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Disha\Downloads\"/>
    </mc:Choice>
  </mc:AlternateContent>
  <xr:revisionPtr revIDLastSave="0" documentId="13_ncr:1_{6A62B848-2D1A-494B-B980-08BA89A31687}" xr6:coauthVersionLast="47" xr6:coauthVersionMax="47" xr10:uidLastSave="{00000000-0000-0000-0000-000000000000}"/>
  <bookViews>
    <workbookView xWindow="-120" yWindow="-120" windowWidth="20730" windowHeight="11160" activeTab="2" xr2:uid="{F8420BDF-C08E-4FBB-891B-F574F63AC6D0}"/>
  </bookViews>
  <sheets>
    <sheet name="BlinkIT Grocery Data" sheetId="1" r:id="rId1"/>
    <sheet name="Sheet Desgin" sheetId="4" r:id="rId2"/>
    <sheet name="Dashboard" sheetId="5" r:id="rId3"/>
  </sheets>
  <definedNames>
    <definedName name="_xlchart.v2.0" hidden="1">'Sheet Desgin'!$C$66:$C$68</definedName>
    <definedName name="_xlchart.v2.1" hidden="1">'Sheet Desgin'!$D$65</definedName>
    <definedName name="_xlchart.v2.2" hidden="1">'Sheet Desgin'!$D$66:$D$68</definedName>
    <definedName name="_xlchart.v2.3" hidden="1">'Sheet Desgin'!$C$66:$C$68</definedName>
    <definedName name="_xlchart.v2.4" hidden="1">'Sheet Desgin'!$D$65</definedName>
    <definedName name="_xlchart.v2.5" hidden="1">'Sheet Desgin'!$D$66:$D$68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7" i="4" l="1"/>
  <c r="C68" i="4"/>
  <c r="C66" i="4"/>
  <c r="D66" i="4"/>
  <c r="B8" i="4"/>
  <c r="D68" i="4"/>
  <c r="D8" i="4"/>
  <c r="D67" i="4"/>
  <c r="C8" i="4"/>
  <c r="A8" i="4"/>
</calcChain>
</file>

<file path=xl/sharedStrings.xml><?xml version="1.0" encoding="utf-8"?>
<sst xmlns="http://schemas.openxmlformats.org/spreadsheetml/2006/main" count="59752" uniqueCount="1633">
  <si>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</si>
  <si>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</si>
  <si>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</si>
  <si>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</si>
  <si>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</si>
  <si>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</si>
  <si>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</si>
  <si>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</si>
  <si>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</si>
  <si>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</si>
  <si>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</si>
  <si>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</si>
  <si>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</si>
  <si>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</si>
  <si>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</si>
  <si>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</si>
  <si>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</si>
  <si>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</si>
  <si>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</si>
  <si>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</si>
  <si>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</si>
  <si>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</si>
  <si>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</si>
  <si>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</si>
  <si>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</si>
  <si>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</si>
  <si>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</si>
  <si>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</si>
  <si>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</si>
  <si>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</si>
  <si>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</si>
  <si>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</si>
  <si>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</si>
  <si>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</si>
  <si>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</si>
  <si>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</si>
  <si>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</si>
  <si>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</si>
  <si>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</si>
  <si>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</si>
  <si>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</si>
  <si>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</si>
  <si>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</si>
  <si>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</si>
  <si>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</si>
  <si>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</si>
  <si>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</si>
  <si>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</si>
  <si>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</si>
  <si>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</si>
  <si>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</si>
  <si>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</si>
  <si>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</si>
  <si>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</si>
  <si>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</si>
  <si>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</si>
  <si>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</si>
  <si>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</si>
  <si>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</si>
  <si>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</si>
  <si>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</si>
  <si>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</si>
  <si>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</si>
  <si>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</si>
  <si>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</si>
  <si>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</si>
  <si>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</si>
  <si>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</si>
  <si>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</si>
  <si>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</si>
  <si>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</si>
  <si>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</si>
  <si>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</si>
  <si>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</si>
  <si>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</si>
  <si>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</si>
  <si>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</si>
  <si>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</si>
  <si>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</si>
  <si>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</si>
  <si>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</si>
  <si>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</si>
  <si>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</si>
  <si>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</si>
  <si>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</si>
  <si>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</si>
  <si>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</si>
  <si>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</si>
  <si>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</si>
  <si>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</si>
  <si>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</si>
  <si>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</si>
  <si>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</si>
  <si>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</si>
  <si>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</si>
  <si>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</si>
  <si>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</si>
  <si>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</si>
  <si>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</si>
  <si>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</si>
  <si>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</si>
  <si>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</si>
  <si>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</si>
  <si>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</si>
  <si>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</si>
  <si>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</si>
  <si>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</si>
  <si>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</si>
  <si>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</si>
  <si>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</si>
  <si>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</si>
  <si>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</si>
  <si>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</si>
  <si>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</si>
  <si>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</si>
  <si>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</si>
  <si>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</si>
  <si>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</si>
  <si>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</si>
  <si>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</si>
  <si>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</si>
  <si>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</si>
  <si>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</si>
  <si>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</si>
  <si>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</si>
  <si>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</si>
  <si>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</si>
  <si>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</si>
  <si>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</si>
  <si>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</si>
  <si>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</si>
  <si>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</si>
  <si>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</si>
  <si>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</si>
  <si>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</si>
  <si>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</si>
  <si>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</si>
  <si>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</si>
  <si>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</si>
  <si>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</si>
  <si>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</si>
  <si>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</si>
  <si>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</si>
  <si>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</si>
  <si>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</si>
  <si>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</si>
  <si>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</si>
  <si>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</si>
  <si>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</si>
  <si>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</si>
  <si>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</si>
  <si>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</si>
  <si>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</si>
  <si>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</si>
  <si>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</si>
  <si>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</si>
  <si>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</si>
  <si>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</si>
  <si>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</si>
  <si>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</si>
  <si>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</si>
  <si>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</si>
  <si>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</si>
  <si>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</si>
  <si>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</si>
  <si>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</si>
  <si>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</si>
  <si>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</si>
  <si>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</si>
  <si>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</si>
  <si>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</si>
  <si>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</si>
  <si>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</si>
  <si>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</si>
  <si>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</si>
  <si>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</si>
  <si>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</si>
  <si>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</si>
  <si>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</si>
  <si>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</si>
  <si>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</si>
  <si>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</si>
  <si>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</si>
  <si>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</si>
  <si>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</si>
  <si>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</si>
  <si>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</si>
  <si>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</si>
  <si>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</si>
  <si>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</si>
  <si>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</si>
  <si>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</si>
  <si>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</si>
  <si>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</si>
  <si>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</si>
  <si>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</si>
  <si>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</si>
  <si>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</si>
  <si>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</si>
  <si>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</si>
  <si>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</si>
  <si>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</si>
  <si>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</si>
  <si>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</si>
  <si>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</si>
  <si>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</si>
  <si>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</si>
  <si>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</si>
  <si>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</si>
  <si>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</si>
  <si>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</si>
  <si>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</si>
  <si>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</si>
  <si>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</si>
  <si>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</si>
  <si>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</si>
  <si>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</si>
  <si>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</si>
  <si>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</si>
  <si>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</si>
  <si>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</si>
  <si>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</si>
  <si>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</si>
  <si>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</si>
  <si>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</si>
  <si>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</si>
  <si>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</si>
  <si>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</si>
  <si>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</si>
  <si>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</si>
  <si>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</si>
  <si>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</si>
  <si>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</si>
  <si>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</si>
  <si>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</si>
  <si>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</si>
  <si>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</si>
  <si>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</si>
  <si>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</si>
  <si>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</si>
  <si>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</si>
  <si>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</si>
  <si>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</si>
  <si>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</si>
  <si>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</si>
  <si>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</si>
  <si>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</si>
  <si>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</si>
  <si>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</si>
  <si>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</si>
  <si>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</si>
  <si>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</si>
  <si>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</si>
  <si>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</si>
  <si>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</si>
  <si>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</si>
  <si>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</si>
  <si>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</si>
  <si>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</si>
  <si>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</si>
  <si>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</si>
  <si>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</si>
  <si>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</si>
  <si>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</si>
  <si>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</si>
  <si>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</si>
  <si>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</si>
  <si>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</si>
  <si>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</si>
  <si>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</si>
  <si>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</si>
  <si>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</si>
  <si>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</si>
  <si>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</si>
  <si>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</si>
  <si>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</si>
  <si>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</si>
  <si>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</si>
  <si>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</si>
  <si>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</si>
  <si>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</si>
  <si>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</si>
  <si>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</si>
  <si>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</si>
  <si>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</si>
  <si>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</si>
  <si>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</si>
  <si>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</si>
  <si>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</si>
  <si>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</si>
  <si>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</si>
  <si>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</si>
  <si>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</si>
  <si>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</si>
  <si>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</si>
  <si>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</si>
  <si>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</si>
  <si>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</si>
  <si>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</si>
  <si>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</si>
  <si>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</si>
  <si>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</si>
  <si>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</si>
  <si>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</si>
  <si>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</si>
  <si>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</si>
  <si>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</si>
  <si>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</si>
  <si>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</si>
  <si>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</si>
  <si>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</si>
  <si>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</si>
  <si>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</si>
  <si>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</si>
  <si>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</si>
  <si>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</si>
  <si>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</si>
  <si>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</si>
  <si>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</si>
  <si>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</si>
  <si>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</si>
  <si>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</si>
  <si>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</si>
  <si>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</si>
  <si>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</si>
  <si>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</si>
  <si>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</si>
  <si>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</si>
  <si>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</si>
  <si>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</si>
  <si>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</si>
  <si>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</si>
  <si>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</si>
  <si>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</si>
  <si>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</si>
  <si>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</si>
  <si>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</si>
  <si>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</si>
  <si>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</si>
  <si>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</si>
  <si>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</si>
  <si>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</si>
  <si>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</si>
  <si>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</si>
  <si>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</si>
  <si>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</si>
  <si>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</si>
  <si>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</si>
  <si>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</si>
  <si>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</si>
  <si>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</si>
  <si>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</si>
  <si>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</si>
  <si>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</si>
  <si>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</si>
  <si>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</si>
  <si>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</si>
  <si>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</si>
  <si>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</si>
  <si>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</si>
  <si>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</si>
  <si>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</si>
  <si>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</si>
  <si>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</si>
  <si>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</si>
  <si>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</si>
  <si>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</si>
  <si>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</si>
  <si>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</si>
  <si>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</si>
  <si>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</si>
  <si>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</si>
  <si>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</si>
  <si>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</si>
  <si>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</si>
  <si>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</si>
  <si>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</si>
  <si>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</si>
  <si>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</si>
  <si>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</si>
  <si>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</si>
  <si>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</si>
  <si>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</si>
  <si>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</si>
  <si>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</si>
  <si>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</si>
  <si>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</si>
  <si>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</si>
  <si>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</si>
  <si>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</si>
  <si>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</si>
  <si>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</si>
  <si>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</si>
  <si>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</si>
  <si>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</si>
  <si>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</si>
  <si>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</si>
  <si>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</si>
  <si>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</si>
  <si>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</si>
  <si>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</si>
  <si>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</si>
  <si>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</si>
  <si>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</si>
  <si>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</si>
  <si>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</si>
  <si>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</si>
  <si>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</si>
  <si>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</si>
  <si>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</si>
  <si>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</si>
  <si>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</si>
  <si>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</si>
  <si>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</si>
  <si>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</si>
  <si>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</si>
  <si>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</si>
  <si>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</si>
  <si>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</si>
  <si>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</si>
  <si>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</si>
  <si>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</si>
  <si>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</si>
  <si>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</si>
  <si>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</si>
  <si>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</si>
  <si>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</si>
  <si>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</si>
  <si>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</si>
  <si>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</si>
  <si>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</si>
  <si>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</si>
  <si>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</si>
  <si>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</si>
  <si>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</si>
  <si>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</si>
  <si>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</si>
  <si>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</si>
  <si>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</si>
  <si>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</si>
  <si>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</si>
  <si>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</si>
  <si>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</si>
  <si>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</si>
  <si>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</si>
  <si>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</si>
  <si>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</si>
  <si>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</si>
  <si>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</si>
  <si>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</si>
  <si>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</si>
  <si>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</si>
  <si>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</si>
  <si>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</si>
  <si>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</si>
  <si>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</si>
  <si>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</si>
  <si>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</si>
  <si>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</si>
  <si>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</si>
  <si>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</si>
  <si>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</si>
  <si>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</si>
  <si>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</si>
  <si>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</si>
  <si>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</si>
  <si>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</si>
  <si>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</si>
  <si>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</si>
  <si>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</si>
  <si>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</si>
  <si>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</si>
  <si>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</si>
  <si>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</si>
  <si>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</si>
  <si>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</si>
  <si>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</si>
  <si>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</si>
  <si>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</si>
  <si>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</si>
  <si>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</si>
  <si>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</si>
  <si>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</si>
  <si>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</si>
  <si>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</si>
  <si>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</si>
  <si>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</si>
  <si>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</si>
  <si>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</si>
  <si>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</si>
  <si>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</si>
  <si>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</si>
  <si>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</si>
  <si>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</si>
  <si>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</si>
  <si>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</si>
  <si>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</si>
  <si>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</si>
  <si>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</si>
  <si>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</si>
  <si>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</si>
  <si>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</si>
  <si>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</si>
  <si>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</si>
  <si>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</si>
  <si>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</si>
  <si>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</si>
  <si>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</si>
  <si>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</si>
  <si>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</si>
  <si>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</si>
  <si>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</si>
  <si>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</si>
  <si>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</si>
  <si>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</si>
  <si>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</si>
  <si>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</si>
  <si>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</si>
  <si>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</si>
  <si>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</si>
  <si>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</si>
  <si>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</si>
  <si>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</si>
  <si>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</si>
  <si>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</si>
  <si>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</si>
  <si>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</si>
  <si>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</si>
  <si>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</si>
  <si>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</si>
  <si>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</si>
  <si>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</si>
  <si>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</si>
  <si>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</si>
  <si>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</si>
  <si>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</si>
  <si>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</si>
  <si>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</si>
  <si>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</si>
  <si>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</si>
  <si>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</si>
  <si>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</si>
  <si>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</si>
  <si>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</si>
  <si>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</si>
  <si>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</si>
  <si>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</si>
  <si>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</si>
  <si>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</si>
  <si>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</si>
  <si>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</si>
  <si>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</si>
  <si>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</si>
  <si>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</si>
  <si>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</si>
  <si>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</si>
  <si>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</si>
  <si>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</si>
  <si>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</si>
  <si>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</si>
  <si>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</si>
  <si>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</si>
  <si>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</si>
  <si>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</si>
  <si>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</si>
  <si>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</si>
  <si>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</si>
  <si>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</si>
  <si>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</si>
  <si>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</si>
  <si>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</si>
  <si>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</si>
  <si>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</si>
  <si>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</si>
  <si>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</si>
  <si>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</si>
  <si>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</si>
  <si>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</si>
  <si>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</si>
  <si>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</si>
  <si>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</si>
  <si>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</si>
  <si>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</si>
  <si>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</si>
  <si>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</si>
  <si>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</si>
  <si>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</si>
  <si>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</si>
  <si>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</si>
  <si>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</si>
  <si>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</si>
  <si>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</si>
  <si>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</si>
  <si>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</si>
  <si>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</si>
  <si>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</si>
  <si>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</si>
  <si>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</si>
  <si>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</si>
  <si>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</si>
  <si>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</si>
  <si>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</si>
  <si>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</si>
  <si>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</si>
  <si>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</si>
  <si>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</si>
  <si>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</si>
  <si>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</si>
  <si>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</si>
  <si>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</si>
  <si>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</si>
  <si>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</si>
  <si>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</si>
  <si>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</si>
  <si>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</si>
  <si>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</si>
  <si>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</si>
  <si>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</si>
  <si>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</si>
  <si>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</si>
  <si>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</si>
  <si>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</si>
  <si>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</si>
  <si>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</si>
  <si>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</si>
  <si>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</si>
  <si>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</si>
  <si>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</si>
  <si>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</si>
  <si>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</si>
  <si>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</si>
  <si>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</si>
  <si>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</si>
  <si>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</si>
  <si>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</si>
  <si>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</si>
  <si>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</si>
  <si>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</si>
  <si>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</si>
  <si>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</si>
  <si>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</si>
  <si>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</si>
  <si>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</si>
  <si>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</si>
  <si>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</si>
  <si>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</si>
  <si>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</si>
  <si>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</si>
  <si>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</si>
  <si>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</si>
  <si>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</si>
  <si>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</si>
  <si>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</si>
  <si>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</si>
  <si>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</si>
  <si>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</si>
  <si>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</si>
  <si>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</si>
  <si>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</si>
  <si>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</si>
  <si>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</si>
  <si>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</si>
  <si>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</si>
  <si>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</si>
  <si>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</si>
  <si>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</si>
  <si>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</si>
  <si>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</si>
  <si>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</si>
  <si>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</si>
  <si>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</si>
  <si>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</si>
  <si>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</si>
  <si>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</si>
  <si>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</si>
  <si>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</si>
  <si>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</si>
  <si>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</si>
  <si>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</si>
  <si>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</si>
  <si>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</si>
  <si>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</si>
  <si>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</si>
  <si>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</si>
  <si>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</si>
  <si>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</si>
  <si>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</si>
  <si>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</si>
  <si>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</si>
  <si>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</si>
  <si>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</si>
  <si>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</si>
  <si>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</si>
  <si>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</si>
  <si>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</si>
  <si>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</si>
  <si>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</si>
  <si>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</si>
  <si>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</si>
  <si>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</si>
  <si>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</si>
  <si>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</si>
  <si>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</si>
  <si>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</si>
  <si>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</si>
  <si>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</si>
  <si>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</si>
  <si>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</si>
  <si>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</si>
  <si>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</si>
  <si>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</si>
  <si>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</si>
  <si>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</si>
  <si>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</si>
  <si>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</si>
  <si>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</si>
  <si>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</si>
  <si>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</si>
  <si>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</si>
  <si>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</si>
  <si>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</si>
  <si>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</si>
  <si>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</si>
  <si>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</si>
  <si>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</si>
  <si>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</si>
  <si>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</si>
  <si>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</si>
  <si>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</si>
  <si>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</si>
  <si>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</si>
  <si>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</si>
  <si>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</si>
  <si>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</si>
  <si>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</si>
  <si>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</si>
  <si>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</si>
  <si>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</si>
  <si>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</si>
  <si>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</si>
  <si>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</si>
  <si>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</si>
  <si>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</si>
  <si>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</si>
  <si>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</si>
  <si>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</si>
  <si>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</si>
  <si>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</si>
  <si>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</si>
  <si>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</si>
  <si>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</si>
  <si>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</si>
  <si>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</si>
  <si>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</si>
  <si>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</si>
  <si>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</si>
  <si>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</si>
  <si>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</si>
  <si>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</si>
  <si>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</si>
  <si>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</si>
  <si>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</si>
  <si>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</si>
  <si>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</si>
  <si>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</si>
  <si>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</si>
  <si>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</si>
  <si>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</si>
  <si>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</si>
  <si>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</si>
  <si>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</si>
  <si>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</si>
  <si>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</si>
  <si>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</si>
  <si>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</si>
  <si>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</si>
  <si>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</si>
  <si>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</si>
  <si>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</si>
  <si>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</si>
  <si>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</si>
  <si>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</si>
  <si>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</si>
  <si>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</si>
  <si>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</si>
  <si>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</si>
  <si>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</si>
  <si>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</si>
  <si>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</si>
  <si>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</si>
  <si>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</si>
  <si>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</si>
  <si>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</si>
  <si>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</si>
  <si>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</si>
  <si>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</si>
  <si>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</si>
  <si>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</si>
  <si>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</si>
  <si>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</si>
  <si>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</si>
  <si>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</si>
  <si>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</si>
  <si>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</si>
  <si>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</si>
  <si>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</si>
  <si>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</si>
  <si>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</si>
  <si>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</si>
  <si>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</si>
  <si>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</si>
  <si>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</si>
  <si>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</si>
  <si>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</si>
  <si>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</si>
  <si>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</si>
  <si>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</si>
  <si>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</si>
  <si>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</si>
  <si>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</si>
  <si>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</si>
  <si>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</si>
  <si>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</si>
  <si>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</si>
  <si>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</si>
  <si>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</si>
  <si>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</si>
  <si>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</si>
  <si>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</si>
  <si>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</si>
  <si>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</si>
  <si>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</si>
  <si>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</si>
  <si>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</si>
  <si>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</si>
  <si>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</si>
  <si>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</si>
  <si>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</si>
  <si>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</si>
  <si>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</si>
  <si>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</si>
  <si>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</si>
  <si>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</si>
  <si>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</si>
  <si>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</si>
  <si>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</si>
  <si>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</si>
  <si>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</si>
  <si>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</si>
  <si>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</si>
  <si>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</si>
  <si>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</si>
  <si>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</si>
  <si>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</si>
  <si>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</si>
  <si>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</si>
  <si>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</si>
  <si>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</si>
  <si>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</si>
  <si>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</si>
  <si>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</si>
  <si>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</si>
  <si>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</si>
  <si>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</si>
  <si>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</si>
  <si>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</si>
  <si>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</si>
  <si>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</si>
  <si>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</si>
  <si>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</si>
  <si>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</si>
  <si>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</si>
  <si>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</si>
  <si>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</si>
  <si>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</si>
  <si>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</si>
  <si>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</si>
  <si>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</si>
  <si>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</si>
  <si>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</si>
  <si>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</si>
  <si>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</si>
  <si>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</si>
  <si>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</si>
  <si>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</si>
  <si>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</si>
  <si>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</si>
  <si>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</si>
  <si>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</si>
  <si>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</si>
  <si>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</si>
  <si>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</si>
  <si>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</si>
  <si>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</si>
  <si>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</si>
  <si>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</si>
  <si>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</si>
  <si>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</si>
  <si>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</si>
  <si>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</si>
  <si>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</si>
  <si>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</si>
  <si>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</si>
  <si>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</si>
  <si>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</si>
  <si>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</si>
  <si>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</si>
  <si>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</si>
  <si>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</si>
  <si>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</si>
  <si>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</si>
  <si>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</si>
  <si>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</si>
  <si>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</si>
  <si>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</si>
  <si>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</si>
  <si>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</si>
  <si>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</si>
  <si>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</si>
  <si>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</si>
  <si>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</si>
  <si>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</si>
  <si>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</si>
  <si>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</si>
  <si>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</si>
  <si>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</si>
  <si>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</si>
  <si>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</si>
  <si>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</si>
  <si>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</si>
  <si>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</si>
  <si>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</si>
  <si>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</si>
  <si>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</si>
  <si>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</si>
  <si>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</si>
  <si>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</si>
  <si>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</si>
  <si>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</si>
  <si>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</si>
  <si>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</si>
  <si>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</si>
  <si>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</si>
  <si>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</si>
  <si>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</si>
  <si>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</si>
  <si>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</si>
  <si>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</si>
  <si>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</si>
  <si>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</si>
  <si>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</si>
  <si>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</si>
  <si>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</si>
  <si>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</si>
  <si>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</si>
  <si>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</si>
  <si>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</si>
  <si>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</si>
  <si>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</si>
  <si>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</si>
  <si>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</si>
  <si>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</si>
  <si>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</si>
  <si>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</si>
  <si>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</si>
  <si>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</si>
  <si>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</si>
  <si>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</si>
  <si>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</si>
  <si>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</si>
  <si>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</si>
  <si>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</si>
  <si>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</si>
  <si>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</si>
  <si>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</si>
  <si>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</si>
  <si>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</si>
  <si>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</si>
  <si>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</si>
  <si>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</si>
  <si>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</si>
  <si>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</si>
  <si>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</si>
  <si>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</si>
  <si>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</si>
  <si>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</si>
  <si>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</si>
  <si>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</si>
  <si>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</si>
  <si>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</si>
  <si>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</si>
  <si>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</si>
  <si>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</si>
  <si>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</si>
  <si>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</si>
  <si>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</si>
  <si>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</si>
  <si>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</si>
  <si>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</si>
  <si>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</si>
  <si>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</si>
  <si>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</si>
  <si>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</si>
  <si>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</si>
  <si>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</si>
  <si>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</si>
  <si>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</si>
  <si>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</si>
  <si>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</si>
  <si>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</si>
  <si>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</si>
  <si>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</si>
  <si>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</si>
  <si>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</si>
  <si>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</si>
  <si>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</si>
  <si>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</si>
  <si>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</si>
  <si>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</si>
  <si>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</si>
  <si>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</si>
  <si>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</si>
  <si>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</si>
  <si>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</si>
  <si>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</si>
  <si>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</si>
  <si>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</si>
  <si>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</si>
  <si>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</si>
  <si>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</si>
  <si>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</si>
  <si>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</si>
  <si>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</si>
  <si>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</si>
  <si>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</si>
  <si>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</si>
  <si>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</si>
  <si>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</si>
  <si>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</si>
  <si>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</si>
  <si>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</si>
  <si>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</si>
  <si>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</si>
  <si>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</si>
  <si>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</si>
  <si>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</si>
  <si>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</si>
  <si>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</si>
  <si>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</si>
  <si>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</si>
  <si>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</si>
  <si>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</si>
  <si>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</si>
  <si>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</si>
  <si>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</si>
  <si>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</si>
  <si>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</si>
  <si>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</si>
  <si>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</si>
  <si>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</si>
  <si>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</si>
  <si>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</si>
  <si>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</si>
  <si>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</si>
  <si>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</si>
  <si>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</si>
  <si>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</si>
  <si>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</si>
  <si>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</si>
  <si>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</si>
  <si>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</si>
  <si>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</si>
  <si>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</si>
  <si>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</si>
  <si>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</si>
  <si>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</si>
  <si>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</si>
  <si>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</si>
  <si>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</si>
  <si>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</si>
  <si>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</si>
  <si>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</si>
  <si>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</si>
  <si>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</si>
  <si>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</si>
  <si>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</si>
  <si>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</si>
  <si>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</si>
  <si>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</si>
  <si>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</si>
  <si>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</si>
  <si>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</si>
  <si>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</si>
  <si>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</si>
  <si>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</si>
  <si>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</si>
  <si>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</si>
  <si>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</si>
  <si>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</si>
  <si>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</si>
  <si>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</si>
  <si>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</si>
  <si>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</si>
  <si>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</si>
  <si>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</si>
  <si>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</si>
  <si>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</si>
  <si>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</si>
  <si>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</si>
  <si>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</si>
  <si>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</si>
  <si>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</si>
  <si>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</si>
  <si>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</si>
  <si>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</si>
  <si>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</si>
  <si>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</si>
  <si>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</si>
  <si>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</si>
  <si>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</si>
  <si>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</si>
  <si>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</si>
  <si>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</si>
  <si>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</si>
  <si>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</si>
  <si>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</si>
  <si>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</si>
  <si>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</si>
  <si>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</si>
  <si>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</si>
  <si>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</si>
  <si>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</si>
  <si>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</si>
  <si>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</si>
  <si>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</si>
  <si>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</si>
  <si>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</si>
  <si>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</si>
  <si>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</si>
  <si>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</si>
  <si>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</si>
  <si>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</si>
  <si>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</si>
  <si>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</si>
  <si>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</si>
  <si>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</si>
  <si>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</si>
  <si>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</si>
  <si>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</si>
  <si>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</si>
  <si>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</si>
  <si>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</si>
  <si>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</si>
  <si>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</si>
  <si>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</si>
  <si>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</si>
  <si>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</si>
  <si>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</si>
  <si>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</si>
  <si>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</si>
  <si>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</si>
  <si>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</si>
  <si>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</si>
  <si>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</si>
  <si>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</si>
  <si>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</si>
  <si>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</si>
  <si>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</si>
  <si>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</si>
  <si>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</si>
  <si>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</si>
  <si>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</si>
  <si>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</si>
  <si>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</si>
  <si>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</si>
  <si>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</si>
  <si>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</si>
  <si>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</si>
  <si>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</si>
  <si>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</si>
  <si>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</si>
  <si>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</si>
  <si>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</si>
  <si>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</si>
  <si>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</si>
  <si>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</si>
  <si>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</si>
  <si>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</si>
  <si>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</si>
  <si>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</si>
  <si>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</si>
  <si>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</si>
  <si>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</si>
  <si>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</si>
  <si>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</si>
  <si>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</si>
  <si>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</si>
  <si>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</si>
  <si>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</si>
  <si>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</si>
  <si>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</si>
  <si>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</si>
  <si>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</si>
  <si>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</si>
  <si>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</si>
  <si>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</si>
  <si>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</si>
  <si>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</si>
  <si>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</si>
  <si>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</si>
  <si>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</si>
  <si>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</si>
  <si>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</si>
  <si>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</si>
  <si>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</si>
  <si>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</si>
  <si>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</si>
  <si>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</si>
  <si>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</si>
  <si>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</si>
  <si>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</si>
  <si>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</si>
  <si>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</si>
  <si>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</si>
  <si>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</si>
  <si>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</si>
  <si>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</si>
  <si>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</si>
  <si>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</si>
  <si>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</si>
  <si>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</si>
  <si>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</si>
  <si>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</si>
  <si>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</si>
  <si>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</si>
  <si>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</si>
  <si>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</si>
  <si>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</si>
  <si>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</si>
  <si>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</si>
  <si>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</si>
  <si>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</si>
  <si>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</si>
  <si>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</si>
  <si>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</si>
  <si>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</si>
  <si>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</si>
  <si>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</si>
  <si>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</si>
  <si>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</si>
  <si>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</si>
  <si>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</si>
  <si>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</si>
  <si>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</si>
  <si>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</si>
  <si>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</si>
  <si>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</si>
  <si>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</si>
  <si>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</si>
  <si>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</si>
  <si>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</si>
  <si>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</si>
  <si>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</si>
  <si>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</si>
  <si>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</si>
  <si>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</si>
  <si>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</si>
  <si>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</si>
  <si>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</si>
  <si>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</si>
  <si>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</si>
  <si>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</si>
  <si>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</si>
  <si>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</si>
  <si>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</si>
  <si>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</si>
  <si>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</si>
  <si>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</si>
  <si>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</si>
  <si>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</si>
  <si>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</si>
  <si>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</si>
  <si>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</si>
  <si>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</si>
  <si>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</si>
  <si>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</si>
  <si>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</si>
  <si>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</si>
  <si>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</si>
  <si>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</si>
  <si>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</si>
  <si>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</si>
  <si>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</si>
  <si>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</si>
  <si>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</si>
  <si>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</si>
  <si>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</si>
  <si>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</si>
  <si>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</si>
  <si>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</si>
  <si>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</si>
  <si>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</si>
  <si>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</si>
  <si>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</si>
  <si>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</si>
  <si>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</si>
  <si>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</si>
  <si>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</si>
  <si>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</si>
  <si>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</si>
  <si>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</si>
  <si>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</si>
  <si>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</si>
  <si>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</si>
  <si>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</si>
  <si>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</si>
  <si>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</si>
  <si>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</si>
  <si>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</si>
  <si>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</si>
  <si>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</si>
  <si>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</si>
  <si>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</si>
  <si>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</si>
  <si>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</si>
  <si>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</si>
  <si>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</si>
  <si>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</si>
  <si>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</si>
  <si>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</si>
  <si>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</si>
  <si>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</si>
  <si>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</si>
  <si>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</si>
  <si>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</si>
  <si>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</si>
  <si>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</si>
  <si>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</si>
  <si>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</si>
  <si>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</si>
  <si>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</si>
  <si>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</si>
  <si>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</si>
  <si>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</si>
  <si>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</si>
  <si>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</si>
  <si>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</si>
  <si>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</si>
  <si>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</si>
  <si>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</si>
  <si>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</si>
  <si>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</si>
  <si>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</si>
  <si>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</si>
  <si>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</si>
  <si>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</si>
  <si>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</si>
  <si>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</si>
  <si>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</si>
  <si>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</si>
  <si>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</si>
  <si>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</si>
  <si>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</si>
  <si>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</si>
  <si>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</si>
  <si>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</si>
  <si>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</si>
  <si>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</si>
  <si>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</si>
  <si>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</si>
  <si>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</si>
  <si>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</si>
  <si>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</si>
  <si>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</si>
  <si>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</si>
  <si>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</si>
  <si>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</si>
  <si>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</si>
  <si>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</si>
  <si>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</si>
  <si>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</si>
  <si>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</si>
  <si>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</si>
  <si>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</si>
  <si>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</si>
  <si>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</si>
  <si>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</si>
  <si>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</si>
  <si>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</si>
  <si>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</si>
  <si>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</si>
  <si>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</si>
  <si>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</si>
  <si>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</si>
  <si>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</si>
  <si>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</si>
  <si>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</si>
  <si>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</si>
  <si>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</si>
  <si>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</si>
  <si>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</si>
  <si>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</si>
  <si>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</si>
  <si>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</si>
  <si>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</si>
  <si>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</si>
  <si>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</si>
  <si>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</si>
  <si>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</si>
  <si>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</si>
  <si>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</si>
  <si>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</si>
  <si>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</si>
  <si>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</si>
  <si>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</si>
  <si>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</si>
  <si>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</si>
  <si>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</si>
  <si>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</si>
  <si>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</si>
  <si>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</si>
  <si>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</si>
  <si>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</si>
  <si>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</si>
  <si>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</si>
  <si>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</si>
  <si>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</si>
  <si>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</si>
  <si>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</si>
  <si>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</si>
  <si>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</si>
  <si>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</si>
  <si>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</si>
  <si>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</si>
  <si>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</si>
  <si>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</si>
  <si>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</si>
  <si>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</si>
  <si>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</si>
  <si>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</si>
  <si>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</si>
  <si>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</si>
  <si>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</si>
  <si>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</si>
  <si>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</si>
  <si>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</si>
  <si>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</si>
  <si>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</si>
  <si>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</si>
  <si>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</si>
  <si>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</si>
  <si>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</si>
  <si>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</si>
  <si>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</si>
  <si>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</si>
  <si>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</si>
  <si>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</si>
  <si>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</si>
  <si>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</si>
  <si>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</si>
  <si>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</si>
  <si>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</si>
  <si>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</si>
  <si>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</si>
  <si>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</si>
  <si>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</si>
  <si>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</si>
  <si>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</si>
  <si>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</si>
  <si>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</si>
  <si>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</si>
  <si>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</si>
  <si>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</si>
  <si>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</si>
  <si>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</si>
  <si>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</si>
  <si>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</si>
  <si>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</si>
  <si>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</si>
  <si>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</si>
  <si>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</si>
  <si>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</si>
  <si>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</si>
  <si>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</si>
  <si>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</si>
  <si>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</si>
  <si>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</si>
  <si>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</si>
  <si>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</si>
  <si>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</si>
  <si>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</si>
  <si>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</si>
  <si>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</si>
  <si>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</si>
  <si>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</si>
  <si>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</si>
  <si>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</si>
  <si>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</si>
  <si>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</si>
  <si>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</si>
  <si>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</si>
  <si>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</si>
  <si>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</si>
  <si>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</si>
  <si>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</si>
  <si>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</si>
  <si>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</si>
  <si>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</si>
  <si>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</si>
  <si>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</si>
  <si>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</si>
  <si>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</si>
  <si>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</si>
  <si>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</si>
  <si>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</si>
  <si>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</si>
  <si>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</si>
  <si>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</si>
  <si>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</si>
  <si>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</si>
  <si>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</si>
  <si>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</si>
  <si>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</si>
  <si>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</si>
  <si>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</si>
  <si>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</si>
  <si>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</si>
  <si>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</si>
  <si>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</si>
  <si>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</si>
  <si>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</si>
  <si>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</si>
  <si>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</si>
  <si>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</si>
  <si>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</si>
  <si>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</si>
  <si>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</si>
  <si>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</si>
  <si>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</si>
  <si>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</si>
  <si>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</si>
  <si>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</si>
  <si>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</si>
  <si>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</si>
  <si>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</si>
  <si>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</si>
  <si>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</si>
  <si>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</si>
  <si>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</si>
  <si>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</si>
  <si>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</si>
  <si>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</si>
  <si>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</si>
  <si>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</si>
  <si>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</si>
  <si>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</si>
  <si>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</si>
  <si>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</si>
  <si>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</si>
  <si>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</si>
  <si>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</si>
  <si>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</si>
  <si>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</si>
  <si>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</si>
  <si>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</si>
  <si>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</si>
  <si>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</si>
  <si>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</si>
  <si>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</si>
  <si>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</si>
  <si>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</si>
  <si>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</si>
  <si>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</si>
  <si>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</si>
  <si>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</si>
  <si>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</si>
  <si>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</si>
  <si>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</si>
  <si>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</si>
  <si>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</si>
  <si>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</si>
  <si>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</si>
  <si>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</si>
  <si>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</si>
  <si>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</si>
  <si>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</si>
  <si>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</si>
  <si>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</si>
  <si>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</si>
  <si>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</si>
  <si>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</si>
  <si>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</si>
  <si>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</si>
  <si>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</si>
  <si>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</si>
  <si>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</si>
  <si>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</si>
  <si>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</si>
  <si>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</si>
  <si>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</si>
  <si>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</si>
  <si>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</si>
  <si>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</si>
  <si>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</si>
  <si>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</si>
  <si>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</si>
  <si>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</si>
  <si>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</si>
  <si>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</si>
  <si>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</si>
  <si>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</si>
  <si>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</si>
  <si>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</si>
  <si>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Number Of Items</t>
  </si>
  <si>
    <t>Average of Rating</t>
  </si>
  <si>
    <t xml:space="preserve">Total Sales </t>
  </si>
  <si>
    <t>Avg Sales</t>
  </si>
  <si>
    <t>No.Of Items</t>
  </si>
  <si>
    <t>Avg Rating</t>
  </si>
  <si>
    <t>KPI's Requirements</t>
  </si>
  <si>
    <t>Row Labels</t>
  </si>
  <si>
    <t>Column Labels</t>
  </si>
  <si>
    <t>Total Sales By Fat Content</t>
  </si>
  <si>
    <t>Fat Content by Outlet For Total Sales</t>
  </si>
  <si>
    <t>Total Sales by Item Type</t>
  </si>
  <si>
    <t>Total Sales by Outlet Establishment</t>
  </si>
  <si>
    <t>Sales by Outlet Size</t>
  </si>
  <si>
    <t>Outlet Location</t>
  </si>
  <si>
    <t>Sales</t>
  </si>
  <si>
    <t>Sales by Outlet Location</t>
  </si>
  <si>
    <t>Average of Total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</si>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</sst>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quot;K&quot;"/>
    <numFmt numFmtId="166"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rgb="FF000000"/>
      <name val="Segoe UI Semibold"/>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5">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0" fontId="0" fillId="0" borderId="16" xfId="0" applyNumberFormat="1" applyBorder="1"/>
    <xf numFmtId="0" fontId="0" fillId="0" borderId="17" xfId="0" applyNumberFormat="1" applyBorder="1"/>
    <xf numFmtId="164"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0" fontId="18" fillId="0" borderId="0" xfId="0" applyFont="1" applyAlignment="1">
      <alignment horizontal="center" vertical="center"/>
    </xf>
    <xf numFmtId="0" fontId="0" fillId="0" borderId="24" xfId="0" applyBorder="1" applyAlignment="1">
      <alignment horizontal="left"/>
    </xf>
    <xf numFmtId="0" fontId="0" fillId="0" borderId="23" xfId="0" applyBorder="1" applyAlignment="1">
      <alignment horizontal="left"/>
    </xf>
    <xf numFmtId="0" fontId="0" fillId="0" borderId="17" xfId="0" applyBorder="1"/>
    <xf numFmtId="0" fontId="0" fillId="0" borderId="18" xfId="0" applyBorder="1"/>
    <xf numFmtId="0" fontId="0" fillId="0" borderId="16" xfId="0" applyBorder="1"/>
    <xf numFmtId="0" fontId="0" fillId="0" borderId="10" xfId="0" pivotButton="1" applyBorder="1"/>
    <xf numFmtId="0" fontId="0" fillId="0" borderId="10" xfId="0" applyBorder="1"/>
    <xf numFmtId="165" fontId="0" fillId="0" borderId="22" xfId="0" applyNumberFormat="1" applyBorder="1"/>
    <xf numFmtId="165" fontId="0" fillId="0" borderId="23" xfId="0" applyNumberFormat="1" applyBorder="1"/>
    <xf numFmtId="165" fontId="0" fillId="0" borderId="18" xfId="0" applyNumberFormat="1" applyBorder="1"/>
    <xf numFmtId="165" fontId="0" fillId="0" borderId="15" xfId="0" applyNumberFormat="1" applyBorder="1"/>
    <xf numFmtId="165" fontId="0" fillId="0" borderId="11" xfId="0" applyNumberFormat="1" applyBorder="1"/>
    <xf numFmtId="165" fontId="0" fillId="0" borderId="13" xfId="0" applyNumberFormat="1" applyBorder="1"/>
    <xf numFmtId="165" fontId="0" fillId="0" borderId="14" xfId="0" applyNumberFormat="1" applyBorder="1"/>
    <xf numFmtId="165" fontId="0" fillId="0" borderId="16" xfId="0" applyNumberFormat="1" applyBorder="1"/>
    <xf numFmtId="165" fontId="0" fillId="0" borderId="24" xfId="0" applyNumberFormat="1" applyBorder="1"/>
    <xf numFmtId="165" fontId="0" fillId="0" borderId="0" xfId="0" applyNumberFormat="1" applyBorder="1"/>
    <xf numFmtId="165" fontId="0" fillId="0" borderId="17" xfId="0" applyNumberFormat="1" applyBorder="1"/>
    <xf numFmtId="166" fontId="0" fillId="0" borderId="22" xfId="0" applyNumberFormat="1" applyBorder="1"/>
    <xf numFmtId="166" fontId="0" fillId="0" borderId="24" xfId="0" applyNumberFormat="1" applyBorder="1"/>
    <xf numFmtId="166"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22" xfId="0" applyBorder="1" applyAlignment="1">
      <alignment horizontal="left"/>
    </xf>
    <xf numFmtId="166" fontId="0" fillId="0" borderId="17" xfId="0" applyNumberFormat="1" applyBorder="1"/>
    <xf numFmtId="0" fontId="16" fillId="33" borderId="19" xfId="0" applyFont="1" applyFill="1" applyBorder="1" applyAlignment="1">
      <alignment horizontal="center" vertical="center"/>
    </xf>
    <xf numFmtId="0" fontId="16" fillId="33" borderId="20" xfId="0" applyFont="1" applyFill="1" applyBorder="1" applyAlignment="1">
      <alignment horizontal="center" vertical="center"/>
    </xf>
    <xf numFmtId="0" fontId="16" fillId="33" borderId="21"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numFmt numFmtId="167"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 pivot="0" table="0" count="10" xr9:uid="{A02AFB96-C2C7-4EDB-BC5C-96476353E483}">
      <tableStyleElement type="wholeTable" dxfId="145"/>
      <tableStyleElement type="headerRow" dxfId="144"/>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5.9804119170398219E-2"/>
          <c:y val="7.3232579798492931E-2"/>
          <c:w val="0.50850236049503295"/>
          <c:h val="0.81811446956227241"/>
        </c:manualLayout>
      </c:layout>
      <c:doughnutChart>
        <c:varyColors val="1"/>
        <c:ser>
          <c:idx val="0"/>
          <c:order val="0"/>
          <c:tx>
            <c:strRef>
              <c:f>'Sheet Desgin'!$B$12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99-457C-A081-8471AD2DC7A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99-457C-A081-8471AD2DC7AF}"/>
              </c:ext>
            </c:extLst>
          </c:dPt>
          <c:cat>
            <c:strRef>
              <c:f>'Sheet Desgin'!$A$13:$A$14</c:f>
              <c:strCache>
                <c:ptCount val="2"/>
                <c:pt idx="0">
                  <c:v>Low Fat</c:v>
                </c:pt>
                <c:pt idx="1">
                  <c:v>Regular</c:v>
                </c:pt>
              </c:strCache>
            </c:strRef>
          </c:cat>
          <c:val>
            <c:numRef>
              <c:f>'Sheet Desgin'!$B$13:$B$14</c:f>
              <c:numCache>
                <c:formatCode>\$0.0,"K"</c:formatCode>
                <c:ptCount val="2"/>
                <c:pt idx="0">
                  <c:v>776319.68840000057</c:v>
                </c:pt>
                <c:pt idx="1">
                  <c:v>425361.8043999995</c:v>
                </c:pt>
              </c:numCache>
            </c:numRef>
          </c:val>
          <c:extLst>
            <c:ext xmlns:c16="http://schemas.microsoft.com/office/drawing/2014/chart" uri="{C3380CC4-5D6E-409C-BE32-E72D297353CC}">
              <c16:uniqueId val="{00000000-BE31-4C2A-A756-5B58FF907C0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595124379448129"/>
          <c:y val="0.24182697751016424"/>
          <c:w val="0.34523104806237903"/>
          <c:h val="0.462248334342822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Desgin'!$B$20:$B$21</c:f>
              <c:strCache>
                <c:ptCount val="1"/>
                <c:pt idx="0">
                  <c:v>Regular</c:v>
                </c:pt>
              </c:strCache>
            </c:strRef>
          </c:tx>
          <c:spPr>
            <a:solidFill>
              <a:schemeClr val="accent1"/>
            </a:solidFill>
            <a:ln>
              <a:noFill/>
            </a:ln>
            <a:effectLst/>
          </c:spPr>
          <c:invertIfNegative val="0"/>
          <c:cat>
            <c:strRef>
              <c:f>'Sheet Desgin'!$A$22:$A$24</c:f>
              <c:strCache>
                <c:ptCount val="3"/>
                <c:pt idx="0">
                  <c:v>Tier 1</c:v>
                </c:pt>
                <c:pt idx="1">
                  <c:v>Tier 2</c:v>
                </c:pt>
                <c:pt idx="2">
                  <c:v>Tier 3</c:v>
                </c:pt>
              </c:strCache>
            </c:strRef>
          </c:cat>
          <c:val>
            <c:numRef>
              <c:f>'Sheet Desgin'!$B$22:$B$24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B26-419C-B5D9-AFA4BF045812}"/>
            </c:ext>
          </c:extLst>
        </c:ser>
        <c:ser>
          <c:idx val="1"/>
          <c:order val="1"/>
          <c:tx>
            <c:strRef>
              <c:f>'Sheet Desgin'!$C$20:$C$21</c:f>
              <c:strCache>
                <c:ptCount val="1"/>
                <c:pt idx="0">
                  <c:v>Low Fat</c:v>
                </c:pt>
              </c:strCache>
            </c:strRef>
          </c:tx>
          <c:spPr>
            <a:solidFill>
              <a:schemeClr val="accent2"/>
            </a:solidFill>
            <a:ln>
              <a:noFill/>
            </a:ln>
            <a:effectLst/>
          </c:spPr>
          <c:invertIfNegative val="0"/>
          <c:cat>
            <c:strRef>
              <c:f>'Sheet Desgin'!$A$22:$A$24</c:f>
              <c:strCache>
                <c:ptCount val="3"/>
                <c:pt idx="0">
                  <c:v>Tier 1</c:v>
                </c:pt>
                <c:pt idx="1">
                  <c:v>Tier 2</c:v>
                </c:pt>
                <c:pt idx="2">
                  <c:v>Tier 3</c:v>
                </c:pt>
              </c:strCache>
            </c:strRef>
          </c:cat>
          <c:val>
            <c:numRef>
              <c:f>'Sheet Desgin'!$C$22:$C$24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B26-419C-B5D9-AFA4BF045812}"/>
            </c:ext>
          </c:extLst>
        </c:ser>
        <c:dLbls>
          <c:showLegendKey val="0"/>
          <c:showVal val="0"/>
          <c:showCatName val="0"/>
          <c:showSerName val="0"/>
          <c:showPercent val="0"/>
          <c:showBubbleSize val="0"/>
        </c:dLbls>
        <c:gapWidth val="182"/>
        <c:axId val="1544943775"/>
        <c:axId val="1544944191"/>
      </c:barChart>
      <c:catAx>
        <c:axId val="1544943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4944191"/>
        <c:crosses val="autoZero"/>
        <c:auto val="1"/>
        <c:lblAlgn val="ctr"/>
        <c:lblOffset val="100"/>
        <c:noMultiLvlLbl val="0"/>
      </c:catAx>
      <c:valAx>
        <c:axId val="1544944191"/>
        <c:scaling>
          <c:orientation val="minMax"/>
        </c:scaling>
        <c:delete val="1"/>
        <c:axPos val="b"/>
        <c:numFmt formatCode="\$0.0,&quot;K&quot;" sourceLinked="1"/>
        <c:majorTickMark val="none"/>
        <c:minorTickMark val="none"/>
        <c:tickLblPos val="nextTo"/>
        <c:crossAx val="154494377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Desgin'!$B$27</c:f>
              <c:strCache>
                <c:ptCount val="1"/>
                <c:pt idx="0">
                  <c:v>Total</c:v>
                </c:pt>
              </c:strCache>
            </c:strRef>
          </c:tx>
          <c:spPr>
            <a:solidFill>
              <a:schemeClr val="accent1"/>
            </a:solidFill>
            <a:ln>
              <a:noFill/>
            </a:ln>
            <a:effectLst/>
          </c:spPr>
          <c:invertIfNegative val="0"/>
          <c:cat>
            <c:strRef>
              <c:f>'Sheet Desgin'!$A$28:$A$43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Desgin'!$B$28:$B$43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DAD-4C6F-BD6E-4D1780B66F27}"/>
            </c:ext>
          </c:extLst>
        </c:ser>
        <c:dLbls>
          <c:showLegendKey val="0"/>
          <c:showVal val="0"/>
          <c:showCatName val="0"/>
          <c:showSerName val="0"/>
          <c:showPercent val="0"/>
          <c:showBubbleSize val="0"/>
        </c:dLbls>
        <c:gapWidth val="182"/>
        <c:axId val="1713680239"/>
        <c:axId val="1440083279"/>
      </c:barChart>
      <c:catAx>
        <c:axId val="171368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0083279"/>
        <c:crosses val="autoZero"/>
        <c:auto val="1"/>
        <c:lblAlgn val="ctr"/>
        <c:lblOffset val="100"/>
        <c:noMultiLvlLbl val="0"/>
      </c:catAx>
      <c:valAx>
        <c:axId val="1440083279"/>
        <c:scaling>
          <c:orientation val="minMax"/>
        </c:scaling>
        <c:delete val="1"/>
        <c:axPos val="b"/>
        <c:numFmt formatCode="\$0.0,&quot;K&quot;" sourceLinked="1"/>
        <c:majorTickMark val="none"/>
        <c:minorTickMark val="none"/>
        <c:tickLblPos val="nextTo"/>
        <c:crossAx val="171368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Desgin!PivotTable8</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Desgin'!$B$46</c:f>
              <c:strCache>
                <c:ptCount val="1"/>
                <c:pt idx="0">
                  <c:v>Total</c:v>
                </c:pt>
              </c:strCache>
            </c:strRef>
          </c:tx>
          <c:spPr>
            <a:solidFill>
              <a:schemeClr val="accent1"/>
            </a:solidFill>
            <a:ln>
              <a:noFill/>
            </a:ln>
            <a:effectLst/>
          </c:spPr>
          <c:cat>
            <c:strRef>
              <c:f>'Sheet Desgin'!$A$47:$A$55</c:f>
              <c:strCache>
                <c:ptCount val="9"/>
                <c:pt idx="0">
                  <c:v>2011</c:v>
                </c:pt>
                <c:pt idx="1">
                  <c:v>2012</c:v>
                </c:pt>
                <c:pt idx="2">
                  <c:v>2014</c:v>
                </c:pt>
                <c:pt idx="3">
                  <c:v>2015</c:v>
                </c:pt>
                <c:pt idx="4">
                  <c:v>2016</c:v>
                </c:pt>
                <c:pt idx="5">
                  <c:v>2017</c:v>
                </c:pt>
                <c:pt idx="6">
                  <c:v>2018</c:v>
                </c:pt>
                <c:pt idx="7">
                  <c:v>2020</c:v>
                </c:pt>
                <c:pt idx="8">
                  <c:v>2022</c:v>
                </c:pt>
              </c:strCache>
            </c:strRef>
          </c:cat>
          <c:val>
            <c:numRef>
              <c:f>'Sheet Desgin'!$B$47:$B$55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819-46AF-8922-C8A10649B59D}"/>
            </c:ext>
          </c:extLst>
        </c:ser>
        <c:dLbls>
          <c:showLegendKey val="0"/>
          <c:showVal val="0"/>
          <c:showCatName val="0"/>
          <c:showSerName val="0"/>
          <c:showPercent val="0"/>
          <c:showBubbleSize val="0"/>
        </c:dLbls>
        <c:axId val="895729632"/>
        <c:axId val="895732960"/>
      </c:areaChart>
      <c:catAx>
        <c:axId val="8957296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732960"/>
        <c:crosses val="autoZero"/>
        <c:auto val="1"/>
        <c:lblAlgn val="ctr"/>
        <c:lblOffset val="100"/>
        <c:noMultiLvlLbl val="0"/>
      </c:catAx>
      <c:valAx>
        <c:axId val="895732960"/>
        <c:scaling>
          <c:orientation val="minMax"/>
        </c:scaling>
        <c:delete val="0"/>
        <c:axPos val="l"/>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7296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Desgin!PivotTable9</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Desgin'!$B$58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04-49F1-91F3-9DE0A96E0B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04-49F1-91F3-9DE0A96E0B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04-49F1-91F3-9DE0A96E0B4A}"/>
              </c:ext>
            </c:extLst>
          </c:dPt>
          <c:cat>
            <c:strRef>
              <c:f>'Sheet Desgin'!$A$59:$A$61</c:f>
              <c:strCache>
                <c:ptCount val="3"/>
                <c:pt idx="0">
                  <c:v>High</c:v>
                </c:pt>
                <c:pt idx="1">
                  <c:v>Medium</c:v>
                </c:pt>
                <c:pt idx="2">
                  <c:v>Small</c:v>
                </c:pt>
              </c:strCache>
            </c:strRef>
          </c:cat>
          <c:val>
            <c:numRef>
              <c:f>'Sheet Desgin'!$B$59:$B$61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16F5-4313-A43B-9F1C883CA15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5.4843921208878023E-2"/>
          <c:y val="8.1632653061224483E-2"/>
          <c:w val="0.81264225466962259"/>
          <c:h val="0.232998018104879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Desgin!PivotTable11</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Desgin'!$B$71</c:f>
              <c:strCache>
                <c:ptCount val="1"/>
                <c:pt idx="0">
                  <c:v>Total</c:v>
                </c:pt>
              </c:strCache>
            </c:strRef>
          </c:tx>
          <c:spPr>
            <a:solidFill>
              <a:schemeClr val="accent1"/>
            </a:solidFill>
            <a:ln>
              <a:noFill/>
            </a:ln>
            <a:effectLst/>
          </c:spPr>
          <c:invertIfNegative val="0"/>
          <c:cat>
            <c:strRef>
              <c:f>'Sheet Desgin'!$A$72:$A$75</c:f>
              <c:strCache>
                <c:ptCount val="4"/>
                <c:pt idx="0">
                  <c:v>Grocery Store</c:v>
                </c:pt>
                <c:pt idx="1">
                  <c:v>Supermarket Type3</c:v>
                </c:pt>
                <c:pt idx="2">
                  <c:v>Supermarket Type2</c:v>
                </c:pt>
                <c:pt idx="3">
                  <c:v>Supermarket Type1</c:v>
                </c:pt>
              </c:strCache>
            </c:strRef>
          </c:cat>
          <c:val>
            <c:numRef>
              <c:f>'Sheet Desgin'!$B$72:$B$75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660-4518-8517-B6BFF0C25080}"/>
            </c:ext>
          </c:extLst>
        </c:ser>
        <c:dLbls>
          <c:showLegendKey val="0"/>
          <c:showVal val="0"/>
          <c:showCatName val="0"/>
          <c:showSerName val="0"/>
          <c:showPercent val="0"/>
          <c:showBubbleSize val="0"/>
        </c:dLbls>
        <c:gapWidth val="182"/>
        <c:axId val="1326437008"/>
        <c:axId val="1326433264"/>
      </c:barChart>
      <c:catAx>
        <c:axId val="132643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433264"/>
        <c:crosses val="autoZero"/>
        <c:auto val="1"/>
        <c:lblAlgn val="ctr"/>
        <c:lblOffset val="100"/>
        <c:noMultiLvlLbl val="0"/>
      </c:catAx>
      <c:valAx>
        <c:axId val="1326433264"/>
        <c:scaling>
          <c:orientation val="minMax"/>
        </c:scaling>
        <c:delete val="1"/>
        <c:axPos val="b"/>
        <c:numFmt formatCode="\$0.0,&quot;K&quot;" sourceLinked="1"/>
        <c:majorTickMark val="none"/>
        <c:minorTickMark val="none"/>
        <c:tickLblPos val="nextTo"/>
        <c:crossAx val="132643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Desgin!PivotTable12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Desgin'!$B$78</c:f>
              <c:strCache>
                <c:ptCount val="1"/>
                <c:pt idx="0">
                  <c:v>Total</c:v>
                </c:pt>
              </c:strCache>
            </c:strRef>
          </c:tx>
          <c:spPr>
            <a:solidFill>
              <a:schemeClr val="accent1"/>
            </a:solidFill>
            <a:ln>
              <a:noFill/>
            </a:ln>
            <a:effectLst/>
          </c:spPr>
          <c:invertIfNegative val="0"/>
          <c:cat>
            <c:strRef>
              <c:f>'Sheet Desgin'!$A$79:$A$82</c:f>
              <c:strCache>
                <c:ptCount val="4"/>
                <c:pt idx="0">
                  <c:v>Grocery Store</c:v>
                </c:pt>
                <c:pt idx="1">
                  <c:v>Supermarket Type3</c:v>
                </c:pt>
                <c:pt idx="2">
                  <c:v>Supermarket Type2</c:v>
                </c:pt>
                <c:pt idx="3">
                  <c:v>Supermarket Type1</c:v>
                </c:pt>
              </c:strCache>
            </c:strRef>
          </c:cat>
          <c:val>
            <c:numRef>
              <c:f>'Sheet Desgin'!$B$79:$B$82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2C4-49D3-94F0-7F554F15E079}"/>
            </c:ext>
          </c:extLst>
        </c:ser>
        <c:dLbls>
          <c:showLegendKey val="0"/>
          <c:showVal val="0"/>
          <c:showCatName val="0"/>
          <c:showSerName val="0"/>
          <c:showPercent val="0"/>
          <c:showBubbleSize val="0"/>
        </c:dLbls>
        <c:gapWidth val="182"/>
        <c:axId val="1329383936"/>
        <c:axId val="1329396000"/>
      </c:barChart>
      <c:catAx>
        <c:axId val="1329383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9396000"/>
        <c:crosses val="autoZero"/>
        <c:auto val="1"/>
        <c:lblAlgn val="ctr"/>
        <c:lblOffset val="100"/>
        <c:noMultiLvlLbl val="0"/>
      </c:catAx>
      <c:valAx>
        <c:axId val="1329396000"/>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132938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Desgin!PivotTable13</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Desgin'!$B$85</c:f>
              <c:strCache>
                <c:ptCount val="1"/>
                <c:pt idx="0">
                  <c:v>Total</c:v>
                </c:pt>
              </c:strCache>
            </c:strRef>
          </c:tx>
          <c:spPr>
            <a:solidFill>
              <a:schemeClr val="accent1"/>
            </a:solidFill>
            <a:ln>
              <a:noFill/>
            </a:ln>
            <a:effectLst/>
          </c:spPr>
          <c:invertIfNegative val="0"/>
          <c:cat>
            <c:strRef>
              <c:f>'Sheet Desgin'!$A$86:$A$89</c:f>
              <c:strCache>
                <c:ptCount val="4"/>
                <c:pt idx="0">
                  <c:v>Grocery Store</c:v>
                </c:pt>
                <c:pt idx="1">
                  <c:v>Supermarket Type3</c:v>
                </c:pt>
                <c:pt idx="2">
                  <c:v>Supermarket Type2</c:v>
                </c:pt>
                <c:pt idx="3">
                  <c:v>Supermarket Type1</c:v>
                </c:pt>
              </c:strCache>
            </c:strRef>
          </c:cat>
          <c:val>
            <c:numRef>
              <c:f>'Sheet Desgin'!$B$86:$B$89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6728-4902-91A3-D3808AC62DB0}"/>
            </c:ext>
          </c:extLst>
        </c:ser>
        <c:dLbls>
          <c:showLegendKey val="0"/>
          <c:showVal val="0"/>
          <c:showCatName val="0"/>
          <c:showSerName val="0"/>
          <c:showPercent val="0"/>
          <c:showBubbleSize val="0"/>
        </c:dLbls>
        <c:gapWidth val="182"/>
        <c:axId val="1218724896"/>
        <c:axId val="1218707840"/>
      </c:barChart>
      <c:catAx>
        <c:axId val="1218724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8707840"/>
        <c:crosses val="autoZero"/>
        <c:auto val="1"/>
        <c:lblAlgn val="ctr"/>
        <c:lblOffset val="100"/>
        <c:noMultiLvlLbl val="0"/>
      </c:catAx>
      <c:valAx>
        <c:axId val="1218707840"/>
        <c:scaling>
          <c:orientation val="minMax"/>
        </c:scaling>
        <c:delete val="1"/>
        <c:axPos val="b"/>
        <c:numFmt formatCode="0" sourceLinked="1"/>
        <c:majorTickMark val="none"/>
        <c:minorTickMark val="none"/>
        <c:tickLblPos val="nextTo"/>
        <c:crossAx val="121872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Desgin!PivotTable1</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D09E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3308695602026138"/>
              <c:y val="7.04932442473753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278305866227713"/>
                  <c:h val="0.22194128723248346"/>
                </c:manualLayout>
              </c15:layout>
            </c:ext>
          </c:extLst>
        </c:dLbl>
      </c:pivotFmt>
      <c:pivotFmt>
        <c:idx val="6"/>
        <c:spPr>
          <a:solidFill>
            <a:schemeClr val="accent6">
              <a:lumMod val="75000"/>
            </a:schemeClr>
          </a:solidFill>
          <a:ln w="19050">
            <a:solidFill>
              <a:schemeClr val="lt1"/>
            </a:solidFill>
          </a:ln>
          <a:effectLst/>
        </c:spPr>
        <c:dLbl>
          <c:idx val="0"/>
          <c:layout>
            <c:manualLayout>
              <c:x val="-9.6894604229411332E-2"/>
              <c:y val="-0.1521159809129062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71633723137021"/>
                  <c:h val="0.20754556029921889"/>
                </c:manualLayout>
              </c15:layout>
            </c:ext>
          </c:extLst>
        </c:dLbl>
      </c:pivotFmt>
    </c:pivotFmts>
    <c:plotArea>
      <c:layout>
        <c:manualLayout>
          <c:layoutTarget val="inner"/>
          <c:xMode val="edge"/>
          <c:yMode val="edge"/>
          <c:x val="0.11472401658264512"/>
          <c:y val="0.18606759964188666"/>
          <c:w val="0.75869301157210334"/>
          <c:h val="0.81393240035811332"/>
        </c:manualLayout>
      </c:layout>
      <c:doughnutChart>
        <c:varyColors val="1"/>
        <c:ser>
          <c:idx val="0"/>
          <c:order val="0"/>
          <c:tx>
            <c:strRef>
              <c:f>'Sheet Desgin'!$B$12</c:f>
              <c:strCache>
                <c:ptCount val="1"/>
                <c:pt idx="0">
                  <c:v>Total</c:v>
                </c:pt>
              </c:strCache>
            </c:strRef>
          </c:tx>
          <c:spPr>
            <a:solidFill>
              <a:srgbClr val="D09E00"/>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28B0-4142-8D8B-1236142C7A2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28B0-4142-8D8B-1236142C7A23}"/>
              </c:ext>
            </c:extLst>
          </c:dPt>
          <c:dLbls>
            <c:dLbl>
              <c:idx val="0"/>
              <c:layout>
                <c:manualLayout>
                  <c:x val="0.13308695602026138"/>
                  <c:y val="7.049324424737538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278305866227713"/>
                      <c:h val="0.22194128723248346"/>
                    </c:manualLayout>
                  </c15:layout>
                </c:ext>
                <c:ext xmlns:c16="http://schemas.microsoft.com/office/drawing/2014/chart" uri="{C3380CC4-5D6E-409C-BE32-E72D297353CC}">
                  <c16:uniqueId val="{00000001-28B0-4142-8D8B-1236142C7A23}"/>
                </c:ext>
              </c:extLst>
            </c:dLbl>
            <c:dLbl>
              <c:idx val="1"/>
              <c:layout>
                <c:manualLayout>
                  <c:x val="-9.6894604229411332E-2"/>
                  <c:y val="-0.1521159809129062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871633723137021"/>
                      <c:h val="0.20754556029921889"/>
                    </c:manualLayout>
                  </c15:layout>
                </c:ext>
                <c:ext xmlns:c16="http://schemas.microsoft.com/office/drawing/2014/chart" uri="{C3380CC4-5D6E-409C-BE32-E72D297353CC}">
                  <c16:uniqueId val="{00000003-28B0-4142-8D8B-1236142C7A2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Desgin'!$A$13:$A$14</c:f>
              <c:strCache>
                <c:ptCount val="2"/>
                <c:pt idx="0">
                  <c:v>Low Fat</c:v>
                </c:pt>
                <c:pt idx="1">
                  <c:v>Regular</c:v>
                </c:pt>
              </c:strCache>
            </c:strRef>
          </c:cat>
          <c:val>
            <c:numRef>
              <c:f>'Sheet Desgin'!$B$13:$B$14</c:f>
              <c:numCache>
                <c:formatCode>\$0.0,"K"</c:formatCode>
                <c:ptCount val="2"/>
                <c:pt idx="0">
                  <c:v>776319.68840000057</c:v>
                </c:pt>
                <c:pt idx="1">
                  <c:v>425361.8043999995</c:v>
                </c:pt>
              </c:numCache>
            </c:numRef>
          </c:val>
          <c:extLst>
            <c:ext xmlns:c16="http://schemas.microsoft.com/office/drawing/2014/chart" uri="{C3380CC4-5D6E-409C-BE32-E72D297353CC}">
              <c16:uniqueId val="{00000004-28B0-4142-8D8B-1236142C7A23}"/>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3162845630065756"/>
          <c:y val="2.46792786849248E-2"/>
          <c:w val="0.53674267065683101"/>
          <c:h val="0.1101327385691945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Desgin!PivotTable2</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85810858200708"/>
          <c:y val="0.14846311720128158"/>
          <c:w val="0.83814189141799289"/>
          <c:h val="0.82643938282430907"/>
        </c:manualLayout>
      </c:layout>
      <c:barChart>
        <c:barDir val="bar"/>
        <c:grouping val="clustered"/>
        <c:varyColors val="0"/>
        <c:ser>
          <c:idx val="0"/>
          <c:order val="0"/>
          <c:tx>
            <c:strRef>
              <c:f>'Sheet Desgin'!$B$20:$B$21</c:f>
              <c:strCache>
                <c:ptCount val="1"/>
                <c:pt idx="0">
                  <c:v>Regular</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Desgin'!$A$22:$A$24</c:f>
              <c:strCache>
                <c:ptCount val="3"/>
                <c:pt idx="0">
                  <c:v>Tier 1</c:v>
                </c:pt>
                <c:pt idx="1">
                  <c:v>Tier 2</c:v>
                </c:pt>
                <c:pt idx="2">
                  <c:v>Tier 3</c:v>
                </c:pt>
              </c:strCache>
            </c:strRef>
          </c:cat>
          <c:val>
            <c:numRef>
              <c:f>'Sheet Desgin'!$B$22:$B$24</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FA0-4719-9451-6CCF76DD32C2}"/>
            </c:ext>
          </c:extLst>
        </c:ser>
        <c:ser>
          <c:idx val="1"/>
          <c:order val="1"/>
          <c:tx>
            <c:strRef>
              <c:f>'Sheet Desgin'!$C$20:$C$21</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Desgin'!$A$22:$A$24</c:f>
              <c:strCache>
                <c:ptCount val="3"/>
                <c:pt idx="0">
                  <c:v>Tier 1</c:v>
                </c:pt>
                <c:pt idx="1">
                  <c:v>Tier 2</c:v>
                </c:pt>
                <c:pt idx="2">
                  <c:v>Tier 3</c:v>
                </c:pt>
              </c:strCache>
            </c:strRef>
          </c:cat>
          <c:val>
            <c:numRef>
              <c:f>'Sheet Desgin'!$C$22:$C$24</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FA0-4719-9451-6CCF76DD32C2}"/>
            </c:ext>
          </c:extLst>
        </c:ser>
        <c:dLbls>
          <c:dLblPos val="outEnd"/>
          <c:showLegendKey val="0"/>
          <c:showVal val="1"/>
          <c:showCatName val="0"/>
          <c:showSerName val="0"/>
          <c:showPercent val="0"/>
          <c:showBubbleSize val="0"/>
        </c:dLbls>
        <c:gapWidth val="60"/>
        <c:axId val="1544943775"/>
        <c:axId val="1544944191"/>
      </c:barChart>
      <c:catAx>
        <c:axId val="15449437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1544944191"/>
        <c:crosses val="autoZero"/>
        <c:auto val="1"/>
        <c:lblAlgn val="ctr"/>
        <c:lblOffset val="100"/>
        <c:noMultiLvlLbl val="0"/>
      </c:catAx>
      <c:valAx>
        <c:axId val="1544944191"/>
        <c:scaling>
          <c:orientation val="minMax"/>
        </c:scaling>
        <c:delete val="1"/>
        <c:axPos val="b"/>
        <c:numFmt formatCode="\$0.0,&quot;K&quot;" sourceLinked="1"/>
        <c:majorTickMark val="none"/>
        <c:minorTickMark val="none"/>
        <c:tickLblPos val="nextTo"/>
        <c:crossAx val="1544943775"/>
        <c:crosses val="autoZero"/>
        <c:crossBetween val="between"/>
      </c:valAx>
      <c:spPr>
        <a:noFill/>
        <a:ln>
          <a:noFill/>
        </a:ln>
        <a:effectLst/>
      </c:spPr>
    </c:plotArea>
    <c:legend>
      <c:legendPos val="t"/>
      <c:layout>
        <c:manualLayout>
          <c:xMode val="edge"/>
          <c:yMode val="edge"/>
          <c:x val="0.1727004261179591"/>
          <c:y val="1.0833335110455235E-2"/>
          <c:w val="0.56529999315765489"/>
          <c:h val="0.114245307911980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Desgin!PivotTable8</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828608380615813E-3"/>
              <c:y val="-0.25038167938931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657216761231844E-3"/>
              <c:y val="-0.2625954198473283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828608380615813E-3"/>
              <c:y val="-0.28091603053435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5980025866431071E-2"/>
              <c:y val="-0.280916030534351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8485825141847449E-3"/>
              <c:y val="-0.28091603053435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1414304190307992E-2"/>
              <c:y val="-0.287022900763358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9876410863602429E-8"/>
              <c:y val="-0.3847328244274809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65481076971056E-2"/>
                  <c:h val="0.15248854961832062"/>
                </c:manualLayout>
              </c15:layout>
            </c:ext>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2828608380614139E-3"/>
              <c:y val="-0.280916030534351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5657216761231627E-3"/>
              <c:y val="-0.262595419847328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652006954856886E-2"/>
          <c:y val="6.7175572519083973E-2"/>
          <c:w val="0.92952985820141887"/>
          <c:h val="0.78049936887660032"/>
        </c:manualLayout>
      </c:layout>
      <c:areaChart>
        <c:grouping val="standard"/>
        <c:varyColors val="0"/>
        <c:ser>
          <c:idx val="0"/>
          <c:order val="0"/>
          <c:tx>
            <c:strRef>
              <c:f>'Sheet Desgin'!$B$46</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CD13-403D-A445-C5F136260F5B}"/>
              </c:ext>
            </c:extLst>
          </c:dPt>
          <c:dPt>
            <c:idx val="1"/>
            <c:bubble3D val="0"/>
            <c:extLst>
              <c:ext xmlns:c16="http://schemas.microsoft.com/office/drawing/2014/chart" uri="{C3380CC4-5D6E-409C-BE32-E72D297353CC}">
                <c16:uniqueId val="{00000003-CD13-403D-A445-C5F136260F5B}"/>
              </c:ext>
            </c:extLst>
          </c:dPt>
          <c:dPt>
            <c:idx val="2"/>
            <c:bubble3D val="0"/>
            <c:extLst>
              <c:ext xmlns:c16="http://schemas.microsoft.com/office/drawing/2014/chart" uri="{C3380CC4-5D6E-409C-BE32-E72D297353CC}">
                <c16:uniqueId val="{00000004-CD13-403D-A445-C5F136260F5B}"/>
              </c:ext>
            </c:extLst>
          </c:dPt>
          <c:dPt>
            <c:idx val="3"/>
            <c:bubble3D val="0"/>
            <c:extLst>
              <c:ext xmlns:c16="http://schemas.microsoft.com/office/drawing/2014/chart" uri="{C3380CC4-5D6E-409C-BE32-E72D297353CC}">
                <c16:uniqueId val="{00000005-CD13-403D-A445-C5F136260F5B}"/>
              </c:ext>
            </c:extLst>
          </c:dPt>
          <c:dPt>
            <c:idx val="4"/>
            <c:bubble3D val="0"/>
            <c:extLst>
              <c:ext xmlns:c16="http://schemas.microsoft.com/office/drawing/2014/chart" uri="{C3380CC4-5D6E-409C-BE32-E72D297353CC}">
                <c16:uniqueId val="{00000006-CD13-403D-A445-C5F136260F5B}"/>
              </c:ext>
            </c:extLst>
          </c:dPt>
          <c:dPt>
            <c:idx val="5"/>
            <c:bubble3D val="0"/>
            <c:extLst>
              <c:ext xmlns:c16="http://schemas.microsoft.com/office/drawing/2014/chart" uri="{C3380CC4-5D6E-409C-BE32-E72D297353CC}">
                <c16:uniqueId val="{00000007-CD13-403D-A445-C5F136260F5B}"/>
              </c:ext>
            </c:extLst>
          </c:dPt>
          <c:dPt>
            <c:idx val="6"/>
            <c:bubble3D val="0"/>
            <c:extLst>
              <c:ext xmlns:c16="http://schemas.microsoft.com/office/drawing/2014/chart" uri="{C3380CC4-5D6E-409C-BE32-E72D297353CC}">
                <c16:uniqueId val="{00000008-CD13-403D-A445-C5F136260F5B}"/>
              </c:ext>
            </c:extLst>
          </c:dPt>
          <c:dPt>
            <c:idx val="7"/>
            <c:bubble3D val="0"/>
            <c:extLst>
              <c:ext xmlns:c16="http://schemas.microsoft.com/office/drawing/2014/chart" uri="{C3380CC4-5D6E-409C-BE32-E72D297353CC}">
                <c16:uniqueId val="{0000000A-CD13-403D-A445-C5F136260F5B}"/>
              </c:ext>
            </c:extLst>
          </c:dPt>
          <c:dPt>
            <c:idx val="8"/>
            <c:bubble3D val="0"/>
            <c:extLst>
              <c:ext xmlns:c16="http://schemas.microsoft.com/office/drawing/2014/chart" uri="{C3380CC4-5D6E-409C-BE32-E72D297353CC}">
                <c16:uniqueId val="{00000009-CD13-403D-A445-C5F136260F5B}"/>
              </c:ext>
            </c:extLst>
          </c:dPt>
          <c:dLbls>
            <c:dLbl>
              <c:idx val="0"/>
              <c:layout>
                <c:manualLayout>
                  <c:x val="2.2828608380615813E-3"/>
                  <c:y val="-0.25038167938931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D13-403D-A445-C5F136260F5B}"/>
                </c:ext>
              </c:extLst>
            </c:dLbl>
            <c:dLbl>
              <c:idx val="1"/>
              <c:layout>
                <c:manualLayout>
                  <c:x val="-4.5657216761231844E-3"/>
                  <c:y val="-0.2625954198473283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D13-403D-A445-C5F136260F5B}"/>
                </c:ext>
              </c:extLst>
            </c:dLbl>
            <c:dLbl>
              <c:idx val="2"/>
              <c:layout>
                <c:manualLayout>
                  <c:x val="-2.2828608380615813E-3"/>
                  <c:y val="-0.28091603053435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D13-403D-A445-C5F136260F5B}"/>
                </c:ext>
              </c:extLst>
            </c:dLbl>
            <c:dLbl>
              <c:idx val="3"/>
              <c:layout>
                <c:manualLayout>
                  <c:x val="-1.5980025866431071E-2"/>
                  <c:y val="-0.280916030534351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D13-403D-A445-C5F136260F5B}"/>
                </c:ext>
              </c:extLst>
            </c:dLbl>
            <c:dLbl>
              <c:idx val="4"/>
              <c:layout>
                <c:manualLayout>
                  <c:x val="-6.8485825141847449E-3"/>
                  <c:y val="-0.280916030534351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D13-403D-A445-C5F136260F5B}"/>
                </c:ext>
              </c:extLst>
            </c:dLbl>
            <c:dLbl>
              <c:idx val="5"/>
              <c:layout>
                <c:manualLayout>
                  <c:x val="-1.1414304190307992E-2"/>
                  <c:y val="-0.287022900763358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D13-403D-A445-C5F136260F5B}"/>
                </c:ext>
              </c:extLst>
            </c:dLbl>
            <c:dLbl>
              <c:idx val="6"/>
              <c:layout>
                <c:manualLayout>
                  <c:x val="8.9876410863602429E-8"/>
                  <c:y val="-0.3847328244274809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865481076971056E-2"/>
                      <c:h val="0.15248854961832062"/>
                    </c:manualLayout>
                  </c15:layout>
                </c:ext>
                <c:ext xmlns:c16="http://schemas.microsoft.com/office/drawing/2014/chart" uri="{C3380CC4-5D6E-409C-BE32-E72D297353CC}">
                  <c16:uniqueId val="{00000008-CD13-403D-A445-C5F136260F5B}"/>
                </c:ext>
              </c:extLst>
            </c:dLbl>
            <c:dLbl>
              <c:idx val="7"/>
              <c:layout>
                <c:manualLayout>
                  <c:x val="2.2828608380614139E-3"/>
                  <c:y val="-0.280916030534351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CD13-403D-A445-C5F136260F5B}"/>
                </c:ext>
              </c:extLst>
            </c:dLbl>
            <c:dLbl>
              <c:idx val="8"/>
              <c:layout>
                <c:manualLayout>
                  <c:x val="-4.5657216761231627E-3"/>
                  <c:y val="-0.262595419847328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D13-403D-A445-C5F136260F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Desgin'!$A$47:$A$55</c:f>
              <c:strCache>
                <c:ptCount val="9"/>
                <c:pt idx="0">
                  <c:v>2011</c:v>
                </c:pt>
                <c:pt idx="1">
                  <c:v>2012</c:v>
                </c:pt>
                <c:pt idx="2">
                  <c:v>2014</c:v>
                </c:pt>
                <c:pt idx="3">
                  <c:v>2015</c:v>
                </c:pt>
                <c:pt idx="4">
                  <c:v>2016</c:v>
                </c:pt>
                <c:pt idx="5">
                  <c:v>2017</c:v>
                </c:pt>
                <c:pt idx="6">
                  <c:v>2018</c:v>
                </c:pt>
                <c:pt idx="7">
                  <c:v>2020</c:v>
                </c:pt>
                <c:pt idx="8">
                  <c:v>2022</c:v>
                </c:pt>
              </c:strCache>
            </c:strRef>
          </c:cat>
          <c:val>
            <c:numRef>
              <c:f>'Sheet Desgin'!$B$47:$B$55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CD13-403D-A445-C5F136260F5B}"/>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895729632"/>
        <c:axId val="895732960"/>
      </c:areaChart>
      <c:catAx>
        <c:axId val="895729632"/>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895732960"/>
        <c:crosses val="autoZero"/>
        <c:auto val="1"/>
        <c:lblAlgn val="ctr"/>
        <c:lblOffset val="100"/>
        <c:noMultiLvlLbl val="0"/>
      </c:catAx>
      <c:valAx>
        <c:axId val="895732960"/>
        <c:scaling>
          <c:orientation val="minMax"/>
        </c:scaling>
        <c:delete val="1"/>
        <c:axPos val="l"/>
        <c:numFmt formatCode="\$0.0,&quot;K&quot;" sourceLinked="1"/>
        <c:majorTickMark val="out"/>
        <c:minorTickMark val="none"/>
        <c:tickLblPos val="nextTo"/>
        <c:crossAx val="8957296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441324486559166"/>
          <c:y val="2.3774359083973479E-2"/>
          <c:w val="0.53558675513440834"/>
          <c:h val="0.95442146558981378"/>
        </c:manualLayout>
      </c:layout>
      <c:barChart>
        <c:barDir val="bar"/>
        <c:grouping val="clustered"/>
        <c:varyColors val="0"/>
        <c:ser>
          <c:idx val="0"/>
          <c:order val="0"/>
          <c:tx>
            <c:strRef>
              <c:f>'Sheet Desgin'!$B$27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Desgin'!$A$28:$A$43</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Desgin'!$B$28:$B$43</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B001-483C-885C-74DC0BDD201F}"/>
            </c:ext>
          </c:extLst>
        </c:ser>
        <c:dLbls>
          <c:dLblPos val="outEnd"/>
          <c:showLegendKey val="0"/>
          <c:showVal val="1"/>
          <c:showCatName val="0"/>
          <c:showSerName val="0"/>
          <c:showPercent val="0"/>
          <c:showBubbleSize val="0"/>
        </c:dLbls>
        <c:gapWidth val="40"/>
        <c:axId val="1713680239"/>
        <c:axId val="1440083279"/>
      </c:barChart>
      <c:catAx>
        <c:axId val="1713680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40083279"/>
        <c:crosses val="autoZero"/>
        <c:auto val="1"/>
        <c:lblAlgn val="ctr"/>
        <c:lblOffset val="100"/>
        <c:noMultiLvlLbl val="0"/>
      </c:catAx>
      <c:valAx>
        <c:axId val="1440083279"/>
        <c:scaling>
          <c:orientation val="minMax"/>
        </c:scaling>
        <c:delete val="1"/>
        <c:axPos val="b"/>
        <c:numFmt formatCode="\$0.0,&quot;K&quot;" sourceLinked="1"/>
        <c:majorTickMark val="none"/>
        <c:minorTickMark val="none"/>
        <c:tickLblPos val="nextTo"/>
        <c:crossAx val="1713680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Desgin!PivotTable9</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rgbClr val="D0AC2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rgbClr val="D0AC2C"/>
            </a:solidFill>
          </a:ln>
          <a:effectLst/>
        </c:spPr>
        <c:dLbl>
          <c:idx val="0"/>
          <c:layout>
            <c:manualLayout>
              <c:x val="0.12912127814088589"/>
              <c:y val="-6.20888888888888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rgbClr val="D0AC2C"/>
            </a:solidFill>
          </a:ln>
          <a:effectLst/>
        </c:spPr>
        <c:dLbl>
          <c:idx val="0"/>
          <c:layout>
            <c:manualLayout>
              <c:x val="0.16140159767610748"/>
              <c:y val="4.51555555555555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rgbClr val="D0AC2C"/>
            </a:solidFill>
          </a:ln>
          <a:effectLst/>
        </c:spPr>
        <c:dLbl>
          <c:idx val="0"/>
          <c:layout>
            <c:manualLayout>
              <c:x val="-0.11067538126361656"/>
              <c:y val="-0.10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1705228289443433"/>
          <c:y val="0.13064091710135059"/>
          <c:w val="0.76589505416261439"/>
          <c:h val="0.80936186209101291"/>
        </c:manualLayout>
      </c:layout>
      <c:doughnutChart>
        <c:varyColors val="1"/>
        <c:ser>
          <c:idx val="0"/>
          <c:order val="0"/>
          <c:tx>
            <c:strRef>
              <c:f>'Sheet Desgin'!$B$58</c:f>
              <c:strCache>
                <c:ptCount val="1"/>
                <c:pt idx="0">
                  <c:v>Total</c:v>
                </c:pt>
              </c:strCache>
            </c:strRef>
          </c:tx>
          <c:spPr>
            <a:solidFill>
              <a:srgbClr val="D0AC2C"/>
            </a:solidFill>
            <a:ln>
              <a:solidFill>
                <a:srgbClr val="D0AC2C"/>
              </a:solidFill>
            </a:ln>
          </c:spPr>
          <c:dPt>
            <c:idx val="0"/>
            <c:bubble3D val="0"/>
            <c:spPr>
              <a:solidFill>
                <a:schemeClr val="accent6">
                  <a:lumMod val="60000"/>
                  <a:lumOff val="40000"/>
                </a:schemeClr>
              </a:solidFill>
              <a:ln w="19050">
                <a:solidFill>
                  <a:srgbClr val="D0AC2C"/>
                </a:solidFill>
              </a:ln>
              <a:effectLst/>
            </c:spPr>
            <c:extLst>
              <c:ext xmlns:c16="http://schemas.microsoft.com/office/drawing/2014/chart" uri="{C3380CC4-5D6E-409C-BE32-E72D297353CC}">
                <c16:uniqueId val="{00000001-9DFA-4E4F-9C2F-BAB29EA27830}"/>
              </c:ext>
            </c:extLst>
          </c:dPt>
          <c:dPt>
            <c:idx val="1"/>
            <c:bubble3D val="0"/>
            <c:spPr>
              <a:solidFill>
                <a:schemeClr val="accent6">
                  <a:lumMod val="75000"/>
                </a:schemeClr>
              </a:solidFill>
              <a:ln w="19050">
                <a:solidFill>
                  <a:srgbClr val="D0AC2C"/>
                </a:solidFill>
              </a:ln>
              <a:effectLst/>
            </c:spPr>
            <c:extLst>
              <c:ext xmlns:c16="http://schemas.microsoft.com/office/drawing/2014/chart" uri="{C3380CC4-5D6E-409C-BE32-E72D297353CC}">
                <c16:uniqueId val="{00000003-9DFA-4E4F-9C2F-BAB29EA27830}"/>
              </c:ext>
            </c:extLst>
          </c:dPt>
          <c:dPt>
            <c:idx val="2"/>
            <c:bubble3D val="0"/>
            <c:spPr>
              <a:solidFill>
                <a:srgbClr val="D0AC2C"/>
              </a:solidFill>
              <a:ln w="19050">
                <a:solidFill>
                  <a:srgbClr val="D0AC2C"/>
                </a:solidFill>
              </a:ln>
              <a:effectLst/>
            </c:spPr>
            <c:extLst>
              <c:ext xmlns:c16="http://schemas.microsoft.com/office/drawing/2014/chart" uri="{C3380CC4-5D6E-409C-BE32-E72D297353CC}">
                <c16:uniqueId val="{00000005-9DFA-4E4F-9C2F-BAB29EA27830}"/>
              </c:ext>
            </c:extLst>
          </c:dPt>
          <c:dLbls>
            <c:dLbl>
              <c:idx val="0"/>
              <c:layout>
                <c:manualLayout>
                  <c:x val="0.12912127814088589"/>
                  <c:y val="-6.208888888888888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DFA-4E4F-9C2F-BAB29EA27830}"/>
                </c:ext>
              </c:extLst>
            </c:dLbl>
            <c:dLbl>
              <c:idx val="1"/>
              <c:layout>
                <c:manualLayout>
                  <c:x val="0.16140159767610748"/>
                  <c:y val="4.51555555555555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DFA-4E4F-9C2F-BAB29EA27830}"/>
                </c:ext>
              </c:extLst>
            </c:dLbl>
            <c:dLbl>
              <c:idx val="2"/>
              <c:layout>
                <c:manualLayout>
                  <c:x val="-0.11067538126361656"/>
                  <c:y val="-0.10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DFA-4E4F-9C2F-BAB29EA278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Desgin'!$A$59:$A$61</c:f>
              <c:strCache>
                <c:ptCount val="3"/>
                <c:pt idx="0">
                  <c:v>High</c:v>
                </c:pt>
                <c:pt idx="1">
                  <c:v>Medium</c:v>
                </c:pt>
                <c:pt idx="2">
                  <c:v>Small</c:v>
                </c:pt>
              </c:strCache>
            </c:strRef>
          </c:cat>
          <c:val>
            <c:numRef>
              <c:f>'Sheet Desgin'!$B$59:$B$61</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9DFA-4E4F-9C2F-BAB29EA27830}"/>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75788396918171"/>
                  <c:h val="0.20356825173167439"/>
                </c:manualLayout>
              </c15:layout>
            </c:ext>
          </c:extLst>
        </c:dLbl>
      </c:pivotFmt>
      <c:pivotFmt>
        <c:idx val="4"/>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22501217936351"/>
                  <c:h val="0.16136336194625464"/>
                </c:manualLayout>
              </c15:layout>
            </c:ext>
          </c:extLst>
        </c:dLbl>
      </c:pivotFmt>
      <c:pivotFmt>
        <c:idx val="5"/>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80218724250414"/>
                  <c:h val="0.1683975102438246"/>
                </c:manualLayout>
              </c15:layout>
            </c:ext>
          </c:extLst>
        </c:dLbl>
      </c:pivotFmt>
      <c:pivotFmt>
        <c:idx val="6"/>
        <c:spPr>
          <a:solidFill>
            <a:schemeClr val="accent2">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164941199004555"/>
                  <c:h val="0.18949995513653448"/>
                </c:manualLayout>
              </c15:layout>
            </c:ext>
          </c:extLst>
        </c:dLbl>
      </c:pivotFmt>
    </c:pivotFmts>
    <c:plotArea>
      <c:layout>
        <c:manualLayout>
          <c:layoutTarget val="inner"/>
          <c:xMode val="edge"/>
          <c:yMode val="edge"/>
          <c:x val="0.36506414913308616"/>
          <c:y val="4.7876490302730619E-2"/>
          <c:w val="0.45974118535114589"/>
          <c:h val="0.92121730621813036"/>
        </c:manualLayout>
      </c:layout>
      <c:barChart>
        <c:barDir val="bar"/>
        <c:grouping val="clustered"/>
        <c:varyColors val="0"/>
        <c:ser>
          <c:idx val="0"/>
          <c:order val="0"/>
          <c:tx>
            <c:strRef>
              <c:f>'Sheet Desgin'!$B$71</c:f>
              <c:strCache>
                <c:ptCount val="1"/>
                <c:pt idx="0">
                  <c:v>Total</c:v>
                </c:pt>
              </c:strCache>
            </c:strRef>
          </c:tx>
          <c:spPr>
            <a:solidFill>
              <a:schemeClr val="accent2">
                <a:lumMod val="75000"/>
              </a:schemeClr>
            </a:solidFill>
            <a:ln>
              <a:noFill/>
            </a:ln>
            <a:effectLst/>
          </c:spPr>
          <c:invertIfNegative val="0"/>
          <c:dPt>
            <c:idx val="0"/>
            <c:invertIfNegative val="0"/>
            <c:bubble3D val="0"/>
            <c:extLst>
              <c:ext xmlns:c16="http://schemas.microsoft.com/office/drawing/2014/chart" uri="{C3380CC4-5D6E-409C-BE32-E72D297353CC}">
                <c16:uniqueId val="{00000004-D71E-434C-8CAF-32C9770DA418}"/>
              </c:ext>
            </c:extLst>
          </c:dPt>
          <c:dPt>
            <c:idx val="1"/>
            <c:invertIfNegative val="0"/>
            <c:bubble3D val="0"/>
            <c:extLst>
              <c:ext xmlns:c16="http://schemas.microsoft.com/office/drawing/2014/chart" uri="{C3380CC4-5D6E-409C-BE32-E72D297353CC}">
                <c16:uniqueId val="{00000003-D71E-434C-8CAF-32C9770DA418}"/>
              </c:ext>
            </c:extLst>
          </c:dPt>
          <c:dPt>
            <c:idx val="2"/>
            <c:invertIfNegative val="0"/>
            <c:bubble3D val="0"/>
            <c:extLst>
              <c:ext xmlns:c16="http://schemas.microsoft.com/office/drawing/2014/chart" uri="{C3380CC4-5D6E-409C-BE32-E72D297353CC}">
                <c16:uniqueId val="{00000002-D71E-434C-8CAF-32C9770DA418}"/>
              </c:ext>
            </c:extLst>
          </c:dPt>
          <c:dPt>
            <c:idx val="3"/>
            <c:invertIfNegative val="0"/>
            <c:bubble3D val="0"/>
            <c:extLst>
              <c:ext xmlns:c16="http://schemas.microsoft.com/office/drawing/2014/chart" uri="{C3380CC4-5D6E-409C-BE32-E72D297353CC}">
                <c16:uniqueId val="{00000001-D71E-434C-8CAF-32C9770DA418}"/>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164941199004555"/>
                      <c:h val="0.18949995513653448"/>
                    </c:manualLayout>
                  </c15:layout>
                </c:ext>
                <c:ext xmlns:c16="http://schemas.microsoft.com/office/drawing/2014/chart" uri="{C3380CC4-5D6E-409C-BE32-E72D297353CC}">
                  <c16:uniqueId val="{00000004-D71E-434C-8CAF-32C9770DA418}"/>
                </c:ext>
              </c:extLst>
            </c:dLbl>
            <c:dLbl>
              <c:idx val="1"/>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680218724250414"/>
                      <c:h val="0.1683975102438246"/>
                    </c:manualLayout>
                  </c15:layout>
                </c:ext>
                <c:ext xmlns:c16="http://schemas.microsoft.com/office/drawing/2014/chart" uri="{C3380CC4-5D6E-409C-BE32-E72D297353CC}">
                  <c16:uniqueId val="{00000003-D71E-434C-8CAF-32C9770DA418}"/>
                </c:ext>
              </c:extLst>
            </c:dLbl>
            <c:dLbl>
              <c:idx val="2"/>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22501217936351"/>
                      <c:h val="0.16136336194625464"/>
                    </c:manualLayout>
                  </c15:layout>
                </c:ext>
                <c:ext xmlns:c16="http://schemas.microsoft.com/office/drawing/2014/chart" uri="{C3380CC4-5D6E-409C-BE32-E72D297353CC}">
                  <c16:uniqueId val="{00000002-D71E-434C-8CAF-32C9770DA418}"/>
                </c:ext>
              </c:extLst>
            </c:dLbl>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975788396918171"/>
                      <c:h val="0.20356825173167439"/>
                    </c:manualLayout>
                  </c15:layout>
                </c:ext>
                <c:ext xmlns:c16="http://schemas.microsoft.com/office/drawing/2014/chart" uri="{C3380CC4-5D6E-409C-BE32-E72D297353CC}">
                  <c16:uniqueId val="{00000001-D71E-434C-8CAF-32C9770DA4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Desgin'!$A$72:$A$75</c:f>
              <c:strCache>
                <c:ptCount val="4"/>
                <c:pt idx="0">
                  <c:v>Grocery Store</c:v>
                </c:pt>
                <c:pt idx="1">
                  <c:v>Supermarket Type3</c:v>
                </c:pt>
                <c:pt idx="2">
                  <c:v>Supermarket Type2</c:v>
                </c:pt>
                <c:pt idx="3">
                  <c:v>Supermarket Type1</c:v>
                </c:pt>
              </c:strCache>
            </c:strRef>
          </c:cat>
          <c:val>
            <c:numRef>
              <c:f>'Sheet Desgin'!$B$72:$B$75</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C81-410E-AF0F-39EE4BBFE94B}"/>
            </c:ext>
          </c:extLst>
        </c:ser>
        <c:dLbls>
          <c:dLblPos val="outEnd"/>
          <c:showLegendKey val="0"/>
          <c:showVal val="1"/>
          <c:showCatName val="0"/>
          <c:showSerName val="0"/>
          <c:showPercent val="0"/>
          <c:showBubbleSize val="0"/>
        </c:dLbls>
        <c:gapWidth val="60"/>
        <c:axId val="1326437008"/>
        <c:axId val="1326433264"/>
      </c:barChart>
      <c:catAx>
        <c:axId val="1326437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6433264"/>
        <c:crosses val="autoZero"/>
        <c:auto val="1"/>
        <c:lblAlgn val="ctr"/>
        <c:lblOffset val="100"/>
        <c:noMultiLvlLbl val="0"/>
      </c:catAx>
      <c:valAx>
        <c:axId val="1326433264"/>
        <c:scaling>
          <c:orientation val="minMax"/>
        </c:scaling>
        <c:delete val="1"/>
        <c:axPos val="b"/>
        <c:numFmt formatCode="\$0.0,&quot;K&quot;" sourceLinked="1"/>
        <c:majorTickMark val="none"/>
        <c:minorTickMark val="none"/>
        <c:tickLblPos val="nextTo"/>
        <c:crossAx val="132643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755361173814898"/>
                  <c:h val="0.15227948108538464"/>
                </c:manualLayout>
              </c15:layout>
            </c:ext>
          </c:extLst>
        </c:dLbl>
      </c:pivotFmt>
      <c:pivotFmt>
        <c:idx val="4"/>
        <c:spPr>
          <a:solidFill>
            <a:schemeClr val="accent6">
              <a:lumMod val="75000"/>
            </a:schemeClr>
          </a:solidFill>
          <a:ln>
            <a:noFill/>
          </a:ln>
          <a:effectLst/>
        </c:spPr>
        <c:dLbl>
          <c:idx val="0"/>
          <c:layout>
            <c:manualLayout>
              <c:x val="0"/>
              <c:y val="-1.6987893918494493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313413975856316"/>
                  <c:h val="0.15907463865278243"/>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976334772794187"/>
                  <c:h val="0.15907463865278243"/>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534387574835608"/>
                  <c:h val="0.15907463865278243"/>
                </c:manualLayout>
              </c15:layout>
            </c:ext>
          </c:extLst>
        </c:dLbl>
      </c:pivotFmt>
    </c:pivotFmts>
    <c:plotArea>
      <c:layout>
        <c:manualLayout>
          <c:layoutTarget val="inner"/>
          <c:xMode val="edge"/>
          <c:yMode val="edge"/>
          <c:x val="0"/>
          <c:y val="3.7820946281895744E-2"/>
          <c:w val="0.86488738288825395"/>
          <c:h val="0.90781756528310897"/>
        </c:manualLayout>
      </c:layout>
      <c:barChart>
        <c:barDir val="bar"/>
        <c:grouping val="clustered"/>
        <c:varyColors val="0"/>
        <c:ser>
          <c:idx val="0"/>
          <c:order val="0"/>
          <c:tx>
            <c:strRef>
              <c:f>'Sheet Desgin'!$B$78</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F251-4226-9C7E-09048940699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3-F251-4226-9C7E-09048940699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F251-4226-9C7E-09048940699A}"/>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1-F251-4226-9C7E-09048940699A}"/>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3534387574835608"/>
                      <c:h val="0.15907463865278243"/>
                    </c:manualLayout>
                  </c15:layout>
                </c:ext>
                <c:ext xmlns:c16="http://schemas.microsoft.com/office/drawing/2014/chart" uri="{C3380CC4-5D6E-409C-BE32-E72D297353CC}">
                  <c16:uniqueId val="{00000004-F251-4226-9C7E-09048940699A}"/>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1976334772794187"/>
                      <c:h val="0.15907463865278243"/>
                    </c:manualLayout>
                  </c15:layout>
                </c:ext>
                <c:ext xmlns:c16="http://schemas.microsoft.com/office/drawing/2014/chart" uri="{C3380CC4-5D6E-409C-BE32-E72D297353CC}">
                  <c16:uniqueId val="{00000003-F251-4226-9C7E-09048940699A}"/>
                </c:ext>
              </c:extLst>
            </c:dLbl>
            <c:dLbl>
              <c:idx val="2"/>
              <c:layout>
                <c:manualLayout>
                  <c:x val="0"/>
                  <c:y val="-1.698789391849449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313413975856316"/>
                      <c:h val="0.15907463865278243"/>
                    </c:manualLayout>
                  </c15:layout>
                </c:ext>
                <c:ext xmlns:c16="http://schemas.microsoft.com/office/drawing/2014/chart" uri="{C3380CC4-5D6E-409C-BE32-E72D297353CC}">
                  <c16:uniqueId val="{00000002-F251-4226-9C7E-09048940699A}"/>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22755361173814898"/>
                      <c:h val="0.15227948108538464"/>
                    </c:manualLayout>
                  </c15:layout>
                </c:ext>
                <c:ext xmlns:c16="http://schemas.microsoft.com/office/drawing/2014/chart" uri="{C3380CC4-5D6E-409C-BE32-E72D297353CC}">
                  <c16:uniqueId val="{00000001-F251-4226-9C7E-09048940699A}"/>
                </c:ext>
              </c:extLst>
            </c:dLbl>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Desgin'!$A$79:$A$82</c:f>
              <c:strCache>
                <c:ptCount val="4"/>
                <c:pt idx="0">
                  <c:v>Grocery Store</c:v>
                </c:pt>
                <c:pt idx="1">
                  <c:v>Supermarket Type3</c:v>
                </c:pt>
                <c:pt idx="2">
                  <c:v>Supermarket Type2</c:v>
                </c:pt>
                <c:pt idx="3">
                  <c:v>Supermarket Type1</c:v>
                </c:pt>
              </c:strCache>
            </c:strRef>
          </c:cat>
          <c:val>
            <c:numRef>
              <c:f>'Sheet Desgin'!$B$79:$B$82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A468-4BB9-BC7B-0BA160B1B6A4}"/>
            </c:ext>
          </c:extLst>
        </c:ser>
        <c:dLbls>
          <c:dLblPos val="outEnd"/>
          <c:showLegendKey val="0"/>
          <c:showVal val="1"/>
          <c:showCatName val="0"/>
          <c:showSerName val="0"/>
          <c:showPercent val="0"/>
          <c:showBubbleSize val="0"/>
        </c:dLbls>
        <c:gapWidth val="60"/>
        <c:axId val="1329383936"/>
        <c:axId val="1329396000"/>
      </c:barChart>
      <c:catAx>
        <c:axId val="1329383936"/>
        <c:scaling>
          <c:orientation val="minMax"/>
        </c:scaling>
        <c:delete val="1"/>
        <c:axPos val="l"/>
        <c:numFmt formatCode="General" sourceLinked="1"/>
        <c:majorTickMark val="none"/>
        <c:minorTickMark val="none"/>
        <c:tickLblPos val="nextTo"/>
        <c:crossAx val="1329396000"/>
        <c:crosses val="autoZero"/>
        <c:auto val="1"/>
        <c:lblAlgn val="ctr"/>
        <c:lblOffset val="100"/>
        <c:noMultiLvlLbl val="0"/>
      </c:catAx>
      <c:valAx>
        <c:axId val="1329396000"/>
        <c:scaling>
          <c:orientation val="minMax"/>
        </c:scaling>
        <c:delete val="1"/>
        <c:axPos val="b"/>
        <c:numFmt formatCode="&quot;$&quot;0" sourceLinked="1"/>
        <c:majorTickMark val="none"/>
        <c:minorTickMark val="none"/>
        <c:tickLblPos val="nextTo"/>
        <c:crossAx val="1329383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(1).xlsx]Sheet Desgin!PivotTable13</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749768572364457E-2"/>
          <c:y val="0"/>
          <c:w val="0.98625023142763546"/>
          <c:h val="1"/>
        </c:manualLayout>
      </c:layout>
      <c:barChart>
        <c:barDir val="bar"/>
        <c:grouping val="clustered"/>
        <c:varyColors val="0"/>
        <c:ser>
          <c:idx val="0"/>
          <c:order val="0"/>
          <c:tx>
            <c:strRef>
              <c:f>'Sheet Desgin'!$B$85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Desgin'!$A$86:$A$89</c:f>
              <c:strCache>
                <c:ptCount val="4"/>
                <c:pt idx="0">
                  <c:v>Grocery Store</c:v>
                </c:pt>
                <c:pt idx="1">
                  <c:v>Supermarket Type3</c:v>
                </c:pt>
                <c:pt idx="2">
                  <c:v>Supermarket Type2</c:v>
                </c:pt>
                <c:pt idx="3">
                  <c:v>Supermarket Type1</c:v>
                </c:pt>
              </c:strCache>
            </c:strRef>
          </c:cat>
          <c:val>
            <c:numRef>
              <c:f>'Sheet Desgin'!$B$86:$B$89</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B44-464A-8BEC-33F19929C613}"/>
            </c:ext>
          </c:extLst>
        </c:ser>
        <c:dLbls>
          <c:dLblPos val="outEnd"/>
          <c:showLegendKey val="0"/>
          <c:showVal val="1"/>
          <c:showCatName val="0"/>
          <c:showSerName val="0"/>
          <c:showPercent val="0"/>
          <c:showBubbleSize val="0"/>
        </c:dLbls>
        <c:gapWidth val="60"/>
        <c:axId val="1218724896"/>
        <c:axId val="1218707840"/>
      </c:barChart>
      <c:catAx>
        <c:axId val="1218724896"/>
        <c:scaling>
          <c:orientation val="minMax"/>
        </c:scaling>
        <c:delete val="1"/>
        <c:axPos val="l"/>
        <c:numFmt formatCode="General" sourceLinked="1"/>
        <c:majorTickMark val="none"/>
        <c:minorTickMark val="none"/>
        <c:tickLblPos val="nextTo"/>
        <c:crossAx val="1218707840"/>
        <c:crosses val="autoZero"/>
        <c:auto val="1"/>
        <c:lblAlgn val="ctr"/>
        <c:lblOffset val="100"/>
        <c:noMultiLvlLbl val="0"/>
      </c:catAx>
      <c:valAx>
        <c:axId val="1218707840"/>
        <c:scaling>
          <c:orientation val="minMax"/>
        </c:scaling>
        <c:delete val="1"/>
        <c:axPos val="b"/>
        <c:numFmt formatCode="0" sourceLinked="1"/>
        <c:majorTickMark val="none"/>
        <c:minorTickMark val="none"/>
        <c:tickLblPos val="nextTo"/>
        <c:crossAx val="1218724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441A4F70-ABB6-424E-92C6-EE1829745F7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441A4F70-ABB6-424E-92C6-EE1829745F74}">
          <cx:tx>
            <cx:txData>
              <cx:f>_xlchart.v2.4</cx:f>
              <cx:v>Sales</cx:v>
            </cx:txData>
          </cx:tx>
          <cx:spPr>
            <a:ln>
              <a:noFill/>
            </a:ln>
          </cx:spPr>
          <cx:dataPt idx="0">
            <cx:spPr>
              <a:solidFill>
                <a:srgbClr val="D0AC2C"/>
              </a:solidFill>
            </cx:spPr>
          </cx:dataPt>
          <cx:dataPt idx="1">
            <cx:spPr>
              <a:solidFill>
                <a:srgbClr val="FFD2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25"/>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 Desgi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180976</xdr:colOff>
      <xdr:row>0</xdr:row>
      <xdr:rowOff>190500</xdr:rowOff>
    </xdr:from>
    <xdr:to>
      <xdr:col>7</xdr:col>
      <xdr:colOff>285750</xdr:colOff>
      <xdr:row>7</xdr:row>
      <xdr:rowOff>171450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83081CD-7C7B-41E2-90C5-04815879CB7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686301" y="190500"/>
              <a:ext cx="1600200" cy="1419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328611</xdr:colOff>
      <xdr:row>11</xdr:row>
      <xdr:rowOff>9525</xdr:rowOff>
    </xdr:from>
    <xdr:to>
      <xdr:col>5</xdr:col>
      <xdr:colOff>85724</xdr:colOff>
      <xdr:row>16</xdr:row>
      <xdr:rowOff>180975</xdr:rowOff>
    </xdr:to>
    <xdr:graphicFrame macro="">
      <xdr:nvGraphicFramePr>
        <xdr:cNvPr id="3" name="Chart 2">
          <a:extLst>
            <a:ext uri="{FF2B5EF4-FFF2-40B4-BE49-F238E27FC236}">
              <a16:creationId xmlns:a16="http://schemas.microsoft.com/office/drawing/2014/main" id="{F5A3E547-2432-47A5-824F-9E4DEC3B3F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33337</xdr:colOff>
      <xdr:row>18</xdr:row>
      <xdr:rowOff>66675</xdr:rowOff>
    </xdr:from>
    <xdr:to>
      <xdr:col>6</xdr:col>
      <xdr:colOff>342900</xdr:colOff>
      <xdr:row>23</xdr:row>
      <xdr:rowOff>180975</xdr:rowOff>
    </xdr:to>
    <xdr:graphicFrame macro="">
      <xdr:nvGraphicFramePr>
        <xdr:cNvPr id="4" name="Chart 3">
          <a:extLst>
            <a:ext uri="{FF2B5EF4-FFF2-40B4-BE49-F238E27FC236}">
              <a16:creationId xmlns:a16="http://schemas.microsoft.com/office/drawing/2014/main" id="{DD8C26BC-FB7D-4452-A4BB-A5BD2DE4C9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166687</xdr:colOff>
      <xdr:row>26</xdr:row>
      <xdr:rowOff>180974</xdr:rowOff>
    </xdr:from>
    <xdr:to>
      <xdr:col>3</xdr:col>
      <xdr:colOff>1019175</xdr:colOff>
      <xdr:row>42</xdr:row>
      <xdr:rowOff>123824</xdr:rowOff>
    </xdr:to>
    <xdr:graphicFrame macro="">
      <xdr:nvGraphicFramePr>
        <xdr:cNvPr id="5" name="Chart 4">
          <a:extLst>
            <a:ext uri="{FF2B5EF4-FFF2-40B4-BE49-F238E27FC236}">
              <a16:creationId xmlns:a16="http://schemas.microsoft.com/office/drawing/2014/main" id="{E002B52C-D45A-42D7-9153-422463A8E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409575</xdr:colOff>
      <xdr:row>45</xdr:row>
      <xdr:rowOff>200024</xdr:rowOff>
    </xdr:from>
    <xdr:to>
      <xdr:col>3</xdr:col>
      <xdr:colOff>828675</xdr:colOff>
      <xdr:row>54</xdr:row>
      <xdr:rowOff>95249</xdr:rowOff>
    </xdr:to>
    <xdr:graphicFrame macro="">
      <xdr:nvGraphicFramePr>
        <xdr:cNvPr id="6" name="Chart 5">
          <a:extLst>
            <a:ext uri="{FF2B5EF4-FFF2-40B4-BE49-F238E27FC236}">
              <a16:creationId xmlns:a16="http://schemas.microsoft.com/office/drawing/2014/main" id="{B95C7E38-A9E0-4872-84D7-6F6FE50787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123825</xdr:colOff>
      <xdr:row>57</xdr:row>
      <xdr:rowOff>47625</xdr:rowOff>
    </xdr:from>
    <xdr:to>
      <xdr:col>2</xdr:col>
      <xdr:colOff>838200</xdr:colOff>
      <xdr:row>61</xdr:row>
      <xdr:rowOff>123825</xdr:rowOff>
    </xdr:to>
    <xdr:graphicFrame macro="">
      <xdr:nvGraphicFramePr>
        <xdr:cNvPr id="7" name="Chart 6">
          <a:extLst>
            <a:ext uri="{FF2B5EF4-FFF2-40B4-BE49-F238E27FC236}">
              <a16:creationId xmlns:a16="http://schemas.microsoft.com/office/drawing/2014/main" id="{451F9799-581D-4CF6-A880-1A8EAD4253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219076</xdr:colOff>
      <xdr:row>63</xdr:row>
      <xdr:rowOff>57151</xdr:rowOff>
    </xdr:from>
    <xdr:to>
      <xdr:col>7</xdr:col>
      <xdr:colOff>257175</xdr:colOff>
      <xdr:row>67</xdr:row>
      <xdr:rowOff>133350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444BB37-5919-4F46-8D3F-9E8F61B329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14901" y="12934951"/>
              <a:ext cx="1533524" cy="89534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138113</xdr:colOff>
      <xdr:row>69</xdr:row>
      <xdr:rowOff>171451</xdr:rowOff>
    </xdr:from>
    <xdr:to>
      <xdr:col>3</xdr:col>
      <xdr:colOff>552450</xdr:colOff>
      <xdr:row>75</xdr:row>
      <xdr:rowOff>123826</xdr:rowOff>
    </xdr:to>
    <xdr:graphicFrame macro="">
      <xdr:nvGraphicFramePr>
        <xdr:cNvPr id="9" name="Chart 8">
          <a:extLst>
            <a:ext uri="{FF2B5EF4-FFF2-40B4-BE49-F238E27FC236}">
              <a16:creationId xmlns:a16="http://schemas.microsoft.com/office/drawing/2014/main" id="{F91817F0-AE3D-42AE-94E7-CC45ACC30E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161925</xdr:colOff>
      <xdr:row>76</xdr:row>
      <xdr:rowOff>133351</xdr:rowOff>
    </xdr:from>
    <xdr:to>
      <xdr:col>3</xdr:col>
      <xdr:colOff>847725</xdr:colOff>
      <xdr:row>82</xdr:row>
      <xdr:rowOff>38100</xdr:rowOff>
    </xdr:to>
    <xdr:graphicFrame macro="">
      <xdr:nvGraphicFramePr>
        <xdr:cNvPr id="10" name="Chart 9">
          <a:extLst>
            <a:ext uri="{FF2B5EF4-FFF2-40B4-BE49-F238E27FC236}">
              <a16:creationId xmlns:a16="http://schemas.microsoft.com/office/drawing/2014/main" id="{95183F78-CE1B-4006-9937-04FD6B14EE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109537</xdr:colOff>
      <xdr:row>84</xdr:row>
      <xdr:rowOff>57151</xdr:rowOff>
    </xdr:from>
    <xdr:to>
      <xdr:col>3</xdr:col>
      <xdr:colOff>1133475</xdr:colOff>
      <xdr:row>88</xdr:row>
      <xdr:rowOff>152400</xdr:rowOff>
    </xdr:to>
    <xdr:graphicFrame macro="">
      <xdr:nvGraphicFramePr>
        <xdr:cNvPr id="11" name="Chart 10">
          <a:extLst>
            <a:ext uri="{FF2B5EF4-FFF2-40B4-BE49-F238E27FC236}">
              <a16:creationId xmlns:a16="http://schemas.microsoft.com/office/drawing/2014/main" id="{2DB40B78-40A0-4B79-8A53-FD20A49BF2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3463</xdr:colOff>
      <xdr:row>9</xdr:row>
      <xdr:rowOff>173182</xdr:rowOff>
    </xdr:from>
    <xdr:to>
      <xdr:col>11</xdr:col>
      <xdr:colOff>173182</xdr:colOff>
      <xdr:row>16</xdr:row>
      <xdr:rowOff>17319</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A3AFB801-BA36-4F7C-97B6-921DD4B313A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208320" y="2010146"/>
              <a:ext cx="2414898" cy="12728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526472</xdr:colOff>
      <xdr:row>18</xdr:row>
      <xdr:rowOff>27709</xdr:rowOff>
    </xdr:from>
    <xdr:to>
      <xdr:col>10</xdr:col>
      <xdr:colOff>363683</xdr:colOff>
      <xdr:row>30</xdr:row>
      <xdr:rowOff>173182</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5A070A02-6B59-465B-9FB5-B3D06E245C1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731329" y="3701638"/>
              <a:ext cx="1483675" cy="25947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15</xdr:col>
      <xdr:colOff>256442</xdr:colOff>
      <xdr:row>1</xdr:row>
      <xdr:rowOff>73269</xdr:rowOff>
    </xdr:from>
    <xdr:to>
      <xdr:col>23</xdr:col>
      <xdr:colOff>421299</xdr:colOff>
      <xdr:row>38</xdr:row>
      <xdr:rowOff>109903</xdr:rowOff>
    </xdr:to>
    <xdr:sp macro="" textlink="">
      <xdr:nvSpPr>
        <xdr:cNvPr id="38" name="Rectangle: Rounded Corners 37">
          <a:extLst>
            <a:ext uri="{FF2B5EF4-FFF2-40B4-BE49-F238E27FC236}">
              <a16:creationId xmlns:a16="http://schemas.microsoft.com/office/drawing/2014/main" id="{6424AF0B-9940-49C7-9350-39E7A8ABC621}"/>
            </a:ext>
          </a:extLst>
        </xdr:cNvPr>
        <xdr:cNvSpPr/>
      </xdr:nvSpPr>
      <xdr:spPr>
        <a:xfrm>
          <a:off x="10422548" y="274759"/>
          <a:ext cx="5586780" cy="7583365"/>
        </a:xfrm>
        <a:prstGeom prst="roundRect">
          <a:avLst>
            <a:gd name="adj" fmla="val 4082"/>
          </a:avLst>
        </a:prstGeom>
        <a:no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247649</xdr:colOff>
      <xdr:row>0</xdr:row>
      <xdr:rowOff>95250</xdr:rowOff>
    </xdr:from>
    <xdr:to>
      <xdr:col>23</xdr:col>
      <xdr:colOff>605849</xdr:colOff>
      <xdr:row>39</xdr:row>
      <xdr:rowOff>131475</xdr:rowOff>
    </xdr:to>
    <xdr:sp macro="" textlink="">
      <xdr:nvSpPr>
        <xdr:cNvPr id="2" name="Rectangle 1">
          <a:extLst>
            <a:ext uri="{FF2B5EF4-FFF2-40B4-BE49-F238E27FC236}">
              <a16:creationId xmlns:a16="http://schemas.microsoft.com/office/drawing/2014/main" id="{4460B03B-5C07-4923-8B1A-56BDB12E7593}"/>
            </a:ext>
          </a:extLst>
        </xdr:cNvPr>
        <xdr:cNvSpPr/>
      </xdr:nvSpPr>
      <xdr:spPr>
        <a:xfrm>
          <a:off x="1619249" y="295275"/>
          <a:ext cx="14760000" cy="783720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522952</xdr:colOff>
      <xdr:row>1</xdr:row>
      <xdr:rowOff>76244</xdr:rowOff>
    </xdr:from>
    <xdr:to>
      <xdr:col>5</xdr:col>
      <xdr:colOff>659422</xdr:colOff>
      <xdr:row>38</xdr:row>
      <xdr:rowOff>146539</xdr:rowOff>
    </xdr:to>
    <xdr:sp macro="" textlink="">
      <xdr:nvSpPr>
        <xdr:cNvPr id="3" name="Rectangle: Top Corners Rounded 2">
          <a:extLst>
            <a:ext uri="{FF2B5EF4-FFF2-40B4-BE49-F238E27FC236}">
              <a16:creationId xmlns:a16="http://schemas.microsoft.com/office/drawing/2014/main" id="{720018B5-CB31-44D1-BFFD-E09846BBA779}"/>
            </a:ext>
          </a:extLst>
        </xdr:cNvPr>
        <xdr:cNvSpPr/>
      </xdr:nvSpPr>
      <xdr:spPr>
        <a:xfrm rot="5400000">
          <a:off x="-845234" y="3001401"/>
          <a:ext cx="7617026" cy="2169691"/>
        </a:xfrm>
        <a:prstGeom prst="round2SameRect">
          <a:avLst>
            <a:gd name="adj1" fmla="val 18244"/>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512886</xdr:colOff>
      <xdr:row>2</xdr:row>
      <xdr:rowOff>0</xdr:rowOff>
    </xdr:from>
    <xdr:ext cx="2033222" cy="604471"/>
    <xdr:sp macro="" textlink="">
      <xdr:nvSpPr>
        <xdr:cNvPr id="4" name="TextBox 3">
          <a:extLst>
            <a:ext uri="{FF2B5EF4-FFF2-40B4-BE49-F238E27FC236}">
              <a16:creationId xmlns:a16="http://schemas.microsoft.com/office/drawing/2014/main" id="{7F13F885-FE53-4114-AF62-38A9FAAD646B}"/>
            </a:ext>
          </a:extLst>
        </xdr:cNvPr>
        <xdr:cNvSpPr txBox="1"/>
      </xdr:nvSpPr>
      <xdr:spPr>
        <a:xfrm>
          <a:off x="1868367" y="402981"/>
          <a:ext cx="2033222" cy="60447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oneCellAnchor>
  <xdr:twoCellAnchor>
    <xdr:from>
      <xdr:col>2</xdr:col>
      <xdr:colOff>641106</xdr:colOff>
      <xdr:row>4</xdr:row>
      <xdr:rowOff>105907</xdr:rowOff>
    </xdr:from>
    <xdr:to>
      <xdr:col>5</xdr:col>
      <xdr:colOff>384663</xdr:colOff>
      <xdr:row>5</xdr:row>
      <xdr:rowOff>146538</xdr:rowOff>
    </xdr:to>
    <xdr:sp macro="" textlink="">
      <xdr:nvSpPr>
        <xdr:cNvPr id="5" name="TextBox 4">
          <a:extLst>
            <a:ext uri="{FF2B5EF4-FFF2-40B4-BE49-F238E27FC236}">
              <a16:creationId xmlns:a16="http://schemas.microsoft.com/office/drawing/2014/main" id="{FC056304-EDEB-4738-A71E-4C342AF6C2AE}"/>
            </a:ext>
          </a:extLst>
        </xdr:cNvPr>
        <xdr:cNvSpPr txBox="1"/>
      </xdr:nvSpPr>
      <xdr:spPr>
        <a:xfrm>
          <a:off x="1996587" y="911869"/>
          <a:ext cx="1776778" cy="2421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Arial" panose="020B0604020202020204" pitchFamily="34" charset="0"/>
              <a:cs typeface="Arial" panose="020B0604020202020204" pitchFamily="34" charset="0"/>
            </a:rPr>
            <a:t>India's</a:t>
          </a:r>
          <a:r>
            <a:rPr lang="en-IN" sz="1100" b="1" baseline="0">
              <a:latin typeface="Arial" panose="020B0604020202020204" pitchFamily="34" charset="0"/>
              <a:cs typeface="Arial" panose="020B0604020202020204" pitchFamily="34" charset="0"/>
            </a:rPr>
            <a:t> Last Minute App</a:t>
          </a:r>
          <a:endParaRPr lang="en-IN" sz="1100" b="1">
            <a:latin typeface="Arial" panose="020B0604020202020204" pitchFamily="34" charset="0"/>
            <a:cs typeface="Arial" panose="020B0604020202020204" pitchFamily="34" charset="0"/>
          </a:endParaRPr>
        </a:p>
      </xdr:txBody>
    </xdr:sp>
    <xdr:clientData/>
  </xdr:twoCellAnchor>
  <xdr:twoCellAnchor>
    <xdr:from>
      <xdr:col>6</xdr:col>
      <xdr:colOff>355022</xdr:colOff>
      <xdr:row>1</xdr:row>
      <xdr:rowOff>77931</xdr:rowOff>
    </xdr:from>
    <xdr:to>
      <xdr:col>15</xdr:col>
      <xdr:colOff>73269</xdr:colOff>
      <xdr:row>12</xdr:row>
      <xdr:rowOff>183173</xdr:rowOff>
    </xdr:to>
    <xdr:grpSp>
      <xdr:nvGrpSpPr>
        <xdr:cNvPr id="10" name="Group 9">
          <a:extLst>
            <a:ext uri="{FF2B5EF4-FFF2-40B4-BE49-F238E27FC236}">
              <a16:creationId xmlns:a16="http://schemas.microsoft.com/office/drawing/2014/main" id="{84B92ACF-5AAB-4B20-9F21-0D27DE298302}"/>
            </a:ext>
          </a:extLst>
        </xdr:cNvPr>
        <xdr:cNvGrpSpPr/>
      </xdr:nvGrpSpPr>
      <xdr:grpSpPr>
        <a:xfrm>
          <a:off x="4482522" y="271959"/>
          <a:ext cx="5909497" cy="2239547"/>
          <a:chOff x="4459431" y="285749"/>
          <a:chExt cx="5818637" cy="2355124"/>
        </a:xfrm>
      </xdr:grpSpPr>
      <xdr:sp macro="" textlink="">
        <xdr:nvSpPr>
          <xdr:cNvPr id="6" name="Rectangle: Rounded Corners 5">
            <a:extLst>
              <a:ext uri="{FF2B5EF4-FFF2-40B4-BE49-F238E27FC236}">
                <a16:creationId xmlns:a16="http://schemas.microsoft.com/office/drawing/2014/main" id="{6481A20C-E273-48E4-8990-E03616FB0A91}"/>
              </a:ext>
            </a:extLst>
          </xdr:cNvPr>
          <xdr:cNvSpPr/>
        </xdr:nvSpPr>
        <xdr:spPr>
          <a:xfrm>
            <a:off x="4459431" y="285749"/>
            <a:ext cx="2736000" cy="1047600"/>
          </a:xfrm>
          <a:prstGeom prst="roundRect">
            <a:avLst>
              <a:gd name="adj" fmla="val 10054"/>
            </a:avLst>
          </a:prstGeom>
          <a:gradFill flip="none" rotWithShape="1">
            <a:gsLst>
              <a:gs pos="0">
                <a:srgbClr val="FFD200">
                  <a:alpha val="60000"/>
                </a:srgbClr>
              </a:gs>
              <a:gs pos="46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28DA40C4-795A-4FA2-B20B-379CB5D3CC42}"/>
              </a:ext>
            </a:extLst>
          </xdr:cNvPr>
          <xdr:cNvSpPr/>
        </xdr:nvSpPr>
        <xdr:spPr>
          <a:xfrm>
            <a:off x="7542068" y="285749"/>
            <a:ext cx="2736000" cy="1047600"/>
          </a:xfrm>
          <a:prstGeom prst="roundRect">
            <a:avLst>
              <a:gd name="adj" fmla="val 840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1718F5A8-06A7-4710-A63D-C99D124E34EB}"/>
              </a:ext>
            </a:extLst>
          </xdr:cNvPr>
          <xdr:cNvSpPr/>
        </xdr:nvSpPr>
        <xdr:spPr>
          <a:xfrm>
            <a:off x="4459431" y="1593273"/>
            <a:ext cx="2736000" cy="1047600"/>
          </a:xfrm>
          <a:prstGeom prst="roundRect">
            <a:avLst>
              <a:gd name="adj" fmla="val 840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06DE9DD-D3B5-4BF8-A62B-F61F181698DE}"/>
              </a:ext>
            </a:extLst>
          </xdr:cNvPr>
          <xdr:cNvSpPr/>
        </xdr:nvSpPr>
        <xdr:spPr>
          <a:xfrm>
            <a:off x="7542068" y="1593273"/>
            <a:ext cx="2736000" cy="1047600"/>
          </a:xfrm>
          <a:prstGeom prst="roundRect">
            <a:avLst>
              <a:gd name="adj" fmla="val 8401"/>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607135</xdr:colOff>
      <xdr:row>2</xdr:row>
      <xdr:rowOff>64276</xdr:rowOff>
    </xdr:from>
    <xdr:to>
      <xdr:col>8</xdr:col>
      <xdr:colOff>433955</xdr:colOff>
      <xdr:row>4</xdr:row>
      <xdr:rowOff>46957</xdr:rowOff>
    </xdr:to>
    <xdr:sp macro="" textlink="'Sheet Desgin'!A8">
      <xdr:nvSpPr>
        <xdr:cNvPr id="11" name="TextBox 10">
          <a:extLst>
            <a:ext uri="{FF2B5EF4-FFF2-40B4-BE49-F238E27FC236}">
              <a16:creationId xmlns:a16="http://schemas.microsoft.com/office/drawing/2014/main" id="{3F88DBBC-EA7E-46D8-9BD5-17922DB175FF}"/>
            </a:ext>
          </a:extLst>
        </xdr:cNvPr>
        <xdr:cNvSpPr txBox="1"/>
      </xdr:nvSpPr>
      <xdr:spPr>
        <a:xfrm>
          <a:off x="4673577" y="467257"/>
          <a:ext cx="1182301" cy="385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85119E-5590-4286-ACDE-12F7E13D1E2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1201681.493</a:t>
          </a:fld>
          <a:endParaRPr lang="en-US" sz="2400">
            <a:latin typeface="Segoe UI Black" panose="020B0A02040204020203" pitchFamily="34" charset="0"/>
            <a:ea typeface="Segoe UI Black" panose="020B0A02040204020203" pitchFamily="34" charset="0"/>
          </a:endParaRPr>
        </a:p>
      </xdr:txBody>
    </xdr:sp>
    <xdr:clientData/>
  </xdr:twoCellAnchor>
  <xdr:oneCellAnchor>
    <xdr:from>
      <xdr:col>6</xdr:col>
      <xdr:colOff>463818</xdr:colOff>
      <xdr:row>4</xdr:row>
      <xdr:rowOff>18367</xdr:rowOff>
    </xdr:from>
    <xdr:ext cx="1477816" cy="297004"/>
    <xdr:sp macro="" textlink="">
      <xdr:nvSpPr>
        <xdr:cNvPr id="12" name="TextBox 11">
          <a:extLst>
            <a:ext uri="{FF2B5EF4-FFF2-40B4-BE49-F238E27FC236}">
              <a16:creationId xmlns:a16="http://schemas.microsoft.com/office/drawing/2014/main" id="{408191EA-2B3E-4AFC-BA48-98275A5D596E}"/>
            </a:ext>
          </a:extLst>
        </xdr:cNvPr>
        <xdr:cNvSpPr txBox="1"/>
      </xdr:nvSpPr>
      <xdr:spPr>
        <a:xfrm flipH="1">
          <a:off x="4530260" y="824329"/>
          <a:ext cx="147781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Semibold" panose="020B0702040204020203" pitchFamily="34" charset="0"/>
              <a:cs typeface="Segoe UI Semibold" panose="020B0702040204020203" pitchFamily="34" charset="0"/>
            </a:rPr>
            <a:t>TOTAL</a:t>
          </a:r>
          <a:r>
            <a:rPr lang="en-IN" sz="1200" b="1" baseline="0">
              <a:latin typeface="Segoe UI Semibold" panose="020B0702040204020203" pitchFamily="34" charset="0"/>
              <a:cs typeface="Segoe UI Semibold" panose="020B0702040204020203" pitchFamily="34" charset="0"/>
            </a:rPr>
            <a:t> SALES</a:t>
          </a:r>
          <a:endParaRPr lang="en-IN" sz="1200" b="1">
            <a:latin typeface="Segoe UI Semibold" panose="020B0702040204020203" pitchFamily="34" charset="0"/>
            <a:cs typeface="Segoe UI Semibold" panose="020B0702040204020203" pitchFamily="34" charset="0"/>
          </a:endParaRPr>
        </a:p>
      </xdr:txBody>
    </xdr:sp>
    <xdr:clientData/>
  </xdr:oneCellAnchor>
  <xdr:twoCellAnchor>
    <xdr:from>
      <xdr:col>11</xdr:col>
      <xdr:colOff>251113</xdr:colOff>
      <xdr:row>2</xdr:row>
      <xdr:rowOff>25977</xdr:rowOff>
    </xdr:from>
    <xdr:to>
      <xdr:col>13</xdr:col>
      <xdr:colOff>77932</xdr:colOff>
      <xdr:row>4</xdr:row>
      <xdr:rowOff>8658</xdr:rowOff>
    </xdr:to>
    <xdr:sp macro="" textlink="'Sheet Desgin'!B8">
      <xdr:nvSpPr>
        <xdr:cNvPr id="13" name="TextBox 12">
          <a:extLst>
            <a:ext uri="{FF2B5EF4-FFF2-40B4-BE49-F238E27FC236}">
              <a16:creationId xmlns:a16="http://schemas.microsoft.com/office/drawing/2014/main" id="{06AAD6F9-E276-4A44-932B-B64727B9FEC2}"/>
            </a:ext>
          </a:extLst>
        </xdr:cNvPr>
        <xdr:cNvSpPr txBox="1"/>
      </xdr:nvSpPr>
      <xdr:spPr>
        <a:xfrm>
          <a:off x="7871113" y="441613"/>
          <a:ext cx="1212274" cy="3983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6039D6-D70F-49AF-B631-61098924B51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570034</xdr:colOff>
      <xdr:row>8</xdr:row>
      <xdr:rowOff>67808</xdr:rowOff>
    </xdr:from>
    <xdr:to>
      <xdr:col>8</xdr:col>
      <xdr:colOff>396854</xdr:colOff>
      <xdr:row>10</xdr:row>
      <xdr:rowOff>50489</xdr:rowOff>
    </xdr:to>
    <xdr:sp macro="" textlink="'Sheet Desgin'!C8">
      <xdr:nvSpPr>
        <xdr:cNvPr id="14" name="TextBox 13">
          <a:extLst>
            <a:ext uri="{FF2B5EF4-FFF2-40B4-BE49-F238E27FC236}">
              <a16:creationId xmlns:a16="http://schemas.microsoft.com/office/drawing/2014/main" id="{69A5E2CF-E810-4D70-BE10-2720D880D5C7}"/>
            </a:ext>
          </a:extLst>
        </xdr:cNvPr>
        <xdr:cNvSpPr txBox="1"/>
      </xdr:nvSpPr>
      <xdr:spPr>
        <a:xfrm>
          <a:off x="4636476" y="1679731"/>
          <a:ext cx="1182301" cy="385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1F97752-8579-4A43-8C8B-3AA273ABD88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292943</xdr:colOff>
      <xdr:row>8</xdr:row>
      <xdr:rowOff>12853</xdr:rowOff>
    </xdr:from>
    <xdr:to>
      <xdr:col>13</xdr:col>
      <xdr:colOff>109904</xdr:colOff>
      <xdr:row>10</xdr:row>
      <xdr:rowOff>146537</xdr:rowOff>
    </xdr:to>
    <xdr:sp macro="" textlink="'Sheet Desgin'!D8">
      <xdr:nvSpPr>
        <xdr:cNvPr id="15" name="TextBox 14">
          <a:extLst>
            <a:ext uri="{FF2B5EF4-FFF2-40B4-BE49-F238E27FC236}">
              <a16:creationId xmlns:a16="http://schemas.microsoft.com/office/drawing/2014/main" id="{0EB5EDBD-C6F5-4165-9299-3D4E247D81F6}"/>
            </a:ext>
          </a:extLst>
        </xdr:cNvPr>
        <xdr:cNvSpPr txBox="1"/>
      </xdr:nvSpPr>
      <xdr:spPr>
        <a:xfrm>
          <a:off x="7748087" y="1624776"/>
          <a:ext cx="1172442" cy="536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07A85C-81CC-48A2-9DFF-4961E574803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oneCellAnchor>
    <xdr:from>
      <xdr:col>11</xdr:col>
      <xdr:colOff>157862</xdr:colOff>
      <xdr:row>4</xdr:row>
      <xdr:rowOff>5362</xdr:rowOff>
    </xdr:from>
    <xdr:ext cx="1385454" cy="297004"/>
    <xdr:sp macro="" textlink="">
      <xdr:nvSpPr>
        <xdr:cNvPr id="17" name="TextBox 16">
          <a:extLst>
            <a:ext uri="{FF2B5EF4-FFF2-40B4-BE49-F238E27FC236}">
              <a16:creationId xmlns:a16="http://schemas.microsoft.com/office/drawing/2014/main" id="{AD5213B5-E672-4261-954B-4BF6FBE70B65}"/>
            </a:ext>
          </a:extLst>
        </xdr:cNvPr>
        <xdr:cNvSpPr txBox="1"/>
      </xdr:nvSpPr>
      <xdr:spPr>
        <a:xfrm flipH="1">
          <a:off x="7613006" y="811324"/>
          <a:ext cx="138545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baseline="0">
              <a:latin typeface="Segoe UI Semibold" panose="020B0702040204020203" pitchFamily="34" charset="0"/>
              <a:cs typeface="Segoe UI Semibold" panose="020B0702040204020203" pitchFamily="34" charset="0"/>
            </a:rPr>
            <a:t>AVG SALES</a:t>
          </a:r>
          <a:endParaRPr lang="en-IN" sz="1200" b="1">
            <a:latin typeface="Segoe UI Semibold" panose="020B0702040204020203" pitchFamily="34" charset="0"/>
            <a:cs typeface="Segoe UI Semibold" panose="020B0702040204020203" pitchFamily="34" charset="0"/>
          </a:endParaRPr>
        </a:p>
      </xdr:txBody>
    </xdr:sp>
    <xdr:clientData/>
  </xdr:oneCellAnchor>
  <xdr:oneCellAnchor>
    <xdr:from>
      <xdr:col>6</xdr:col>
      <xdr:colOff>417635</xdr:colOff>
      <xdr:row>10</xdr:row>
      <xdr:rowOff>35635</xdr:rowOff>
    </xdr:from>
    <xdr:ext cx="1477816" cy="297004"/>
    <xdr:sp macro="" textlink="">
      <xdr:nvSpPr>
        <xdr:cNvPr id="18" name="TextBox 17">
          <a:extLst>
            <a:ext uri="{FF2B5EF4-FFF2-40B4-BE49-F238E27FC236}">
              <a16:creationId xmlns:a16="http://schemas.microsoft.com/office/drawing/2014/main" id="{4B88DCFE-816A-4296-B123-59197641C12B}"/>
            </a:ext>
          </a:extLst>
        </xdr:cNvPr>
        <xdr:cNvSpPr txBox="1"/>
      </xdr:nvSpPr>
      <xdr:spPr>
        <a:xfrm flipH="1">
          <a:off x="4484077" y="2050539"/>
          <a:ext cx="147781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Semibold" panose="020B0702040204020203" pitchFamily="34" charset="0"/>
              <a:cs typeface="Segoe UI Semibold" panose="020B0702040204020203" pitchFamily="34" charset="0"/>
            </a:rPr>
            <a:t>NO.</a:t>
          </a:r>
          <a:r>
            <a:rPr lang="en-IN" sz="1200" b="1" baseline="0">
              <a:latin typeface="Segoe UI Semibold" panose="020B0702040204020203" pitchFamily="34" charset="0"/>
              <a:cs typeface="Segoe UI Semibold" panose="020B0702040204020203" pitchFamily="34" charset="0"/>
            </a:rPr>
            <a:t> OF. ITEMS </a:t>
          </a:r>
          <a:endParaRPr lang="en-IN" sz="1200" b="1">
            <a:latin typeface="Segoe UI Semibold" panose="020B0702040204020203" pitchFamily="34" charset="0"/>
            <a:cs typeface="Segoe UI Semibold" panose="020B0702040204020203" pitchFamily="34" charset="0"/>
          </a:endParaRPr>
        </a:p>
      </xdr:txBody>
    </xdr:sp>
    <xdr:clientData/>
  </xdr:oneCellAnchor>
  <xdr:oneCellAnchor>
    <xdr:from>
      <xdr:col>11</xdr:col>
      <xdr:colOff>155426</xdr:colOff>
      <xdr:row>10</xdr:row>
      <xdr:rowOff>60968</xdr:rowOff>
    </xdr:from>
    <xdr:ext cx="1477816" cy="297004"/>
    <xdr:sp macro="" textlink="">
      <xdr:nvSpPr>
        <xdr:cNvPr id="19" name="TextBox 18">
          <a:extLst>
            <a:ext uri="{FF2B5EF4-FFF2-40B4-BE49-F238E27FC236}">
              <a16:creationId xmlns:a16="http://schemas.microsoft.com/office/drawing/2014/main" id="{79ABC098-6E78-4CA3-813D-8E79449E3595}"/>
            </a:ext>
          </a:extLst>
        </xdr:cNvPr>
        <xdr:cNvSpPr txBox="1"/>
      </xdr:nvSpPr>
      <xdr:spPr>
        <a:xfrm flipH="1">
          <a:off x="7610570" y="2075872"/>
          <a:ext cx="147781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Semibold" panose="020B0702040204020203" pitchFamily="34" charset="0"/>
              <a:cs typeface="Segoe UI Semibold" panose="020B0702040204020203" pitchFamily="34" charset="0"/>
            </a:rPr>
            <a:t>AVG</a:t>
          </a:r>
          <a:r>
            <a:rPr lang="en-IN" sz="1200" b="1" baseline="0">
              <a:latin typeface="Segoe UI Semibold" panose="020B0702040204020203" pitchFamily="34" charset="0"/>
              <a:cs typeface="Segoe UI Semibold" panose="020B0702040204020203" pitchFamily="34" charset="0"/>
            </a:rPr>
            <a:t> RATING</a:t>
          </a:r>
          <a:endParaRPr lang="en-IN" sz="1200" b="1">
            <a:latin typeface="Segoe UI Semibold" panose="020B0702040204020203" pitchFamily="34" charset="0"/>
            <a:cs typeface="Segoe UI Semibold" panose="020B0702040204020203" pitchFamily="34" charset="0"/>
          </a:endParaRPr>
        </a:p>
      </xdr:txBody>
    </xdr:sp>
    <xdr:clientData/>
  </xdr:oneCellAnchor>
  <xdr:twoCellAnchor editAs="oneCell">
    <xdr:from>
      <xdr:col>14</xdr:col>
      <xdr:colOff>338040</xdr:colOff>
      <xdr:row>1</xdr:row>
      <xdr:rowOff>176182</xdr:rowOff>
    </xdr:from>
    <xdr:to>
      <xdr:col>14</xdr:col>
      <xdr:colOff>655891</xdr:colOff>
      <xdr:row>3</xdr:row>
      <xdr:rowOff>91587</xdr:rowOff>
    </xdr:to>
    <xdr:pic>
      <xdr:nvPicPr>
        <xdr:cNvPr id="20" name="Picture 19">
          <a:extLst>
            <a:ext uri="{FF2B5EF4-FFF2-40B4-BE49-F238E27FC236}">
              <a16:creationId xmlns:a16="http://schemas.microsoft.com/office/drawing/2014/main" id="{1E832FBE-FFDE-462C-A6BA-2F0EF8C2E72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26405" y="377672"/>
          <a:ext cx="317851" cy="3183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319721</xdr:colOff>
      <xdr:row>8</xdr:row>
      <xdr:rowOff>43964</xdr:rowOff>
    </xdr:from>
    <xdr:to>
      <xdr:col>14</xdr:col>
      <xdr:colOff>652571</xdr:colOff>
      <xdr:row>9</xdr:row>
      <xdr:rowOff>164857</xdr:rowOff>
    </xdr:to>
    <xdr:pic>
      <xdr:nvPicPr>
        <xdr:cNvPr id="21" name="Picture 20">
          <a:extLst>
            <a:ext uri="{FF2B5EF4-FFF2-40B4-BE49-F238E27FC236}">
              <a16:creationId xmlns:a16="http://schemas.microsoft.com/office/drawing/2014/main" id="{5AED7D20-D961-44A5-B8E1-744F99D713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808086" y="1655887"/>
          <a:ext cx="332850" cy="322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629452</xdr:colOff>
      <xdr:row>2</xdr:row>
      <xdr:rowOff>27261</xdr:rowOff>
    </xdr:from>
    <xdr:to>
      <xdr:col>10</xdr:col>
      <xdr:colOff>293078</xdr:colOff>
      <xdr:row>3</xdr:row>
      <xdr:rowOff>73268</xdr:rowOff>
    </xdr:to>
    <xdr:pic>
      <xdr:nvPicPr>
        <xdr:cNvPr id="22" name="Picture 21">
          <a:extLst>
            <a:ext uri="{FF2B5EF4-FFF2-40B4-BE49-F238E27FC236}">
              <a16:creationId xmlns:a16="http://schemas.microsoft.com/office/drawing/2014/main" id="{EDD009E2-0F0E-4C61-B741-CAEB2E74E44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729115" y="430242"/>
          <a:ext cx="341367" cy="247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1666</xdr:colOff>
      <xdr:row>8</xdr:row>
      <xdr:rowOff>87591</xdr:rowOff>
    </xdr:from>
    <xdr:to>
      <xdr:col>10</xdr:col>
      <xdr:colOff>299132</xdr:colOff>
      <xdr:row>10</xdr:row>
      <xdr:rowOff>0</xdr:rowOff>
    </xdr:to>
    <xdr:pic>
      <xdr:nvPicPr>
        <xdr:cNvPr id="23" name="Picture 22">
          <a:extLst>
            <a:ext uri="{FF2B5EF4-FFF2-40B4-BE49-F238E27FC236}">
              <a16:creationId xmlns:a16="http://schemas.microsoft.com/office/drawing/2014/main" id="{E3B237DA-2DE1-4D61-8325-9F9874A8C06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779070" y="1699514"/>
          <a:ext cx="297466" cy="315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219808</xdr:colOff>
      <xdr:row>13</xdr:row>
      <xdr:rowOff>183173</xdr:rowOff>
    </xdr:from>
    <xdr:to>
      <xdr:col>15</xdr:col>
      <xdr:colOff>18317</xdr:colOff>
      <xdr:row>38</xdr:row>
      <xdr:rowOff>146540</xdr:rowOff>
    </xdr:to>
    <xdr:sp macro="" textlink="">
      <xdr:nvSpPr>
        <xdr:cNvPr id="25" name="Rectangle: Rounded Corners 24">
          <a:extLst>
            <a:ext uri="{FF2B5EF4-FFF2-40B4-BE49-F238E27FC236}">
              <a16:creationId xmlns:a16="http://schemas.microsoft.com/office/drawing/2014/main" id="{8661E52E-EE91-4FB9-BF44-A4EC45BB2E8C}"/>
            </a:ext>
          </a:extLst>
        </xdr:cNvPr>
        <xdr:cNvSpPr/>
      </xdr:nvSpPr>
      <xdr:spPr>
        <a:xfrm>
          <a:off x="4286250" y="2802548"/>
          <a:ext cx="5898173" cy="5092213"/>
        </a:xfrm>
        <a:prstGeom prst="roundRect">
          <a:avLst>
            <a:gd name="adj" fmla="val 6602"/>
          </a:avLst>
        </a:prstGeom>
        <a:noFill/>
        <a:ln>
          <a:solidFill>
            <a:schemeClr val="bg1">
              <a:lumMod val="6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6</xdr:col>
      <xdr:colOff>314825</xdr:colOff>
      <xdr:row>14</xdr:row>
      <xdr:rowOff>67544</xdr:rowOff>
    </xdr:from>
    <xdr:ext cx="1553540" cy="297004"/>
    <xdr:sp macro="" textlink="">
      <xdr:nvSpPr>
        <xdr:cNvPr id="31" name="TextBox 30">
          <a:extLst>
            <a:ext uri="{FF2B5EF4-FFF2-40B4-BE49-F238E27FC236}">
              <a16:creationId xmlns:a16="http://schemas.microsoft.com/office/drawing/2014/main" id="{23CB3349-C3EF-4632-8F6C-DFE2C90CECAB}"/>
            </a:ext>
          </a:extLst>
        </xdr:cNvPr>
        <xdr:cNvSpPr txBox="1"/>
      </xdr:nvSpPr>
      <xdr:spPr>
        <a:xfrm flipH="1">
          <a:off x="4381267" y="2888409"/>
          <a:ext cx="1553540"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solidFill>
                <a:schemeClr val="tx1">
                  <a:lumMod val="85000"/>
                  <a:lumOff val="15000"/>
                </a:schemeClr>
              </a:solidFill>
              <a:latin typeface="Segoe UI Semibold" panose="020B0702040204020203" pitchFamily="34" charset="0"/>
              <a:ea typeface="+mn-ea"/>
              <a:cs typeface="Segoe UI Semibold" panose="020B0702040204020203" pitchFamily="34" charset="0"/>
            </a:rPr>
            <a:t>FAT</a:t>
          </a:r>
          <a:r>
            <a:rPr lang="en-IN" sz="1200" b="1"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 CONTENT</a:t>
          </a:r>
        </a:p>
      </xdr:txBody>
    </xdr:sp>
    <xdr:clientData/>
  </xdr:oneCellAnchor>
  <xdr:twoCellAnchor>
    <xdr:from>
      <xdr:col>6</xdr:col>
      <xdr:colOff>512885</xdr:colOff>
      <xdr:row>15</xdr:row>
      <xdr:rowOff>29765</xdr:rowOff>
    </xdr:from>
    <xdr:to>
      <xdr:col>10</xdr:col>
      <xdr:colOff>201490</xdr:colOff>
      <xdr:row>25</xdr:row>
      <xdr:rowOff>18316</xdr:rowOff>
    </xdr:to>
    <xdr:graphicFrame macro="">
      <xdr:nvGraphicFramePr>
        <xdr:cNvPr id="33" name="Chart 32">
          <a:extLst>
            <a:ext uri="{FF2B5EF4-FFF2-40B4-BE49-F238E27FC236}">
              <a16:creationId xmlns:a16="http://schemas.microsoft.com/office/drawing/2014/main" id="{66343BA7-8F60-4AE7-A861-AFFC9D37D7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439615</xdr:colOff>
      <xdr:row>14</xdr:row>
      <xdr:rowOff>146538</xdr:rowOff>
    </xdr:from>
    <xdr:to>
      <xdr:col>10</xdr:col>
      <xdr:colOff>439615</xdr:colOff>
      <xdr:row>37</xdr:row>
      <xdr:rowOff>201489</xdr:rowOff>
    </xdr:to>
    <xdr:cxnSp macro="">
      <xdr:nvCxnSpPr>
        <xdr:cNvPr id="35" name="Straight Connector 34">
          <a:extLst>
            <a:ext uri="{FF2B5EF4-FFF2-40B4-BE49-F238E27FC236}">
              <a16:creationId xmlns:a16="http://schemas.microsoft.com/office/drawing/2014/main" id="{C77602E4-DD89-4901-B730-E3EB570062F3}"/>
            </a:ext>
          </a:extLst>
        </xdr:cNvPr>
        <xdr:cNvCxnSpPr/>
      </xdr:nvCxnSpPr>
      <xdr:spPr>
        <a:xfrm>
          <a:off x="7217019" y="2967403"/>
          <a:ext cx="0" cy="4780817"/>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366348</xdr:colOff>
      <xdr:row>25</xdr:row>
      <xdr:rowOff>109903</xdr:rowOff>
    </xdr:from>
    <xdr:to>
      <xdr:col>10</xdr:col>
      <xdr:colOff>329712</xdr:colOff>
      <xdr:row>25</xdr:row>
      <xdr:rowOff>109903</xdr:rowOff>
    </xdr:to>
    <xdr:cxnSp macro="">
      <xdr:nvCxnSpPr>
        <xdr:cNvPr id="37" name="Straight Connector 36">
          <a:extLst>
            <a:ext uri="{FF2B5EF4-FFF2-40B4-BE49-F238E27FC236}">
              <a16:creationId xmlns:a16="http://schemas.microsoft.com/office/drawing/2014/main" id="{85C45314-3496-4BE4-B3C4-4B761D51EEC7}"/>
            </a:ext>
          </a:extLst>
        </xdr:cNvPr>
        <xdr:cNvCxnSpPr/>
      </xdr:nvCxnSpPr>
      <xdr:spPr>
        <a:xfrm flipH="1">
          <a:off x="4432790" y="5220432"/>
          <a:ext cx="2674326" cy="0"/>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311396</xdr:colOff>
      <xdr:row>27</xdr:row>
      <xdr:rowOff>0</xdr:rowOff>
    </xdr:from>
    <xdr:to>
      <xdr:col>10</xdr:col>
      <xdr:colOff>348030</xdr:colOff>
      <xdr:row>38</xdr:row>
      <xdr:rowOff>109904</xdr:rowOff>
    </xdr:to>
    <xdr:graphicFrame macro="">
      <xdr:nvGraphicFramePr>
        <xdr:cNvPr id="41" name="Chart 40">
          <a:extLst>
            <a:ext uri="{FF2B5EF4-FFF2-40B4-BE49-F238E27FC236}">
              <a16:creationId xmlns:a16="http://schemas.microsoft.com/office/drawing/2014/main" id="{94CE7A72-9585-48CE-8229-C93A4A8FB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262929</xdr:colOff>
      <xdr:row>3</xdr:row>
      <xdr:rowOff>73269</xdr:rowOff>
    </xdr:from>
    <xdr:to>
      <xdr:col>23</xdr:col>
      <xdr:colOff>365124</xdr:colOff>
      <xdr:row>12</xdr:row>
      <xdr:rowOff>95251</xdr:rowOff>
    </xdr:to>
    <xdr:graphicFrame macro="">
      <xdr:nvGraphicFramePr>
        <xdr:cNvPr id="36" name="Chart 35">
          <a:extLst>
            <a:ext uri="{FF2B5EF4-FFF2-40B4-BE49-F238E27FC236}">
              <a16:creationId xmlns:a16="http://schemas.microsoft.com/office/drawing/2014/main" id="{404F58E8-C654-49A5-A781-14DC7EF28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6</xdr:col>
      <xdr:colOff>201489</xdr:colOff>
      <xdr:row>25</xdr:row>
      <xdr:rowOff>136518</xdr:rowOff>
    </xdr:from>
    <xdr:ext cx="1428751" cy="297004"/>
    <xdr:sp macro="" textlink="">
      <xdr:nvSpPr>
        <xdr:cNvPr id="43" name="TextBox 42">
          <a:extLst>
            <a:ext uri="{FF2B5EF4-FFF2-40B4-BE49-F238E27FC236}">
              <a16:creationId xmlns:a16="http://schemas.microsoft.com/office/drawing/2014/main" id="{24330512-F13E-4CDA-97D5-A09B944AFF33}"/>
            </a:ext>
          </a:extLst>
        </xdr:cNvPr>
        <xdr:cNvSpPr txBox="1"/>
      </xdr:nvSpPr>
      <xdr:spPr>
        <a:xfrm flipH="1">
          <a:off x="4267931" y="5247047"/>
          <a:ext cx="1428751"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b="1">
              <a:latin typeface="Segoe UI Semibold" panose="020B0702040204020203" pitchFamily="34" charset="0"/>
              <a:cs typeface="Segoe UI Semibold" panose="020B0702040204020203" pitchFamily="34" charset="0"/>
            </a:rPr>
            <a:t>FAT</a:t>
          </a:r>
          <a:r>
            <a:rPr lang="en-IN" sz="1200" b="1" baseline="0">
              <a:latin typeface="Segoe UI Semibold" panose="020B0702040204020203" pitchFamily="34" charset="0"/>
              <a:cs typeface="Segoe UI Semibold" panose="020B0702040204020203" pitchFamily="34" charset="0"/>
            </a:rPr>
            <a:t> BY OUTLET</a:t>
          </a:r>
          <a:endParaRPr lang="en-IN" sz="1200" b="1">
            <a:latin typeface="Segoe UI Semibold" panose="020B0702040204020203" pitchFamily="34" charset="0"/>
            <a:cs typeface="Segoe UI Semibold" panose="020B0702040204020203" pitchFamily="34" charset="0"/>
          </a:endParaRPr>
        </a:p>
      </xdr:txBody>
    </xdr:sp>
    <xdr:clientData/>
  </xdr:oneCellAnchor>
  <xdr:twoCellAnchor>
    <xdr:from>
      <xdr:col>10</xdr:col>
      <xdr:colOff>531202</xdr:colOff>
      <xdr:row>16</xdr:row>
      <xdr:rowOff>36635</xdr:rowOff>
    </xdr:from>
    <xdr:to>
      <xdr:col>14</xdr:col>
      <xdr:colOff>595313</xdr:colOff>
      <xdr:row>38</xdr:row>
      <xdr:rowOff>146539</xdr:rowOff>
    </xdr:to>
    <xdr:graphicFrame macro="">
      <xdr:nvGraphicFramePr>
        <xdr:cNvPr id="44" name="Chart 43">
          <a:extLst>
            <a:ext uri="{FF2B5EF4-FFF2-40B4-BE49-F238E27FC236}">
              <a16:creationId xmlns:a16="http://schemas.microsoft.com/office/drawing/2014/main" id="{88B77DF3-199E-411E-B84E-6451BA06A6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17</xdr:col>
      <xdr:colOff>208360</xdr:colOff>
      <xdr:row>11</xdr:row>
      <xdr:rowOff>133945</xdr:rowOff>
    </xdr:from>
    <xdr:ext cx="1071563" cy="280205"/>
    <xdr:sp macro="" textlink="">
      <xdr:nvSpPr>
        <xdr:cNvPr id="47" name="TextBox 46">
          <a:extLst>
            <a:ext uri="{FF2B5EF4-FFF2-40B4-BE49-F238E27FC236}">
              <a16:creationId xmlns:a16="http://schemas.microsoft.com/office/drawing/2014/main" id="{BF2386C0-5123-4DE2-8084-089A0C7117CB}"/>
            </a:ext>
          </a:extLst>
        </xdr:cNvPr>
        <xdr:cNvSpPr txBox="1"/>
      </xdr:nvSpPr>
      <xdr:spPr>
        <a:xfrm>
          <a:off x="11846719" y="2262187"/>
          <a:ext cx="107156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1200"/>
        </a:p>
      </xdr:txBody>
    </xdr:sp>
    <xdr:clientData/>
  </xdr:oneCellAnchor>
  <xdr:oneCellAnchor>
    <xdr:from>
      <xdr:col>10</xdr:col>
      <xdr:colOff>550796</xdr:colOff>
      <xdr:row>14</xdr:row>
      <xdr:rowOff>37913</xdr:rowOff>
    </xdr:from>
    <xdr:ext cx="1042809" cy="297004"/>
    <xdr:sp macro="" textlink="">
      <xdr:nvSpPr>
        <xdr:cNvPr id="32" name="TextBox 31">
          <a:extLst>
            <a:ext uri="{FF2B5EF4-FFF2-40B4-BE49-F238E27FC236}">
              <a16:creationId xmlns:a16="http://schemas.microsoft.com/office/drawing/2014/main" id="{92C09EE6-3CA1-42E1-92A5-9974188E8C5E}"/>
            </a:ext>
          </a:extLst>
        </xdr:cNvPr>
        <xdr:cNvSpPr txBox="1"/>
      </xdr:nvSpPr>
      <xdr:spPr>
        <a:xfrm flipH="1">
          <a:off x="7328200" y="2858778"/>
          <a:ext cx="1042809"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a:solidFill>
                <a:schemeClr val="tx1">
                  <a:lumMod val="85000"/>
                  <a:lumOff val="15000"/>
                </a:schemeClr>
              </a:solidFill>
              <a:latin typeface="Segoe UI Semibold" panose="020B0702040204020203" pitchFamily="34" charset="0"/>
              <a:ea typeface="+mn-ea"/>
              <a:cs typeface="Segoe UI Semibold" panose="020B0702040204020203" pitchFamily="34" charset="0"/>
            </a:rPr>
            <a:t>ITEM</a:t>
          </a:r>
          <a:r>
            <a:rPr lang="en-IN" sz="1200" b="1"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 TYPE</a:t>
          </a:r>
        </a:p>
      </xdr:txBody>
    </xdr:sp>
    <xdr:clientData/>
  </xdr:oneCellAnchor>
  <xdr:oneCellAnchor>
    <xdr:from>
      <xdr:col>15</xdr:col>
      <xdr:colOff>353275</xdr:colOff>
      <xdr:row>1</xdr:row>
      <xdr:rowOff>136445</xdr:rowOff>
    </xdr:from>
    <xdr:ext cx="2009658" cy="303170"/>
    <xdr:sp macro="" textlink="">
      <xdr:nvSpPr>
        <xdr:cNvPr id="39" name="TextBox 38">
          <a:extLst>
            <a:ext uri="{FF2B5EF4-FFF2-40B4-BE49-F238E27FC236}">
              <a16:creationId xmlns:a16="http://schemas.microsoft.com/office/drawing/2014/main" id="{118387F5-0A39-4AE7-A4CE-56A9DC8A87AC}"/>
            </a:ext>
          </a:extLst>
        </xdr:cNvPr>
        <xdr:cNvSpPr txBox="1"/>
      </xdr:nvSpPr>
      <xdr:spPr>
        <a:xfrm flipH="1">
          <a:off x="10519381" y="337935"/>
          <a:ext cx="2009658" cy="303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 ESTABLISHMENT</a:t>
          </a:r>
        </a:p>
      </xdr:txBody>
    </xdr:sp>
    <xdr:clientData/>
  </xdr:oneCellAnchor>
  <xdr:twoCellAnchor>
    <xdr:from>
      <xdr:col>15</xdr:col>
      <xdr:colOff>439615</xdr:colOff>
      <xdr:row>12</xdr:row>
      <xdr:rowOff>164855</xdr:rowOff>
    </xdr:from>
    <xdr:to>
      <xdr:col>23</xdr:col>
      <xdr:colOff>219808</xdr:colOff>
      <xdr:row>12</xdr:row>
      <xdr:rowOff>183174</xdr:rowOff>
    </xdr:to>
    <xdr:cxnSp macro="">
      <xdr:nvCxnSpPr>
        <xdr:cNvPr id="42" name="Straight Connector 41">
          <a:extLst>
            <a:ext uri="{FF2B5EF4-FFF2-40B4-BE49-F238E27FC236}">
              <a16:creationId xmlns:a16="http://schemas.microsoft.com/office/drawing/2014/main" id="{D5F8552F-C04A-4D29-AB0A-9D5F155F1C6B}"/>
            </a:ext>
          </a:extLst>
        </xdr:cNvPr>
        <xdr:cNvCxnSpPr/>
      </xdr:nvCxnSpPr>
      <xdr:spPr>
        <a:xfrm flipH="1">
          <a:off x="10605721" y="2582740"/>
          <a:ext cx="5202116" cy="18319"/>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262891</xdr:colOff>
      <xdr:row>14</xdr:row>
      <xdr:rowOff>111126</xdr:rowOff>
    </xdr:from>
    <xdr:to>
      <xdr:col>19</xdr:col>
      <xdr:colOff>183173</xdr:colOff>
      <xdr:row>26</xdr:row>
      <xdr:rowOff>109904</xdr:rowOff>
    </xdr:to>
    <xdr:graphicFrame macro="">
      <xdr:nvGraphicFramePr>
        <xdr:cNvPr id="49" name="Chart 48">
          <a:extLst>
            <a:ext uri="{FF2B5EF4-FFF2-40B4-BE49-F238E27FC236}">
              <a16:creationId xmlns:a16="http://schemas.microsoft.com/office/drawing/2014/main" id="{7508CA10-FACA-4DAC-AE84-F65C6C8F2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334959</xdr:colOff>
      <xdr:row>13</xdr:row>
      <xdr:rowOff>36311</xdr:rowOff>
    </xdr:from>
    <xdr:ext cx="1268415" cy="297004"/>
    <xdr:sp macro="" textlink="">
      <xdr:nvSpPr>
        <xdr:cNvPr id="51" name="TextBox 50">
          <a:extLst>
            <a:ext uri="{FF2B5EF4-FFF2-40B4-BE49-F238E27FC236}">
              <a16:creationId xmlns:a16="http://schemas.microsoft.com/office/drawing/2014/main" id="{7BDB052A-35D1-4C7D-B5C2-621A77863707}"/>
            </a:ext>
          </a:extLst>
        </xdr:cNvPr>
        <xdr:cNvSpPr txBox="1"/>
      </xdr:nvSpPr>
      <xdr:spPr>
        <a:xfrm flipH="1">
          <a:off x="10574334" y="2719186"/>
          <a:ext cx="126841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 SIZE</a:t>
          </a:r>
        </a:p>
      </xdr:txBody>
    </xdr:sp>
    <xdr:clientData/>
  </xdr:oneCellAnchor>
  <xdr:twoCellAnchor>
    <xdr:from>
      <xdr:col>19</xdr:col>
      <xdr:colOff>238125</xdr:colOff>
      <xdr:row>14</xdr:row>
      <xdr:rowOff>73270</xdr:rowOff>
    </xdr:from>
    <xdr:to>
      <xdr:col>23</xdr:col>
      <xdr:colOff>384663</xdr:colOff>
      <xdr:row>26</xdr:row>
      <xdr:rowOff>91587</xdr:rowOff>
    </xdr:to>
    <mc:AlternateContent xmlns:mc="http://schemas.openxmlformats.org/markup-compatibility/2006">
      <mc:Choice xmlns:cx2="http://schemas.microsoft.com/office/drawing/2015/10/21/chartex" Requires="cx2">
        <xdr:graphicFrame macro="">
          <xdr:nvGraphicFramePr>
            <xdr:cNvPr id="52" name="Chart 51">
              <a:extLst>
                <a:ext uri="{FF2B5EF4-FFF2-40B4-BE49-F238E27FC236}">
                  <a16:creationId xmlns:a16="http://schemas.microsoft.com/office/drawing/2014/main" id="{1DDA288D-FC94-4913-9CAF-84932A1526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268325" y="2873620"/>
              <a:ext cx="2889738" cy="24948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219810</xdr:colOff>
      <xdr:row>13</xdr:row>
      <xdr:rowOff>109907</xdr:rowOff>
    </xdr:from>
    <xdr:to>
      <xdr:col>19</xdr:col>
      <xdr:colOff>238125</xdr:colOff>
      <xdr:row>25</xdr:row>
      <xdr:rowOff>109904</xdr:rowOff>
    </xdr:to>
    <xdr:cxnSp macro="">
      <xdr:nvCxnSpPr>
        <xdr:cNvPr id="53" name="Straight Connector 52">
          <a:extLst>
            <a:ext uri="{FF2B5EF4-FFF2-40B4-BE49-F238E27FC236}">
              <a16:creationId xmlns:a16="http://schemas.microsoft.com/office/drawing/2014/main" id="{3EAB2DE3-6D22-45ED-8231-111F2C6B80C0}"/>
            </a:ext>
          </a:extLst>
        </xdr:cNvPr>
        <xdr:cNvCxnSpPr/>
      </xdr:nvCxnSpPr>
      <xdr:spPr>
        <a:xfrm flipH="1" flipV="1">
          <a:off x="13096877" y="2729282"/>
          <a:ext cx="18315" cy="2491151"/>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348029</xdr:colOff>
      <xdr:row>26</xdr:row>
      <xdr:rowOff>128224</xdr:rowOff>
    </xdr:from>
    <xdr:to>
      <xdr:col>23</xdr:col>
      <xdr:colOff>219808</xdr:colOff>
      <xdr:row>26</xdr:row>
      <xdr:rowOff>146539</xdr:rowOff>
    </xdr:to>
    <xdr:cxnSp macro="">
      <xdr:nvCxnSpPr>
        <xdr:cNvPr id="58" name="Straight Connector 57">
          <a:extLst>
            <a:ext uri="{FF2B5EF4-FFF2-40B4-BE49-F238E27FC236}">
              <a16:creationId xmlns:a16="http://schemas.microsoft.com/office/drawing/2014/main" id="{83166AAD-9E2F-4621-8D5A-C60354830847}"/>
            </a:ext>
          </a:extLst>
        </xdr:cNvPr>
        <xdr:cNvCxnSpPr/>
      </xdr:nvCxnSpPr>
      <xdr:spPr>
        <a:xfrm>
          <a:off x="10514135" y="5440243"/>
          <a:ext cx="5293702" cy="1831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256442</xdr:colOff>
      <xdr:row>13</xdr:row>
      <xdr:rowOff>18316</xdr:rowOff>
    </xdr:from>
    <xdr:ext cx="1795095" cy="297004"/>
    <xdr:sp macro="" textlink="">
      <xdr:nvSpPr>
        <xdr:cNvPr id="61" name="TextBox 60">
          <a:extLst>
            <a:ext uri="{FF2B5EF4-FFF2-40B4-BE49-F238E27FC236}">
              <a16:creationId xmlns:a16="http://schemas.microsoft.com/office/drawing/2014/main" id="{314EA0E4-79D8-499F-A37A-5C303746586B}"/>
            </a:ext>
          </a:extLst>
        </xdr:cNvPr>
        <xdr:cNvSpPr txBox="1"/>
      </xdr:nvSpPr>
      <xdr:spPr>
        <a:xfrm flipH="1">
          <a:off x="13133509" y="2637691"/>
          <a:ext cx="179509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 LOCATION</a:t>
          </a:r>
        </a:p>
      </xdr:txBody>
    </xdr:sp>
    <xdr:clientData/>
  </xdr:oneCellAnchor>
  <xdr:twoCellAnchor>
    <xdr:from>
      <xdr:col>15</xdr:col>
      <xdr:colOff>274759</xdr:colOff>
      <xdr:row>28</xdr:row>
      <xdr:rowOff>35278</xdr:rowOff>
    </xdr:from>
    <xdr:to>
      <xdr:col>18</xdr:col>
      <xdr:colOff>402981</xdr:colOff>
      <xdr:row>37</xdr:row>
      <xdr:rowOff>79374</xdr:rowOff>
    </xdr:to>
    <xdr:graphicFrame macro="">
      <xdr:nvGraphicFramePr>
        <xdr:cNvPr id="63" name="Chart 62">
          <a:extLst>
            <a:ext uri="{FF2B5EF4-FFF2-40B4-BE49-F238E27FC236}">
              <a16:creationId xmlns:a16="http://schemas.microsoft.com/office/drawing/2014/main" id="{1FBF8190-E95E-4D52-AB9A-759061380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15</xdr:col>
      <xdr:colOff>348579</xdr:colOff>
      <xdr:row>26</xdr:row>
      <xdr:rowOff>147082</xdr:rowOff>
    </xdr:from>
    <xdr:ext cx="1455744" cy="297004"/>
    <xdr:sp macro="" textlink="">
      <xdr:nvSpPr>
        <xdr:cNvPr id="64" name="TextBox 63">
          <a:extLst>
            <a:ext uri="{FF2B5EF4-FFF2-40B4-BE49-F238E27FC236}">
              <a16:creationId xmlns:a16="http://schemas.microsoft.com/office/drawing/2014/main" id="{7A55A663-A857-47B1-B683-13018524717F}"/>
            </a:ext>
          </a:extLst>
        </xdr:cNvPr>
        <xdr:cNvSpPr txBox="1"/>
      </xdr:nvSpPr>
      <xdr:spPr>
        <a:xfrm flipH="1">
          <a:off x="10667329" y="5262360"/>
          <a:ext cx="145574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baseline="0">
              <a:solidFill>
                <a:schemeClr val="tx1">
                  <a:lumMod val="85000"/>
                  <a:lumOff val="15000"/>
                </a:schemeClr>
              </a:solidFill>
              <a:latin typeface="Segoe UI Semibold" panose="020B0702040204020203" pitchFamily="34" charset="0"/>
              <a:ea typeface="+mn-ea"/>
              <a:cs typeface="Segoe UI Semibold" panose="020B0702040204020203" pitchFamily="34" charset="0"/>
            </a:rPr>
            <a:t>OUTLET TYPE</a:t>
          </a:r>
        </a:p>
      </xdr:txBody>
    </xdr:sp>
    <xdr:clientData/>
  </xdr:oneCellAnchor>
  <xdr:twoCellAnchor>
    <xdr:from>
      <xdr:col>18</xdr:col>
      <xdr:colOff>366346</xdr:colOff>
      <xdr:row>27</xdr:row>
      <xdr:rowOff>183173</xdr:rowOff>
    </xdr:from>
    <xdr:to>
      <xdr:col>20</xdr:col>
      <xdr:colOff>641105</xdr:colOff>
      <xdr:row>37</xdr:row>
      <xdr:rowOff>161192</xdr:rowOff>
    </xdr:to>
    <xdr:graphicFrame macro="">
      <xdr:nvGraphicFramePr>
        <xdr:cNvPr id="65" name="Chart 64">
          <a:extLst>
            <a:ext uri="{FF2B5EF4-FFF2-40B4-BE49-F238E27FC236}">
              <a16:creationId xmlns:a16="http://schemas.microsoft.com/office/drawing/2014/main" id="{C13898A5-4A8A-4612-8ED8-7809E14CD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16</xdr:col>
      <xdr:colOff>10753</xdr:colOff>
      <xdr:row>36</xdr:row>
      <xdr:rowOff>156608</xdr:rowOff>
    </xdr:from>
    <xdr:ext cx="1049344" cy="297004"/>
    <xdr:sp macro="" textlink="">
      <xdr:nvSpPr>
        <xdr:cNvPr id="66" name="TextBox 65">
          <a:extLst>
            <a:ext uri="{FF2B5EF4-FFF2-40B4-BE49-F238E27FC236}">
              <a16:creationId xmlns:a16="http://schemas.microsoft.com/office/drawing/2014/main" id="{04B328DE-4F3F-432E-B2A5-38360295EF88}"/>
            </a:ext>
          </a:extLst>
        </xdr:cNvPr>
        <xdr:cNvSpPr txBox="1"/>
      </xdr:nvSpPr>
      <xdr:spPr>
        <a:xfrm flipH="1">
          <a:off x="11017420" y="7229802"/>
          <a:ext cx="104934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baseline="0">
              <a:solidFill>
                <a:schemeClr val="accent1">
                  <a:lumMod val="60000"/>
                  <a:lumOff val="40000"/>
                </a:schemeClr>
              </a:solidFill>
              <a:latin typeface="Segoe UI Semibold" panose="020B0702040204020203" pitchFamily="34" charset="0"/>
              <a:ea typeface="+mn-ea"/>
              <a:cs typeface="Segoe UI Semibold" panose="020B0702040204020203" pitchFamily="34" charset="0"/>
            </a:rPr>
            <a:t>Total Sales</a:t>
          </a:r>
        </a:p>
      </xdr:txBody>
    </xdr:sp>
    <xdr:clientData/>
  </xdr:oneCellAnchor>
  <xdr:oneCellAnchor>
    <xdr:from>
      <xdr:col>18</xdr:col>
      <xdr:colOff>318376</xdr:colOff>
      <xdr:row>36</xdr:row>
      <xdr:rowOff>166133</xdr:rowOff>
    </xdr:from>
    <xdr:ext cx="1182694" cy="297004"/>
    <xdr:sp macro="" textlink="">
      <xdr:nvSpPr>
        <xdr:cNvPr id="67" name="TextBox 66">
          <a:extLst>
            <a:ext uri="{FF2B5EF4-FFF2-40B4-BE49-F238E27FC236}">
              <a16:creationId xmlns:a16="http://schemas.microsoft.com/office/drawing/2014/main" id="{AEB9ECCF-4BB0-4A84-91EA-1DCF42E509E0}"/>
            </a:ext>
          </a:extLst>
        </xdr:cNvPr>
        <xdr:cNvSpPr txBox="1"/>
      </xdr:nvSpPr>
      <xdr:spPr>
        <a:xfrm flipH="1">
          <a:off x="12700876" y="7239327"/>
          <a:ext cx="1182694"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baseline="0">
              <a:solidFill>
                <a:schemeClr val="accent1">
                  <a:lumMod val="60000"/>
                  <a:lumOff val="40000"/>
                </a:schemeClr>
              </a:solidFill>
              <a:latin typeface="Segoe UI Semibold" panose="020B0702040204020203" pitchFamily="34" charset="0"/>
              <a:ea typeface="+mn-ea"/>
              <a:cs typeface="Segoe UI Semibold" panose="020B0702040204020203" pitchFamily="34" charset="0"/>
            </a:rPr>
            <a:t>Avg Sales</a:t>
          </a:r>
        </a:p>
      </xdr:txBody>
    </xdr:sp>
    <xdr:clientData/>
  </xdr:oneCellAnchor>
  <xdr:twoCellAnchor>
    <xdr:from>
      <xdr:col>21</xdr:col>
      <xdr:colOff>91586</xdr:colOff>
      <xdr:row>28</xdr:row>
      <xdr:rowOff>18318</xdr:rowOff>
    </xdr:from>
    <xdr:to>
      <xdr:col>23</xdr:col>
      <xdr:colOff>311394</xdr:colOff>
      <xdr:row>37</xdr:row>
      <xdr:rowOff>31750</xdr:rowOff>
    </xdr:to>
    <xdr:graphicFrame macro="">
      <xdr:nvGraphicFramePr>
        <xdr:cNvPr id="68" name="Chart 67">
          <a:extLst>
            <a:ext uri="{FF2B5EF4-FFF2-40B4-BE49-F238E27FC236}">
              <a16:creationId xmlns:a16="http://schemas.microsoft.com/office/drawing/2014/main" id="{CB39A514-B1AF-4B29-A244-9BE6BB60BA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21</xdr:col>
      <xdr:colOff>59972</xdr:colOff>
      <xdr:row>36</xdr:row>
      <xdr:rowOff>158019</xdr:rowOff>
    </xdr:from>
    <xdr:ext cx="1262945" cy="297004"/>
    <xdr:sp macro="" textlink="">
      <xdr:nvSpPr>
        <xdr:cNvPr id="70" name="TextBox 69">
          <a:extLst>
            <a:ext uri="{FF2B5EF4-FFF2-40B4-BE49-F238E27FC236}">
              <a16:creationId xmlns:a16="http://schemas.microsoft.com/office/drawing/2014/main" id="{901FFD18-0F15-467A-B421-4E73F5C7A83F}"/>
            </a:ext>
          </a:extLst>
        </xdr:cNvPr>
        <xdr:cNvSpPr txBox="1"/>
      </xdr:nvSpPr>
      <xdr:spPr>
        <a:xfrm flipH="1">
          <a:off x="14506222" y="7231213"/>
          <a:ext cx="1262945"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200" b="1" baseline="0">
              <a:solidFill>
                <a:schemeClr val="accent1">
                  <a:lumMod val="60000"/>
                  <a:lumOff val="40000"/>
                </a:schemeClr>
              </a:solidFill>
              <a:latin typeface="Segoe UI Semibold" panose="020B0702040204020203" pitchFamily="34" charset="0"/>
              <a:ea typeface="+mn-ea"/>
              <a:cs typeface="Segoe UI Semibold" panose="020B0702040204020203" pitchFamily="34" charset="0"/>
            </a:rPr>
            <a:t>No. of Items</a:t>
          </a:r>
        </a:p>
      </xdr:txBody>
    </xdr:sp>
    <xdr:clientData/>
  </xdr:oneCellAnchor>
  <xdr:twoCellAnchor editAs="oneCell">
    <xdr:from>
      <xdr:col>3</xdr:col>
      <xdr:colOff>150722</xdr:colOff>
      <xdr:row>6</xdr:row>
      <xdr:rowOff>44710</xdr:rowOff>
    </xdr:from>
    <xdr:to>
      <xdr:col>3</xdr:col>
      <xdr:colOff>421297</xdr:colOff>
      <xdr:row>7</xdr:row>
      <xdr:rowOff>100342</xdr:rowOff>
    </xdr:to>
    <xdr:pic>
      <xdr:nvPicPr>
        <xdr:cNvPr id="54" name="Picture 53">
          <a:extLst>
            <a:ext uri="{FF2B5EF4-FFF2-40B4-BE49-F238E27FC236}">
              <a16:creationId xmlns:a16="http://schemas.microsoft.com/office/drawing/2014/main" id="{1E97C472-BBAA-40A8-B015-0F1101001224}"/>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183943" y="1253652"/>
          <a:ext cx="270575" cy="257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277375</xdr:colOff>
      <xdr:row>6</xdr:row>
      <xdr:rowOff>299</xdr:rowOff>
    </xdr:from>
    <xdr:ext cx="1499403" cy="331116"/>
    <xdr:sp macro="" textlink="">
      <xdr:nvSpPr>
        <xdr:cNvPr id="56" name="TextBox 55">
          <a:extLst>
            <a:ext uri="{FF2B5EF4-FFF2-40B4-BE49-F238E27FC236}">
              <a16:creationId xmlns:a16="http://schemas.microsoft.com/office/drawing/2014/main" id="{70C46FB7-670B-467D-BEB6-5A0D10DF4702}"/>
            </a:ext>
          </a:extLst>
        </xdr:cNvPr>
        <xdr:cNvSpPr txBox="1"/>
      </xdr:nvSpPr>
      <xdr:spPr>
        <a:xfrm flipH="1">
          <a:off x="2310596" y="1209241"/>
          <a:ext cx="1499403"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accent6">
                  <a:lumMod val="75000"/>
                </a:schemeClr>
              </a:solidFill>
              <a:latin typeface="Segoe UI Semibold" panose="020B0702040204020203" pitchFamily="34" charset="0"/>
              <a:cs typeface="Segoe UI Semibold" panose="020B0702040204020203" pitchFamily="34" charset="0"/>
            </a:rPr>
            <a:t>FILTER</a:t>
          </a:r>
          <a:r>
            <a:rPr lang="en-IN" sz="1400" b="1" baseline="0">
              <a:solidFill>
                <a:schemeClr val="accent6">
                  <a:lumMod val="75000"/>
                </a:schemeClr>
              </a:solidFill>
              <a:latin typeface="Segoe UI Semibold" panose="020B0702040204020203" pitchFamily="34" charset="0"/>
              <a:cs typeface="Segoe UI Semibold" panose="020B0702040204020203" pitchFamily="34" charset="0"/>
            </a:rPr>
            <a:t> PANEL</a:t>
          </a:r>
          <a:endParaRPr lang="en-IN" sz="1400" b="1">
            <a:solidFill>
              <a:schemeClr val="accent6">
                <a:lumMod val="7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2</xdr:col>
      <xdr:colOff>541290</xdr:colOff>
      <xdr:row>1</xdr:row>
      <xdr:rowOff>82355</xdr:rowOff>
    </xdr:from>
    <xdr:ext cx="1477816" cy="297004"/>
    <xdr:sp macro="" textlink="">
      <xdr:nvSpPr>
        <xdr:cNvPr id="59" name="TextBox 58">
          <a:extLst>
            <a:ext uri="{FF2B5EF4-FFF2-40B4-BE49-F238E27FC236}">
              <a16:creationId xmlns:a16="http://schemas.microsoft.com/office/drawing/2014/main" id="{8E2618B5-6F65-4237-B683-09B015576D5D}"/>
            </a:ext>
          </a:extLst>
        </xdr:cNvPr>
        <xdr:cNvSpPr txBox="1"/>
      </xdr:nvSpPr>
      <xdr:spPr>
        <a:xfrm flipH="1">
          <a:off x="1908408" y="284061"/>
          <a:ext cx="1477816" cy="29700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endParaRPr lang="en-IN" sz="1200" b="1">
            <a:latin typeface="Segoe UI Semibold" panose="020B0702040204020203" pitchFamily="34" charset="0"/>
            <a:cs typeface="Segoe UI Semibold" panose="020B0702040204020203" pitchFamily="34" charset="0"/>
          </a:endParaRPr>
        </a:p>
      </xdr:txBody>
    </xdr:sp>
    <xdr:clientData/>
  </xdr:oneCellAnchor>
  <xdr:twoCellAnchor editAs="oneCell">
    <xdr:from>
      <xdr:col>2</xdr:col>
      <xdr:colOff>604471</xdr:colOff>
      <xdr:row>8</xdr:row>
      <xdr:rowOff>36635</xdr:rowOff>
    </xdr:from>
    <xdr:to>
      <xdr:col>5</xdr:col>
      <xdr:colOff>586154</xdr:colOff>
      <xdr:row>14</xdr:row>
      <xdr:rowOff>91586</xdr:rowOff>
    </xdr:to>
    <mc:AlternateContent xmlns:mc="http://schemas.openxmlformats.org/markup-compatibility/2006" xmlns:a14="http://schemas.microsoft.com/office/drawing/2010/main">
      <mc:Choice Requires="a14">
        <xdr:graphicFrame macro="">
          <xdr:nvGraphicFramePr>
            <xdr:cNvPr id="60" name="Outlet Size 1">
              <a:extLst>
                <a:ext uri="{FF2B5EF4-FFF2-40B4-BE49-F238E27FC236}">
                  <a16:creationId xmlns:a16="http://schemas.microsoft.com/office/drawing/2014/main" id="{CC190548-3A26-4166-9E39-046F60DB5A5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80304" y="1588857"/>
              <a:ext cx="2045433" cy="12191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604471</xdr:colOff>
      <xdr:row>14</xdr:row>
      <xdr:rowOff>164856</xdr:rowOff>
    </xdr:from>
    <xdr:to>
      <xdr:col>5</xdr:col>
      <xdr:colOff>604471</xdr:colOff>
      <xdr:row>20</xdr:row>
      <xdr:rowOff>109904</xdr:rowOff>
    </xdr:to>
    <mc:AlternateContent xmlns:mc="http://schemas.openxmlformats.org/markup-compatibility/2006" xmlns:a14="http://schemas.microsoft.com/office/drawing/2010/main">
      <mc:Choice Requires="a14">
        <xdr:graphicFrame macro="">
          <xdr:nvGraphicFramePr>
            <xdr:cNvPr id="62" name="Outlet Location ">
              <a:extLst>
                <a:ext uri="{FF2B5EF4-FFF2-40B4-BE49-F238E27FC236}">
                  <a16:creationId xmlns:a16="http://schemas.microsoft.com/office/drawing/2014/main" id="{DDAF589E-F0BB-452D-9178-1F1622BC8E65}"/>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mlns="">
        <xdr:sp macro="" textlink="">
          <xdr:nvSpPr>
            <xdr:cNvPr id="0" name=""/>
            <xdr:cNvSpPr>
              <a:spLocks noTextEdit="1"/>
            </xdr:cNvSpPr>
          </xdr:nvSpPr>
          <xdr:spPr>
            <a:xfrm>
              <a:off x="1980304" y="2881245"/>
              <a:ext cx="2063750" cy="11797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604471</xdr:colOff>
      <xdr:row>20</xdr:row>
      <xdr:rowOff>183173</xdr:rowOff>
    </xdr:from>
    <xdr:to>
      <xdr:col>5</xdr:col>
      <xdr:colOff>586154</xdr:colOff>
      <xdr:row>33</xdr:row>
      <xdr:rowOff>164856</xdr:rowOff>
    </xdr:to>
    <mc:AlternateContent xmlns:mc="http://schemas.openxmlformats.org/markup-compatibility/2006" xmlns:a14="http://schemas.microsoft.com/office/drawing/2010/main">
      <mc:Choice Requires="a14">
        <xdr:graphicFrame macro="">
          <xdr:nvGraphicFramePr>
            <xdr:cNvPr id="69" name="Item Type 1">
              <a:extLst>
                <a:ext uri="{FF2B5EF4-FFF2-40B4-BE49-F238E27FC236}">
                  <a16:creationId xmlns:a16="http://schemas.microsoft.com/office/drawing/2014/main" id="{C95362A5-93F8-4121-BF5C-67DBABA00D2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80304" y="4134284"/>
              <a:ext cx="2045433" cy="2521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439618</xdr:colOff>
      <xdr:row>34</xdr:row>
      <xdr:rowOff>164854</xdr:rowOff>
    </xdr:from>
    <xdr:to>
      <xdr:col>5</xdr:col>
      <xdr:colOff>329712</xdr:colOff>
      <xdr:row>37</xdr:row>
      <xdr:rowOff>150976</xdr:rowOff>
    </xdr:to>
    <xdr:pic>
      <xdr:nvPicPr>
        <xdr:cNvPr id="71" name="Picture 70">
          <a:hlinkClick xmlns:r="http://schemas.openxmlformats.org/officeDocument/2006/relationships" r:id="rId15"/>
          <a:extLst>
            <a:ext uri="{FF2B5EF4-FFF2-40B4-BE49-F238E27FC236}">
              <a16:creationId xmlns:a16="http://schemas.microsoft.com/office/drawing/2014/main" id="{0C8D284E-C83F-4525-96F6-5AB14E1537FE}"/>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150580" y="7107114"/>
          <a:ext cx="567834" cy="59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109906</xdr:colOff>
      <xdr:row>34</xdr:row>
      <xdr:rowOff>73269</xdr:rowOff>
    </xdr:from>
    <xdr:to>
      <xdr:col>4</xdr:col>
      <xdr:colOff>36634</xdr:colOff>
      <xdr:row>37</xdr:row>
      <xdr:rowOff>164855</xdr:rowOff>
    </xdr:to>
    <xdr:pic>
      <xdr:nvPicPr>
        <xdr:cNvPr id="72" name="Picture 71">
          <a:hlinkClick xmlns:r="http://schemas.openxmlformats.org/officeDocument/2006/relationships" r:id="rId17"/>
          <a:extLst>
            <a:ext uri="{FF2B5EF4-FFF2-40B4-BE49-F238E27FC236}">
              <a16:creationId xmlns:a16="http://schemas.microsoft.com/office/drawing/2014/main" id="{8E5593D5-D45C-459B-BE8B-8936AE407708}"/>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2143127" y="7015529"/>
          <a:ext cx="604469" cy="696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 refreshedDate="45840.981326967594" createdVersion="7" refreshedVersion="7" minRefreshableVersion="3" recordCount="8523" xr:uid="{AD37305C-5422-4433-9130-81E2D8E0924D}">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770692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76E349-886B-487A-AEBC-7AEE378806D5}" name="PivotTable13" cacheId="0" applyNumberFormats="0" applyBorderFormats="0" applyFontFormats="0" applyPatternFormats="0" applyAlignmentFormats="0" applyWidthHeightFormats="1" dataCaption="Values" grandTotalCaption="GRANT " updatedVersion="7" minRefreshableVersion="3" useAutoFormatting="1" rowGrandTotals="0" itemPrintTitles="1" createdVersion="7" indent="0" outline="1" outlineData="1" multipleFieldFilters="0" chartFormat="34">
  <location ref="A85:B89"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Count of Sr.No" fld="1" subtotal="count" baseField="8" baseItem="1" numFmtId="1"/>
  </dataFields>
  <formats count="19">
    <format dxfId="18">
      <pivotArea type="all" dataOnly="0" outline="0"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dataOnly="0" labelOnly="1" grandRow="1"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0" type="button" dataOnly="0" labelOnly="1" outline="0"/>
    </format>
    <format dxfId="9">
      <pivotArea type="all" dataOnly="0" outline="0" fieldPosition="0"/>
    </format>
    <format dxfId="8">
      <pivotArea outline="0" collapsedLevelsAreSubtotals="1" fieldPosition="0"/>
    </format>
    <format dxfId="7">
      <pivotArea field="7" type="button" dataOnly="0" labelOnly="1" outline="0"/>
    </format>
    <format dxfId="6">
      <pivotArea collapsedLevelsAreSubtotals="1" fieldPosition="0">
        <references count="1">
          <reference field="8" count="1">
            <x v="0"/>
          </reference>
        </references>
      </pivotArea>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2">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1807E8-A5EA-46DF-B887-DC0800173328}" name="PivotTable12" cacheId="0" applyNumberFormats="0" applyBorderFormats="0" applyFontFormats="0" applyPatternFormats="0" applyAlignmentFormats="0" applyWidthHeightFormats="1" dataCaption="Values" grandTotalCaption="GRANT " updatedVersion="7" minRefreshableVersion="3" useAutoFormatting="1" rowGrandTotals="0" itemPrintTitles="1" createdVersion="7" indent="0" outline="1" outlineData="1" multipleFieldFilters="0" chartFormat="30">
  <location ref="A78:B82"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Average of Total Sales" fld="11" subtotal="average" baseField="8" baseItem="0" numFmtId="166"/>
  </dataFields>
  <formats count="19">
    <format dxfId="37">
      <pivotArea type="all" dataOnly="0" outline="0"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dataOnly="0" labelOnly="1" grandRow="1" outline="0" fieldPosition="0"/>
    </format>
    <format dxfId="32">
      <pivotArea outline="0" collapsedLevelsAreSubtotals="1" fieldPosition="0"/>
    </format>
    <format dxfId="31">
      <pivotArea type="all" dataOnly="0" outline="0" fieldPosition="0"/>
    </format>
    <format dxfId="30">
      <pivotArea outline="0" collapsedLevelsAreSubtotals="1" fieldPosition="0"/>
    </format>
    <format dxfId="29">
      <pivotArea field="0" type="button" dataOnly="0" labelOnly="1" outline="0"/>
    </format>
    <format dxfId="28">
      <pivotArea type="all" dataOnly="0" outline="0" fieldPosition="0"/>
    </format>
    <format dxfId="27">
      <pivotArea outline="0" collapsedLevelsAreSubtotals="1" fieldPosition="0"/>
    </format>
    <format dxfId="26">
      <pivotArea field="7" type="button" dataOnly="0" labelOnly="1" outline="0"/>
    </format>
    <format dxfId="25">
      <pivotArea collapsedLevelsAreSubtotals="1" fieldPosition="0">
        <references count="1">
          <reference field="8" count="1">
            <x v="0"/>
          </reference>
        </references>
      </pivotArea>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8" type="button" dataOnly="0" labelOnly="1" outline="0" axis="axisRow" fieldPosition="0"/>
    </format>
    <format dxfId="20">
      <pivotArea dataOnly="0" labelOnly="1" fieldPosition="0">
        <references count="1">
          <reference field="8" count="0"/>
        </references>
      </pivotArea>
    </format>
    <format dxfId="19">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 chart="29" format="4">
      <pivotArea type="data" outline="0" fieldPosition="0">
        <references count="2">
          <reference field="4294967294" count="1" selected="0">
            <x v="0"/>
          </reference>
          <reference field="8" count="1" selected="0">
            <x v="2"/>
          </reference>
        </references>
      </pivotArea>
    </chartFormat>
    <chartFormat chart="29" format="5">
      <pivotArea type="data" outline="0" fieldPosition="0">
        <references count="2">
          <reference field="4294967294" count="1" selected="0">
            <x v="0"/>
          </reference>
          <reference field="8" count="1" selected="0">
            <x v="1"/>
          </reference>
        </references>
      </pivotArea>
    </chartFormat>
    <chartFormat chart="29"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47E892-5397-4413-81FF-9E38131586ED}" name="PivotTable11" cacheId="0" applyNumberFormats="0" applyBorderFormats="0" applyFontFormats="0" applyPatternFormats="0" applyAlignmentFormats="0" applyWidthHeightFormats="1" dataCaption="Values" grandTotalCaption="GRANT " updatedVersion="7" minRefreshableVersion="3" useAutoFormatting="1" rowGrandTotals="0" itemPrintTitles="1" createdVersion="7" indent="0" outline="1" outlineData="1" multipleFieldFilters="0" chartFormat="27">
  <location ref="A71:B7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i>
    <i>
      <x v="1"/>
    </i>
    <i>
      <x v="2"/>
    </i>
    <i>
      <x v="3"/>
    </i>
  </rowItems>
  <colItems count="1">
    <i/>
  </colItems>
  <dataFields count="1">
    <dataField name="Sum of Total Sales" fld="11" baseField="0" baseItem="0" numFmtId="165"/>
  </dataFields>
  <formats count="11">
    <format dxfId="48">
      <pivotArea type="all" dataOnly="0" outline="0" fieldPosition="0"/>
    </format>
    <format dxfId="47">
      <pivotArea outline="0" collapsedLevelsAreSubtotals="1" fieldPosition="0"/>
    </format>
    <format dxfId="46">
      <pivotArea type="all" dataOnly="0" outline="0" fieldPosition="0"/>
    </format>
    <format dxfId="45">
      <pivotArea outline="0" collapsedLevelsAreSubtotals="1" fieldPosition="0"/>
    </format>
    <format dxfId="44">
      <pivotArea dataOnly="0" labelOnly="1" grandRow="1" outline="0"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8" type="button" dataOnly="0" labelOnly="1" outline="0" axis="axisRow" fieldPosition="0"/>
    </format>
    <format dxfId="39">
      <pivotArea dataOnly="0" labelOnly="1" fieldPosition="0">
        <references count="1">
          <reference field="8" count="0"/>
        </references>
      </pivotArea>
    </format>
    <format dxfId="3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8" count="1" selected="0">
            <x v="3"/>
          </reference>
        </references>
      </pivotArea>
    </chartFormat>
    <chartFormat chart="26" format="4">
      <pivotArea type="data" outline="0" fieldPosition="0">
        <references count="2">
          <reference field="4294967294" count="1" selected="0">
            <x v="0"/>
          </reference>
          <reference field="8" count="1" selected="0">
            <x v="2"/>
          </reference>
        </references>
      </pivotArea>
    </chartFormat>
    <chartFormat chart="26" format="5">
      <pivotArea type="data" outline="0" fieldPosition="0">
        <references count="2">
          <reference field="4294967294" count="1" selected="0">
            <x v="0"/>
          </reference>
          <reference field="8" count="1" selected="0">
            <x v="1"/>
          </reference>
        </references>
      </pivotArea>
    </chartFormat>
    <chartFormat chart="26"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472941-B895-4447-9152-ACB41122BA73}" name="PivotTable10" cacheId="0" applyNumberFormats="0" applyBorderFormats="0" applyFontFormats="0" applyPatternFormats="0" applyAlignmentFormats="0" applyWidthHeightFormats="1" dataCaption="Values" grandTotalCaption="GRANT " updatedVersion="7" minRefreshableVersion="3" useAutoFormatting="1" rowGrandTotals="0" itemPrintTitles="1" createdVersion="7" indent="0" outline="1" outlineData="1" multipleFieldFilters="0" chartFormat="24">
  <location ref="A65:B68"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Total Sales" fld="11" baseField="0" baseItem="0" numFmtId="165"/>
  </dataFields>
  <formats count="19">
    <format dxfId="67">
      <pivotArea type="all" dataOnly="0" outline="0" fieldPosition="0"/>
    </format>
    <format dxfId="66">
      <pivotArea outline="0" collapsedLevelsAreSubtotals="1" fieldPosition="0"/>
    </format>
    <format dxfId="65">
      <pivotArea type="all" dataOnly="0" outline="0" fieldPosition="0"/>
    </format>
    <format dxfId="64">
      <pivotArea outline="0" collapsedLevelsAreSubtotals="1" fieldPosition="0"/>
    </format>
    <format dxfId="63">
      <pivotArea dataOnly="0" labelOnly="1" grandRow="1" outline="0" fieldPosition="0"/>
    </format>
    <format dxfId="62">
      <pivotArea outline="0" collapsedLevelsAreSubtotals="1" fieldPosition="0"/>
    </format>
    <format dxfId="61">
      <pivotArea type="all" dataOnly="0" outline="0" fieldPosition="0"/>
    </format>
    <format dxfId="60">
      <pivotArea outline="0" collapsedLevelsAreSubtotals="1" fieldPosition="0"/>
    </format>
    <format dxfId="59">
      <pivotArea field="0" type="button" dataOnly="0" labelOnly="1" outline="0"/>
    </format>
    <format dxfId="58">
      <pivotArea dataOnly="0" labelOnly="1" outline="0" axis="axisValues" fieldPosition="0"/>
    </format>
    <format dxfId="57">
      <pivotArea type="all" dataOnly="0" outline="0" fieldPosition="0"/>
    </format>
    <format dxfId="56">
      <pivotArea outline="0" collapsedLevelsAreSubtotals="1" fieldPosition="0"/>
    </format>
    <format dxfId="55">
      <pivotArea field="7" type="button" dataOnly="0" labelOnly="1" outline="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6" type="button" dataOnly="0" labelOnly="1" outline="0" axis="axisRow" fieldPosition="0"/>
    </format>
    <format dxfId="50">
      <pivotArea dataOnly="0" labelOnly="1" fieldPosition="0">
        <references count="1">
          <reference field="6" count="0"/>
        </references>
      </pivotArea>
    </format>
    <format dxfId="4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956EF1B-2F95-4DF2-92E7-936B71FB2CEA}" name="PivotTable8" cacheId="0" applyNumberFormats="0" applyBorderFormats="0" applyFontFormats="0" applyPatternFormats="0" applyAlignmentFormats="0" applyWidthHeightFormats="1" dataCaption="Values" grandTotalCaption="GRANT " updatedVersion="7" minRefreshableVersion="3" useAutoFormatting="1" rowGrandTotals="0" itemPrintTitles="1" createdVersion="7" indent="0" outline="1" outlineData="1" multipleFieldFilters="0" chartFormat="20">
  <location ref="A46:B55"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5"/>
  </dataFields>
  <formats count="15">
    <format dxfId="82">
      <pivotArea type="all" dataOnly="0"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dataOnly="0" labelOnly="1" grandRow="1" outline="0" fieldPosition="0"/>
    </format>
    <format dxfId="77">
      <pivotArea outline="0" collapsedLevelsAreSubtotals="1" fieldPosition="0"/>
    </format>
    <format dxfId="76">
      <pivotArea type="all" dataOnly="0" outline="0" fieldPosition="0"/>
    </format>
    <format dxfId="75">
      <pivotArea outline="0" collapsedLevelsAreSubtotals="1" fieldPosition="0"/>
    </format>
    <format dxfId="74">
      <pivotArea field="0" type="button" dataOnly="0" labelOnly="1" outline="0"/>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field="4" type="button" dataOnly="0" labelOnly="1" outline="0" axis="axisRow" fieldPosition="0"/>
    </format>
    <format dxfId="69">
      <pivotArea dataOnly="0" labelOnly="1" fieldPosition="0">
        <references count="1">
          <reference field="4" count="0"/>
        </references>
      </pivotArea>
    </format>
    <format dxfId="6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4" count="1" selected="0">
            <x v="0"/>
          </reference>
        </references>
      </pivotArea>
    </chartFormat>
    <chartFormat chart="19" format="4">
      <pivotArea type="data" outline="0" fieldPosition="0">
        <references count="2">
          <reference field="4294967294" count="1" selected="0">
            <x v="0"/>
          </reference>
          <reference field="4" count="1" selected="0">
            <x v="1"/>
          </reference>
        </references>
      </pivotArea>
    </chartFormat>
    <chartFormat chart="19" format="5">
      <pivotArea type="data" outline="0" fieldPosition="0">
        <references count="2">
          <reference field="4294967294" count="1" selected="0">
            <x v="0"/>
          </reference>
          <reference field="4" count="1" selected="0">
            <x v="2"/>
          </reference>
        </references>
      </pivotArea>
    </chartFormat>
    <chartFormat chart="19" format="6">
      <pivotArea type="data" outline="0" fieldPosition="0">
        <references count="2">
          <reference field="4294967294" count="1" selected="0">
            <x v="0"/>
          </reference>
          <reference field="4" count="1" selected="0">
            <x v="3"/>
          </reference>
        </references>
      </pivotArea>
    </chartFormat>
    <chartFormat chart="19" format="7">
      <pivotArea type="data" outline="0" fieldPosition="0">
        <references count="2">
          <reference field="4294967294" count="1" selected="0">
            <x v="0"/>
          </reference>
          <reference field="4" count="1" selected="0">
            <x v="4"/>
          </reference>
        </references>
      </pivotArea>
    </chartFormat>
    <chartFormat chart="19" format="8">
      <pivotArea type="data" outline="0" fieldPosition="0">
        <references count="2">
          <reference field="4294967294" count="1" selected="0">
            <x v="0"/>
          </reference>
          <reference field="4" count="1" selected="0">
            <x v="5"/>
          </reference>
        </references>
      </pivotArea>
    </chartFormat>
    <chartFormat chart="19" format="9">
      <pivotArea type="data" outline="0" fieldPosition="0">
        <references count="2">
          <reference field="4294967294" count="1" selected="0">
            <x v="0"/>
          </reference>
          <reference field="4" count="1" selected="0">
            <x v="6"/>
          </reference>
        </references>
      </pivotArea>
    </chartFormat>
    <chartFormat chart="19" format="10">
      <pivotArea type="data" outline="0" fieldPosition="0">
        <references count="2">
          <reference field="4294967294" count="1" selected="0">
            <x v="0"/>
          </reference>
          <reference field="4" count="1" selected="0">
            <x v="7"/>
          </reference>
        </references>
      </pivotArea>
    </chartFormat>
    <chartFormat chart="1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7115A7A-EAFE-490C-B784-F3B34131F058}" name="PivotTable2" cacheId="0" applyNumberFormats="0" applyBorderFormats="0" applyFontFormats="0" applyPatternFormats="0" applyAlignmentFormats="0" applyWidthHeightFormats="1" dataCaption="Values" grandTotalCaption="GRANT " updatedVersion="7" minRefreshableVersion="3" useAutoFormatting="1" rowGrandTotals="0" colGrandTotals="0" itemPrintTitles="1" createdVersion="7" indent="0" outline="1" outlineData="1" multipleFieldFilters="0" chartFormat="16">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5"/>
  </dataFields>
  <formats count="17">
    <format dxfId="99">
      <pivotArea type="all" dataOnly="0"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0" type="button" dataOnly="0" labelOnly="1" outline="0" axis="axisCol" fieldPosition="0"/>
    </format>
    <format dxfId="94">
      <pivotArea dataOnly="0" labelOnly="1" fieldPosition="0">
        <references count="1">
          <reference field="0" count="0"/>
        </references>
      </pivotArea>
    </format>
    <format dxfId="93">
      <pivotArea dataOnly="0" labelOnly="1" grandRow="1" outline="0" fieldPosition="0"/>
    </format>
    <format dxfId="92">
      <pivotArea dataOnly="0" labelOnly="1" outline="0" axis="axisValues" fieldPosition="0"/>
    </format>
    <format dxfId="91">
      <pivotArea outline="0" collapsedLevelsAreSubtotals="1" fieldPosition="0"/>
    </format>
    <format dxfId="90">
      <pivotArea type="all" dataOnly="0" outline="0" fieldPosition="0"/>
    </format>
    <format dxfId="89">
      <pivotArea outline="0" collapsedLevelsAreSubtotals="1" fieldPosition="0"/>
    </format>
    <format dxfId="88">
      <pivotArea type="origin" dataOnly="0" labelOnly="1" outline="0" fieldPosition="0"/>
    </format>
    <format dxfId="87">
      <pivotArea field="0" type="button" dataOnly="0" labelOnly="1" outline="0" axis="axisCol" fieldPosition="0"/>
    </format>
    <format dxfId="86">
      <pivotArea type="topRight" dataOnly="0" labelOnly="1" outline="0" fieldPosition="0"/>
    </format>
    <format dxfId="85">
      <pivotArea field="6" type="button" dataOnly="0" labelOnly="1" outline="0" axis="axisRow" fieldPosition="0"/>
    </format>
    <format dxfId="84">
      <pivotArea dataOnly="0" labelOnly="1" fieldPosition="0">
        <references count="1">
          <reference field="6" count="0"/>
        </references>
      </pivotArea>
    </format>
    <format dxfId="83">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1"/>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2" format="0" series="1">
      <pivotArea type="data" outline="0" fieldPosition="0">
        <references count="2">
          <reference field="4294967294" count="1" selected="0">
            <x v="0"/>
          </reference>
          <reference field="0" count="1" selected="0">
            <x v="1"/>
          </reference>
        </references>
      </pivotArea>
    </chartFormat>
    <chartFormat chart="12" format="1" series="1">
      <pivotArea type="data" outline="0" fieldPosition="0">
        <references count="2">
          <reference field="4294967294" count="1" selected="0">
            <x v="0"/>
          </reference>
          <reference field="0" count="1" selected="0">
            <x v="0"/>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A85F19F-303E-4624-AD12-361465EC3513}" name="PivotTable4" cacheId="0" applyNumberFormats="0" applyBorderFormats="0" applyFontFormats="0" applyPatternFormats="0" applyAlignmentFormats="0" applyWidthHeightFormats="1" dataCaption="Values" grandTotalCaption="GRANT " updatedVersion="7" minRefreshableVersion="3" useAutoFormatting="1" rowGrandTotals="0" itemPrintTitles="1" createdVersion="7" indent="0" outline="1" outlineData="1" multipleFieldFilters="0" chartFormat="17">
  <location ref="A27:B43"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5"/>
  </dataFields>
  <formats count="15">
    <format dxfId="114">
      <pivotArea type="all" dataOnly="0"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dataOnly="0" labelOnly="1" grandRow="1" outline="0" fieldPosition="0"/>
    </format>
    <format dxfId="109">
      <pivotArea outline="0" collapsedLevelsAreSubtotals="1" fieldPosition="0"/>
    </format>
    <format dxfId="108">
      <pivotArea type="all" dataOnly="0" outline="0" fieldPosition="0"/>
    </format>
    <format dxfId="107">
      <pivotArea outline="0" collapsedLevelsAreSubtotals="1" fieldPosition="0"/>
    </format>
    <format dxfId="106">
      <pivotArea field="0" type="button" dataOnly="0" labelOnly="1" outline="0"/>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3" type="button" dataOnly="0" labelOnly="1" outline="0" axis="axisRow" fieldPosition="0"/>
    </format>
    <format dxfId="101">
      <pivotArea dataOnly="0" labelOnly="1" fieldPosition="0">
        <references count="1">
          <reference field="3" count="0"/>
        </references>
      </pivotArea>
    </format>
    <format dxfId="10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2F4408-43EA-42F1-BB17-5A34DBB12234}" name="PivotTable1" cacheId="0" applyNumberFormats="0" applyBorderFormats="0" applyFontFormats="0" applyPatternFormats="0" applyAlignmentFormats="0" applyWidthHeightFormats="1" dataCaption="Values" grandTotalCaption="GRANT " updatedVersion="7" minRefreshableVersion="3" useAutoFormatting="1" rowGrandTotals="0" itemPrintTitles="1" createdVersion="7" indent="0" outline="1" outlineData="1" multipleFieldFilters="0" chartFormat="12">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Total Sales" fld="11" baseField="0" baseItem="0" numFmtId="165"/>
  </dataFields>
  <formats count="11">
    <format dxfId="125">
      <pivotArea type="all" dataOnly="0" outline="0" fieldPosition="0"/>
    </format>
    <format dxfId="124">
      <pivotArea outline="0" collapsedLevelsAreSubtotals="1" fieldPosition="0"/>
    </format>
    <format dxfId="123">
      <pivotArea type="all" dataOnly="0" outline="0" fieldPosition="0"/>
    </format>
    <format dxfId="122">
      <pivotArea outline="0" collapsedLevelsAreSubtotals="1" fieldPosition="0"/>
    </format>
    <format dxfId="121">
      <pivotArea dataOnly="0" labelOnly="1" grandRow="1" outline="0" fieldPosition="0"/>
    </format>
    <format dxfId="120">
      <pivotArea outline="0" collapsedLevelsAreSubtotals="1" fieldPosition="0"/>
    </format>
    <format dxfId="119">
      <pivotArea type="all" dataOnly="0" outline="0" fieldPosition="0"/>
    </format>
    <format dxfId="118">
      <pivotArea outline="0" collapsedLevelsAreSubtotals="1" fieldPosition="0"/>
    </format>
    <format dxfId="117">
      <pivotArea field="0" type="button" dataOnly="0" labelOnly="1" outline="0" axis="axisRow" fieldPosition="0"/>
    </format>
    <format dxfId="116">
      <pivotArea dataOnly="0" labelOnly="1" fieldPosition="0">
        <references count="1">
          <reference field="0" count="0"/>
        </references>
      </pivotArea>
    </format>
    <format dxfId="11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605DA8-F872-41F8-8910-4EC03FB62D6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1"/>
    <dataField name="Average Sales" fld="11" subtotal="average" baseField="0" baseItem="1"/>
    <dataField name="Number Of Items" fld="1" subtotal="count" baseField="0" baseItem="1"/>
    <dataField name="Average of Rating" fld="12" subtotal="average" baseField="0" baseItem="1"/>
  </dataFields>
  <formats count="3">
    <format dxfId="128">
      <pivotArea type="all" dataOnly="0" outline="0" fieldPosition="0"/>
    </format>
    <format dxfId="127">
      <pivotArea outline="0" collapsedLevelsAreSubtotals="1" fieldPosition="0"/>
    </format>
    <format dxfId="12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5DB9D2A-4C7E-444F-A240-35CC81F1C1CB}" name="PivotTable9" cacheId="0" applyNumberFormats="0" applyBorderFormats="0" applyFontFormats="0" applyPatternFormats="0" applyAlignmentFormats="0" applyWidthHeightFormats="1" dataCaption="Values" grandTotalCaption="GRANT " updatedVersion="7" minRefreshableVersion="3" useAutoFormatting="1" rowGrandTotals="0" itemPrintTitles="1" createdVersion="7" indent="0" outline="1" outlineData="1" multipleFieldFilters="0" chartFormat="24">
  <location ref="A58:B61"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Total Sales" fld="11" baseField="0" baseItem="0" numFmtId="165"/>
  </dataFields>
  <formats count="15">
    <format dxfId="143">
      <pivotArea type="all" dataOnly="0" outline="0" fieldPosition="0"/>
    </format>
    <format dxfId="142">
      <pivotArea outline="0" collapsedLevelsAreSubtotals="1" fieldPosition="0"/>
    </format>
    <format dxfId="141">
      <pivotArea type="all" dataOnly="0" outline="0" fieldPosition="0"/>
    </format>
    <format dxfId="140">
      <pivotArea outline="0" collapsedLevelsAreSubtotals="1" fieldPosition="0"/>
    </format>
    <format dxfId="139">
      <pivotArea dataOnly="0" labelOnly="1" grandRow="1" outline="0" fieldPosition="0"/>
    </format>
    <format dxfId="138">
      <pivotArea outline="0" collapsedLevelsAreSubtotals="1" fieldPosition="0"/>
    </format>
    <format dxfId="137">
      <pivotArea type="all" dataOnly="0" outline="0" fieldPosition="0"/>
    </format>
    <format dxfId="136">
      <pivotArea outline="0" collapsedLevelsAreSubtotals="1" fieldPosition="0"/>
    </format>
    <format dxfId="135">
      <pivotArea field="0" type="button" dataOnly="0" labelOnly="1" outline="0"/>
    </format>
    <format dxfId="134">
      <pivotArea dataOnly="0" labelOnly="1" outline="0" axis="axisValues" fieldPosition="0"/>
    </format>
    <format dxfId="133">
      <pivotArea type="all" dataOnly="0" outline="0" fieldPosition="0"/>
    </format>
    <format dxfId="132">
      <pivotArea outline="0" collapsedLevelsAreSubtotals="1" fieldPosition="0"/>
    </format>
    <format dxfId="131">
      <pivotArea field="7" type="button" dataOnly="0" labelOnly="1" outline="0" axis="axisRow" fieldPosition="0"/>
    </format>
    <format dxfId="130">
      <pivotArea dataOnly="0" labelOnly="1" fieldPosition="0">
        <references count="1">
          <reference field="7" count="0"/>
        </references>
      </pivotArea>
    </format>
    <format dxfId="129">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88BEB524-897F-4172-AA11-A2A6F8DA8AD4}" sourceName="Outlet Size">
  <pivotTables>
    <pivotTable tabId="4" name="PivotTable3"/>
    <pivotTable tabId="4" name="PivotTable1"/>
    <pivotTable tabId="4" name="PivotTable2"/>
    <pivotTable tabId="4" name="PivotTable4"/>
    <pivotTable tabId="4" name="PivotTable8"/>
    <pivotTable tabId="4" name="PivotTable9"/>
    <pivotTable tabId="4" name="PivotTable10"/>
    <pivotTable tabId="4" name="PivotTable11"/>
    <pivotTable tabId="4" name="PivotTable12"/>
    <pivotTable tabId="4" name="PivotTable13"/>
  </pivotTables>
  <data>
    <tabular pivotCacheId="77069269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1F31D513-7DDB-4B66-908A-9B728206E17F}" sourceName="Outlet Location Type">
  <pivotTables>
    <pivotTable tabId="4" name="PivotTable1"/>
    <pivotTable tabId="4" name="PivotTable10"/>
    <pivotTable tabId="4" name="PivotTable11"/>
    <pivotTable tabId="4" name="PivotTable12"/>
    <pivotTable tabId="4" name="PivotTable13"/>
    <pivotTable tabId="4" name="PivotTable2"/>
    <pivotTable tabId="4" name="PivotTable3"/>
    <pivotTable tabId="4" name="PivotTable4"/>
    <pivotTable tabId="4" name="PivotTable8"/>
    <pivotTable tabId="4" name="PivotTable9"/>
  </pivotTables>
  <data>
    <tabular pivotCacheId="77069269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C7EFC40C-E1DA-426B-A744-4C5AE336567B}" sourceName="Item Type">
  <pivotTables>
    <pivotTable tabId="4" name="PivotTable1"/>
    <pivotTable tabId="4" name="PivotTable10"/>
    <pivotTable tabId="4" name="PivotTable11"/>
    <pivotTable tabId="4" name="PivotTable12"/>
    <pivotTable tabId="4" name="PivotTable13"/>
    <pivotTable tabId="4" name="PivotTable2"/>
    <pivotTable tabId="4" name="PivotTable3"/>
    <pivotTable tabId="4" name="PivotTable4"/>
    <pivotTable tabId="4" name="PivotTable8"/>
    <pivotTable tabId="4" name="PivotTable9"/>
  </pivotTables>
  <data>
    <tabular pivotCacheId="77069269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68B865A-EC23-4F77-ADC3-6FB4109223DC}" cache="Slicer_Outlet_Size" caption="Outlet Size" rowHeight="257175"/>
  <slicer name="Outlet Location Type" xr10:uid="{6261BF38-9D11-421F-B22C-1A96FE5B1390}" cache="Slicer_Outlet_Location_Type" caption="Outlet Location Type" rowHeight="257175"/>
  <slicer name="Item Type" xr10:uid="{67174BEC-34AA-49BE-87B8-E0DCF6B5F001}"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275B29E2-C6D8-47D5-BA98-6A22B3649E80}" cache="Slicer_Outlet_Size" caption="Outlet Size" style="Blinkit analysis " rowHeight="257175"/>
  <slicer name="Outlet Location " xr10:uid="{27088F98-CAFF-4D22-B5B0-755F87998F41}" cache="Slicer_Outlet_Location_Type" caption="Outlet Location " style="Blinkit analysis " rowHeight="257175"/>
  <slicer name="Item Type 1" xr10:uid="{032B6930-0B2B-4BFA-8DF7-DCE27E3F4D88}" cache="Slicer_Item_Type" caption="Item Type" startItem="2" style="Blinkit analysis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4DD1E9D3-EC11-44EA-B538-70DB30A2B8F2}"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6.5" bestFit="1" customWidth="1"/>
    <col min="10" max="10" width="14.5" bestFit="1" customWidth="1"/>
    <col min="11" max="11" width="13.5" bestFit="1" customWidth="1"/>
    <col min="12" max="12" width="12" bestFit="1" customWidth="1"/>
  </cols>
  <sheetData>
    <row r="1" spans="1:13" x14ac:dyDescent="0.25">
      <c r="A1" t="s">
        <v>0</v>
      </c>
      <c r="B1" t="s">
        <v>1612</v>
      </c>
      <c r="C1" t="s">
        <v>1</v>
      </c>
      <c r="D1" t="s">
        <v>2</v>
      </c>
      <c r="E1" t="s">
        <v>1608</v>
      </c>
      <c r="F1" t="s">
        <v>3</v>
      </c>
      <c r="G1" t="s">
        <v>4</v>
      </c>
      <c r="H1" t="s">
        <v>5</v>
      </c>
      <c r="I1" t="s">
        <v>6</v>
      </c>
      <c r="J1" t="s">
        <v>7</v>
      </c>
      <c r="K1" t="s">
        <v>8</v>
      </c>
      <c r="L1" t="s">
        <v>1609</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36C8A-340F-4780-B4EC-D18A941A207F}">
  <dimension ref="A1:H206"/>
  <sheetViews>
    <sheetView zoomScale="70" zoomScaleNormal="70" workbookViewId="0">
      <selection activeCell="B8" sqref="B8"/>
    </sheetView>
  </sheetViews>
  <sheetFormatPr defaultRowHeight="15.75" x14ac:dyDescent="0.25"/>
  <cols>
    <col min="1" max="1" width="13.125" bestFit="1" customWidth="1"/>
    <col min="2" max="2" width="16.625" bestFit="1" customWidth="1"/>
    <col min="3" max="3" width="15.625" bestFit="1" customWidth="1"/>
    <col min="4" max="4" width="16.25" bestFit="1" customWidth="1"/>
    <col min="5" max="5" width="5.875" customWidth="1"/>
    <col min="6" max="6" width="7.875" bestFit="1" customWidth="1"/>
    <col min="7" max="7" width="5.875" bestFit="1" customWidth="1"/>
    <col min="8" max="9" width="7.875" bestFit="1" customWidth="1"/>
    <col min="10" max="10" width="5.875" bestFit="1" customWidth="1"/>
    <col min="11" max="12" width="7.875" bestFit="1" customWidth="1"/>
    <col min="13" max="13" width="5.875" bestFit="1" customWidth="1"/>
    <col min="14" max="15" width="7.875" bestFit="1" customWidth="1"/>
    <col min="16" max="16" width="5.875" bestFit="1" customWidth="1"/>
    <col min="17" max="23" width="7.875" bestFit="1" customWidth="1"/>
    <col min="24" max="24" width="5.875" bestFit="1" customWidth="1"/>
    <col min="25" max="32" width="7.875" bestFit="1" customWidth="1"/>
    <col min="33" max="33" width="5.875" bestFit="1" customWidth="1"/>
    <col min="34" max="34" width="7.875" bestFit="1" customWidth="1"/>
    <col min="35" max="35" width="5.875" bestFit="1" customWidth="1"/>
    <col min="36" max="48" width="7.875" bestFit="1" customWidth="1"/>
    <col min="49" max="49" width="6.875" bestFit="1" customWidth="1"/>
    <col min="50" max="51" width="7.875" bestFit="1" customWidth="1"/>
    <col min="52" max="52" width="6.875" bestFit="1" customWidth="1"/>
    <col min="53" max="54" width="7.875" bestFit="1" customWidth="1"/>
    <col min="55" max="55" width="6.875" bestFit="1" customWidth="1"/>
    <col min="56" max="57" width="7.875" bestFit="1" customWidth="1"/>
    <col min="58" max="58" width="6.875" bestFit="1" customWidth="1"/>
    <col min="59" max="61" width="7.875" bestFit="1" customWidth="1"/>
    <col min="62" max="62" width="6.875" bestFit="1" customWidth="1"/>
    <col min="63" max="67" width="7.875" bestFit="1" customWidth="1"/>
    <col min="68" max="68" width="6.875" bestFit="1" customWidth="1"/>
    <col min="69" max="75" width="7.875" bestFit="1" customWidth="1"/>
    <col min="76" max="76" width="6.875" bestFit="1" customWidth="1"/>
    <col min="77" max="83" width="7.875" bestFit="1" customWidth="1"/>
    <col min="84" max="84" width="6.875" bestFit="1" customWidth="1"/>
    <col min="85" max="86" width="7.875" bestFit="1" customWidth="1"/>
    <col min="87" max="87" width="6.875" bestFit="1" customWidth="1"/>
    <col min="88" max="88" width="7.875" bestFit="1" customWidth="1"/>
    <col min="89" max="89" width="6.875" bestFit="1" customWidth="1"/>
    <col min="90" max="97" width="7.875" bestFit="1" customWidth="1"/>
    <col min="98" max="98" width="6.875" bestFit="1" customWidth="1"/>
    <col min="99" max="103" width="7.875" bestFit="1" customWidth="1"/>
    <col min="104" max="104" width="6.875" bestFit="1" customWidth="1"/>
    <col min="105" max="107" width="7.875" bestFit="1" customWidth="1"/>
    <col min="108" max="108" width="6.875" bestFit="1" customWidth="1"/>
    <col min="109" max="113" width="7.875" bestFit="1" customWidth="1"/>
    <col min="114" max="114" width="6.875" bestFit="1" customWidth="1"/>
    <col min="115" max="117" width="7.875" bestFit="1" customWidth="1"/>
    <col min="118" max="118" width="6.875" bestFit="1" customWidth="1"/>
    <col min="119" max="121" width="7.875" bestFit="1" customWidth="1"/>
    <col min="122" max="122" width="6.875" bestFit="1" customWidth="1"/>
    <col min="123" max="126" width="7.875" bestFit="1" customWidth="1"/>
    <col min="127" max="127" width="6.875" bestFit="1" customWidth="1"/>
    <col min="128" max="132" width="7.875" bestFit="1" customWidth="1"/>
    <col min="133" max="133" width="6.875" bestFit="1" customWidth="1"/>
    <col min="134" max="137" width="7.875" bestFit="1" customWidth="1"/>
    <col min="138" max="138" width="6.875" bestFit="1" customWidth="1"/>
    <col min="139" max="140" width="7.875" bestFit="1" customWidth="1"/>
    <col min="141" max="141" width="6.875" bestFit="1" customWidth="1"/>
    <col min="142" max="142" width="7.875" bestFit="1" customWidth="1"/>
    <col min="143" max="143" width="6.875" bestFit="1" customWidth="1"/>
    <col min="144" max="145" width="7.875" bestFit="1" customWidth="1"/>
    <col min="146" max="146" width="6.875" bestFit="1" customWidth="1"/>
    <col min="147" max="149" width="7.875" bestFit="1" customWidth="1"/>
    <col min="150" max="150" width="6.875" bestFit="1" customWidth="1"/>
    <col min="151" max="152" width="7.875" bestFit="1" customWidth="1"/>
    <col min="153" max="153" width="6.875" bestFit="1" customWidth="1"/>
    <col min="154" max="156" width="7.875" bestFit="1" customWidth="1"/>
    <col min="157" max="157" width="6.875" bestFit="1" customWidth="1"/>
    <col min="158" max="159" width="7.875" bestFit="1" customWidth="1"/>
    <col min="160" max="161" width="6.875" bestFit="1" customWidth="1"/>
    <col min="162" max="168" width="7.875" bestFit="1" customWidth="1"/>
    <col min="169" max="169" width="6.875" bestFit="1" customWidth="1"/>
    <col min="170" max="174" width="7.875" bestFit="1" customWidth="1"/>
    <col min="175" max="175" width="6.875" bestFit="1" customWidth="1"/>
    <col min="176" max="189" width="7.875" bestFit="1" customWidth="1"/>
    <col min="190" max="190" width="6.875" bestFit="1" customWidth="1"/>
    <col min="191" max="193" width="7.875" bestFit="1" customWidth="1"/>
    <col min="194" max="194" width="6.875" bestFit="1" customWidth="1"/>
    <col min="195" max="196" width="7.875" bestFit="1" customWidth="1"/>
    <col min="197" max="197" width="6.875" bestFit="1" customWidth="1"/>
    <col min="198" max="212" width="7.875" bestFit="1" customWidth="1"/>
    <col min="213" max="213" width="6.875" bestFit="1" customWidth="1"/>
    <col min="214" max="218" width="7.875" bestFit="1" customWidth="1"/>
    <col min="219" max="219" width="6.875" bestFit="1" customWidth="1"/>
    <col min="220" max="223" width="7.875" bestFit="1" customWidth="1"/>
    <col min="224" max="224" width="6.875" bestFit="1" customWidth="1"/>
    <col min="225" max="227" width="7.875" bestFit="1" customWidth="1"/>
    <col min="228" max="228" width="6.875" bestFit="1" customWidth="1"/>
    <col min="229" max="236" width="7.875" bestFit="1" customWidth="1"/>
    <col min="237" max="237" width="6.875" bestFit="1" customWidth="1"/>
    <col min="238" max="240" width="7.875" bestFit="1" customWidth="1"/>
    <col min="241" max="241" width="6.875" bestFit="1" customWidth="1"/>
    <col min="242" max="245" width="7.875" bestFit="1" customWidth="1"/>
    <col min="246" max="246" width="6.875" bestFit="1" customWidth="1"/>
    <col min="247" max="252" width="7.875" bestFit="1" customWidth="1"/>
    <col min="253" max="253" width="6.875" bestFit="1" customWidth="1"/>
    <col min="254" max="254" width="7.875" bestFit="1" customWidth="1"/>
    <col min="255" max="255" width="6.875" bestFit="1" customWidth="1"/>
    <col min="256" max="258" width="7.875" bestFit="1" customWidth="1"/>
    <col min="259" max="260" width="6.875" bestFit="1" customWidth="1"/>
    <col min="261" max="264" width="7.875" bestFit="1" customWidth="1"/>
    <col min="265" max="265" width="6.875" bestFit="1" customWidth="1"/>
    <col min="266" max="268" width="7.875" bestFit="1" customWidth="1"/>
    <col min="269" max="269" width="6.875" bestFit="1" customWidth="1"/>
    <col min="270" max="271" width="7.875" bestFit="1" customWidth="1"/>
    <col min="272" max="272" width="6.875" bestFit="1" customWidth="1"/>
    <col min="273" max="273" width="7.875" bestFit="1" customWidth="1"/>
    <col min="274" max="274" width="6.875" bestFit="1" customWidth="1"/>
    <col min="275" max="279" width="7.875" bestFit="1" customWidth="1"/>
    <col min="280" max="280" width="6.875" bestFit="1" customWidth="1"/>
    <col min="281" max="281" width="7.875" bestFit="1" customWidth="1"/>
    <col min="282" max="282" width="6.875" bestFit="1" customWidth="1"/>
    <col min="283" max="283" width="7.875" bestFit="1" customWidth="1"/>
    <col min="284" max="284" width="6.875" bestFit="1" customWidth="1"/>
    <col min="285" max="291" width="7.875" bestFit="1" customWidth="1"/>
    <col min="292" max="292" width="6.875" bestFit="1" customWidth="1"/>
    <col min="293" max="300" width="7.875" bestFit="1" customWidth="1"/>
    <col min="301" max="301" width="6.875" bestFit="1" customWidth="1"/>
    <col min="302" max="309" width="7.875" bestFit="1" customWidth="1"/>
    <col min="310" max="310" width="6.875" bestFit="1" customWidth="1"/>
    <col min="311" max="313" width="7.875" bestFit="1" customWidth="1"/>
    <col min="314" max="314" width="6.875" bestFit="1" customWidth="1"/>
    <col min="315" max="325" width="7.875" bestFit="1" customWidth="1"/>
    <col min="326" max="326" width="6.875" bestFit="1" customWidth="1"/>
    <col min="327" max="337" width="7.875" bestFit="1" customWidth="1"/>
    <col min="338" max="338" width="6.875" bestFit="1" customWidth="1"/>
    <col min="339" max="340" width="7.875" bestFit="1" customWidth="1"/>
    <col min="341" max="341" width="6.875" bestFit="1" customWidth="1"/>
    <col min="342" max="344" width="7.875" bestFit="1" customWidth="1"/>
    <col min="345" max="345" width="6.875" bestFit="1" customWidth="1"/>
    <col min="346" max="348" width="7.875" bestFit="1" customWidth="1"/>
    <col min="349" max="349" width="6.875" bestFit="1" customWidth="1"/>
    <col min="350" max="352" width="7.875" bestFit="1" customWidth="1"/>
    <col min="353" max="353" width="6.875" bestFit="1" customWidth="1"/>
    <col min="354" max="354" width="7.875" bestFit="1" customWidth="1"/>
    <col min="355" max="355" width="6.875" bestFit="1" customWidth="1"/>
    <col min="356" max="356" width="7.875" bestFit="1" customWidth="1"/>
    <col min="357" max="357" width="6.875" bestFit="1" customWidth="1"/>
    <col min="358" max="360" width="7.875" bestFit="1" customWidth="1"/>
    <col min="361" max="361" width="6.875" bestFit="1" customWidth="1"/>
    <col min="362" max="362" width="7.875" bestFit="1" customWidth="1"/>
    <col min="363" max="364" width="6.875" bestFit="1" customWidth="1"/>
    <col min="365" max="367" width="7.875" bestFit="1" customWidth="1"/>
    <col min="368" max="368" width="6.875" bestFit="1" customWidth="1"/>
    <col min="369" max="372" width="7.875" bestFit="1" customWidth="1"/>
    <col min="373" max="373" width="6.875" bestFit="1" customWidth="1"/>
    <col min="374" max="376" width="7.875" bestFit="1" customWidth="1"/>
    <col min="377" max="377" width="6.875" bestFit="1" customWidth="1"/>
    <col min="378" max="380" width="7.875" bestFit="1" customWidth="1"/>
    <col min="381" max="381" width="6.875" bestFit="1" customWidth="1"/>
    <col min="382" max="385" width="7.875" bestFit="1" customWidth="1"/>
    <col min="386" max="386" width="6.875" bestFit="1" customWidth="1"/>
    <col min="387" max="388" width="7.875" bestFit="1" customWidth="1"/>
    <col min="389" max="389" width="6.875" bestFit="1" customWidth="1"/>
    <col min="390" max="391" width="7.875" bestFit="1" customWidth="1"/>
    <col min="392" max="392" width="6.875" bestFit="1" customWidth="1"/>
    <col min="393" max="393" width="7.875" bestFit="1" customWidth="1"/>
    <col min="394" max="394" width="6.875" bestFit="1" customWidth="1"/>
    <col min="395" max="398" width="7.875" bestFit="1" customWidth="1"/>
    <col min="399" max="399" width="6.875" bestFit="1" customWidth="1"/>
    <col min="400" max="400" width="7.875" bestFit="1" customWidth="1"/>
    <col min="401" max="401" width="6.875" bestFit="1" customWidth="1"/>
    <col min="402" max="404" width="7.875" bestFit="1" customWidth="1"/>
    <col min="405" max="405" width="6.875" bestFit="1" customWidth="1"/>
    <col min="406" max="408" width="7.875" bestFit="1" customWidth="1"/>
    <col min="409" max="409" width="6.875" bestFit="1" customWidth="1"/>
    <col min="410" max="413" width="7.875" bestFit="1" customWidth="1"/>
    <col min="414" max="414" width="6.875" bestFit="1" customWidth="1"/>
    <col min="415" max="416" width="7.875" bestFit="1" customWidth="1"/>
    <col min="417" max="417" width="6.875" bestFit="1" customWidth="1"/>
    <col min="418" max="422" width="7.875" bestFit="1" customWidth="1"/>
    <col min="423" max="423" width="6.875" bestFit="1" customWidth="1"/>
    <col min="424" max="436" width="7.875" bestFit="1" customWidth="1"/>
    <col min="437" max="437" width="6.875" bestFit="1" customWidth="1"/>
    <col min="438" max="446" width="7.875" bestFit="1" customWidth="1"/>
    <col min="447" max="447" width="6.875" bestFit="1" customWidth="1"/>
    <col min="448" max="449" width="7.875" bestFit="1" customWidth="1"/>
    <col min="450" max="450" width="6.875" bestFit="1" customWidth="1"/>
    <col min="451" max="453" width="7.875" bestFit="1" customWidth="1"/>
    <col min="454" max="454" width="6.875" bestFit="1" customWidth="1"/>
    <col min="455" max="463" width="7.875" bestFit="1" customWidth="1"/>
    <col min="464" max="464" width="6.875" bestFit="1" customWidth="1"/>
    <col min="465" max="494" width="7.875" bestFit="1" customWidth="1"/>
    <col min="495" max="495" width="6.875" bestFit="1" customWidth="1"/>
    <col min="496" max="524" width="7.875" bestFit="1" customWidth="1"/>
    <col min="525" max="525" width="6.875" bestFit="1" customWidth="1"/>
    <col min="526" max="546" width="7.875" bestFit="1" customWidth="1"/>
    <col min="547" max="547" width="6.875" bestFit="1" customWidth="1"/>
    <col min="548" max="557" width="7.875" bestFit="1" customWidth="1"/>
    <col min="558" max="558" width="6.875" bestFit="1" customWidth="1"/>
    <col min="559" max="561" width="7.875" bestFit="1" customWidth="1"/>
    <col min="562" max="562" width="6.875" bestFit="1" customWidth="1"/>
    <col min="563" max="565" width="7.875" bestFit="1" customWidth="1"/>
    <col min="566" max="567" width="6.875" bestFit="1" customWidth="1"/>
    <col min="568" max="570" width="7.875" bestFit="1" customWidth="1"/>
    <col min="571" max="571" width="6.875" bestFit="1" customWidth="1"/>
    <col min="572" max="576" width="7.875" bestFit="1" customWidth="1"/>
    <col min="577" max="577" width="6.875" bestFit="1" customWidth="1"/>
    <col min="578" max="579" width="7.875" bestFit="1" customWidth="1"/>
    <col min="580" max="580" width="6.875" bestFit="1" customWidth="1"/>
    <col min="581" max="591" width="7.875" bestFit="1" customWidth="1"/>
    <col min="592" max="592" width="6.875" bestFit="1" customWidth="1"/>
    <col min="593" max="596" width="7.875" bestFit="1" customWidth="1"/>
    <col min="597" max="597" width="6.875" bestFit="1" customWidth="1"/>
    <col min="598" max="605" width="7.875" bestFit="1" customWidth="1"/>
    <col min="606" max="606" width="6.875" bestFit="1" customWidth="1"/>
    <col min="607" max="617" width="7.875" bestFit="1" customWidth="1"/>
    <col min="618" max="618" width="6.875" bestFit="1" customWidth="1"/>
    <col min="619" max="626" width="7.875" bestFit="1" customWidth="1"/>
    <col min="627" max="627" width="6.875" bestFit="1" customWidth="1"/>
    <col min="628" max="632" width="7.875" bestFit="1" customWidth="1"/>
    <col min="633" max="633" width="6.875" bestFit="1" customWidth="1"/>
    <col min="634" max="640" width="7.875" bestFit="1" customWidth="1"/>
    <col min="641" max="641" width="6.875" bestFit="1" customWidth="1"/>
    <col min="642" max="643" width="7.875" bestFit="1" customWidth="1"/>
    <col min="644" max="645" width="6.875" bestFit="1" customWidth="1"/>
    <col min="646" max="647" width="7.875" bestFit="1" customWidth="1"/>
    <col min="648" max="648" width="6.875" bestFit="1" customWidth="1"/>
    <col min="649" max="650" width="7.875" bestFit="1" customWidth="1"/>
    <col min="651" max="652" width="6.875" bestFit="1" customWidth="1"/>
    <col min="653" max="653" width="7.875" bestFit="1" customWidth="1"/>
    <col min="654" max="655" width="6.875" bestFit="1" customWidth="1"/>
    <col min="656" max="660" width="7.875" bestFit="1" customWidth="1"/>
    <col min="661" max="661" width="6.875" bestFit="1" customWidth="1"/>
    <col min="662" max="667" width="7.875" bestFit="1" customWidth="1"/>
    <col min="668" max="668" width="6.875" bestFit="1" customWidth="1"/>
    <col min="669" max="671" width="7.875" bestFit="1" customWidth="1"/>
    <col min="672" max="672" width="6.875" bestFit="1" customWidth="1"/>
    <col min="673" max="677" width="7.875" bestFit="1" customWidth="1"/>
    <col min="678" max="678" width="6.875" bestFit="1" customWidth="1"/>
    <col min="679" max="687" width="7.875" bestFit="1" customWidth="1"/>
    <col min="688" max="688" width="6.875" bestFit="1" customWidth="1"/>
    <col min="689" max="692" width="7.875" bestFit="1" customWidth="1"/>
    <col min="693" max="693" width="6.875" bestFit="1" customWidth="1"/>
    <col min="694" max="703" width="7.875" bestFit="1" customWidth="1"/>
    <col min="704" max="704" width="6.875" bestFit="1" customWidth="1"/>
    <col min="705" max="709" width="7.875" bestFit="1" customWidth="1"/>
    <col min="710" max="710" width="6.875" bestFit="1" customWidth="1"/>
    <col min="711" max="718" width="7.875" bestFit="1" customWidth="1"/>
    <col min="719" max="719" width="6.875" bestFit="1" customWidth="1"/>
    <col min="720" max="720" width="7.875" bestFit="1" customWidth="1"/>
    <col min="721" max="721" width="6.875" bestFit="1" customWidth="1"/>
    <col min="722" max="736" width="7.875" bestFit="1" customWidth="1"/>
    <col min="737" max="737" width="6.875" bestFit="1" customWidth="1"/>
    <col min="738" max="740" width="7.875" bestFit="1" customWidth="1"/>
    <col min="741" max="741" width="6.875" bestFit="1" customWidth="1"/>
    <col min="742" max="750" width="7.875" bestFit="1" customWidth="1"/>
    <col min="751" max="751" width="6.875" bestFit="1" customWidth="1"/>
    <col min="752" max="753" width="7.875" bestFit="1" customWidth="1"/>
    <col min="754" max="754" width="6.875" bestFit="1" customWidth="1"/>
    <col min="755" max="755" width="7.875" bestFit="1" customWidth="1"/>
    <col min="756" max="756" width="6.875" bestFit="1" customWidth="1"/>
    <col min="757" max="759" width="7.875" bestFit="1" customWidth="1"/>
    <col min="760" max="761" width="6.875" bestFit="1" customWidth="1"/>
    <col min="762" max="766" width="7.875" bestFit="1" customWidth="1"/>
    <col min="767" max="767" width="6.875" bestFit="1" customWidth="1"/>
    <col min="768" max="782" width="7.875" bestFit="1" customWidth="1"/>
    <col min="783" max="783" width="6.875" bestFit="1" customWidth="1"/>
    <col min="784" max="787" width="7.875" bestFit="1" customWidth="1"/>
    <col min="788" max="788" width="6.875" bestFit="1" customWidth="1"/>
    <col min="789" max="792" width="7.875" bestFit="1" customWidth="1"/>
    <col min="793" max="793" width="6.875" bestFit="1" customWidth="1"/>
    <col min="794" max="794" width="7.875" bestFit="1" customWidth="1"/>
    <col min="795" max="795" width="6.875" bestFit="1" customWidth="1"/>
    <col min="796" max="798" width="7.875" bestFit="1" customWidth="1"/>
    <col min="799" max="799" width="6.875" bestFit="1" customWidth="1"/>
    <col min="800" max="805" width="7.875" bestFit="1" customWidth="1"/>
    <col min="806" max="806" width="6.875" bestFit="1" customWidth="1"/>
    <col min="807" max="816" width="7.875" bestFit="1" customWidth="1"/>
    <col min="817" max="817" width="6.875" bestFit="1" customWidth="1"/>
    <col min="818" max="826" width="7.875" bestFit="1" customWidth="1"/>
    <col min="827" max="827" width="6.875" bestFit="1" customWidth="1"/>
    <col min="828" max="838" width="7.875" bestFit="1" customWidth="1"/>
    <col min="839" max="839" width="6.875" bestFit="1" customWidth="1"/>
    <col min="840" max="842" width="7.875" bestFit="1" customWidth="1"/>
    <col min="843" max="843" width="6.875" bestFit="1" customWidth="1"/>
    <col min="844" max="845" width="7.875" bestFit="1" customWidth="1"/>
    <col min="846" max="847" width="6.875" bestFit="1" customWidth="1"/>
    <col min="848" max="853" width="7.875" bestFit="1" customWidth="1"/>
    <col min="854" max="854" width="6.875" bestFit="1" customWidth="1"/>
    <col min="855" max="855" width="7.875" bestFit="1" customWidth="1"/>
    <col min="856" max="856" width="6.875" bestFit="1" customWidth="1"/>
    <col min="857" max="858" width="7.875" bestFit="1" customWidth="1"/>
    <col min="859" max="860" width="6.875" bestFit="1" customWidth="1"/>
    <col min="861" max="863" width="7.875" bestFit="1" customWidth="1"/>
    <col min="864" max="864" width="6.875" bestFit="1" customWidth="1"/>
    <col min="865" max="866" width="7.875" bestFit="1" customWidth="1"/>
    <col min="867" max="867" width="6.875" bestFit="1" customWidth="1"/>
    <col min="868" max="870" width="7.875" bestFit="1" customWidth="1"/>
    <col min="871" max="871" width="6.875" bestFit="1" customWidth="1"/>
    <col min="872" max="880" width="7.875" bestFit="1" customWidth="1"/>
    <col min="881" max="881" width="6.875" bestFit="1" customWidth="1"/>
    <col min="882" max="888" width="7.875" bestFit="1" customWidth="1"/>
    <col min="889" max="889" width="6.875" bestFit="1" customWidth="1"/>
    <col min="890" max="909" width="7.875" bestFit="1" customWidth="1"/>
    <col min="910" max="910" width="6.875" bestFit="1" customWidth="1"/>
    <col min="911" max="912" width="7.875" bestFit="1" customWidth="1"/>
    <col min="913" max="913" width="6.875" bestFit="1" customWidth="1"/>
    <col min="914" max="914" width="7.875" bestFit="1" customWidth="1"/>
    <col min="915" max="915" width="6.875" bestFit="1" customWidth="1"/>
    <col min="916" max="920" width="7.875" bestFit="1" customWidth="1"/>
    <col min="921" max="921" width="6.875" bestFit="1" customWidth="1"/>
    <col min="922" max="923" width="7.875" bestFit="1" customWidth="1"/>
    <col min="924" max="924" width="6.875" bestFit="1" customWidth="1"/>
    <col min="925" max="925" width="7.875" bestFit="1" customWidth="1"/>
    <col min="926" max="926" width="6.875" bestFit="1" customWidth="1"/>
    <col min="927" max="927" width="7.875" bestFit="1" customWidth="1"/>
    <col min="928" max="928" width="6.875" bestFit="1" customWidth="1"/>
    <col min="929" max="956" width="7.875" bestFit="1" customWidth="1"/>
    <col min="957" max="957" width="6.875" bestFit="1" customWidth="1"/>
    <col min="958" max="959" width="7.875" bestFit="1" customWidth="1"/>
    <col min="960" max="960" width="6.875" bestFit="1" customWidth="1"/>
    <col min="961" max="974" width="7.875" bestFit="1" customWidth="1"/>
    <col min="975" max="975" width="6.875" bestFit="1" customWidth="1"/>
    <col min="976" max="976" width="7.875" bestFit="1" customWidth="1"/>
    <col min="977" max="977" width="6.875" bestFit="1" customWidth="1"/>
    <col min="978" max="978" width="7.875" bestFit="1" customWidth="1"/>
    <col min="979" max="979" width="6.875" bestFit="1" customWidth="1"/>
    <col min="980" max="985" width="7.875" bestFit="1" customWidth="1"/>
    <col min="986" max="986" width="6.875" bestFit="1" customWidth="1"/>
    <col min="987" max="988" width="7.875" bestFit="1" customWidth="1"/>
    <col min="989" max="989" width="6.875" bestFit="1" customWidth="1"/>
    <col min="990" max="993" width="7.875" bestFit="1" customWidth="1"/>
    <col min="994" max="994" width="6.875" bestFit="1" customWidth="1"/>
    <col min="995" max="995" width="7.875" bestFit="1" customWidth="1"/>
    <col min="996" max="997" width="6.875" bestFit="1" customWidth="1"/>
    <col min="998" max="999" width="7.875" bestFit="1" customWidth="1"/>
    <col min="1000" max="1000" width="6.875" bestFit="1" customWidth="1"/>
    <col min="1001" max="1001" width="7.875" bestFit="1" customWidth="1"/>
    <col min="1002" max="1002" width="6.875" bestFit="1" customWidth="1"/>
    <col min="1003" max="1009" width="7.875" bestFit="1" customWidth="1"/>
    <col min="1010" max="1011" width="6.875" bestFit="1" customWidth="1"/>
    <col min="1012" max="1012" width="7.875" bestFit="1" customWidth="1"/>
    <col min="1013" max="1013" width="6.875" bestFit="1" customWidth="1"/>
    <col min="1014" max="1015" width="7.875" bestFit="1" customWidth="1"/>
    <col min="1016" max="1017" width="6.875" bestFit="1" customWidth="1"/>
    <col min="1018" max="1021" width="7.875" bestFit="1" customWidth="1"/>
    <col min="1022" max="1022" width="6.875" bestFit="1" customWidth="1"/>
    <col min="1023" max="1024" width="7.875" bestFit="1" customWidth="1"/>
    <col min="1025" max="1025" width="6.875" bestFit="1" customWidth="1"/>
    <col min="1026" max="1028" width="7.875" bestFit="1" customWidth="1"/>
    <col min="1029" max="1029" width="6.875" bestFit="1" customWidth="1"/>
    <col min="1030" max="1036" width="7.875" bestFit="1" customWidth="1"/>
    <col min="1037" max="1037" width="6.875" bestFit="1" customWidth="1"/>
    <col min="1038" max="1039" width="7.875" bestFit="1" customWidth="1"/>
    <col min="1040" max="1040" width="6.875" bestFit="1" customWidth="1"/>
    <col min="1041" max="1042" width="7.875" bestFit="1" customWidth="1"/>
    <col min="1043" max="1043" width="6.875" bestFit="1" customWidth="1"/>
    <col min="1044" max="1048" width="7.875" bestFit="1" customWidth="1"/>
    <col min="1049" max="1049" width="6.875" bestFit="1" customWidth="1"/>
    <col min="1050" max="1059" width="7.875" bestFit="1" customWidth="1"/>
    <col min="1060" max="1060" width="6.875" bestFit="1" customWidth="1"/>
    <col min="1061" max="1062" width="7.875" bestFit="1" customWidth="1"/>
    <col min="1063" max="1063" width="6.875" bestFit="1" customWidth="1"/>
    <col min="1064" max="1066" width="7.875" bestFit="1" customWidth="1"/>
    <col min="1067" max="1067" width="6.875" bestFit="1" customWidth="1"/>
    <col min="1068" max="1068" width="7.875" bestFit="1" customWidth="1"/>
    <col min="1069" max="1069" width="6.875" bestFit="1" customWidth="1"/>
    <col min="1070" max="1070" width="7.875" bestFit="1" customWidth="1"/>
    <col min="1071" max="1071" width="6.875" bestFit="1" customWidth="1"/>
    <col min="1072" max="1072" width="7.875" bestFit="1" customWidth="1"/>
    <col min="1073" max="1073" width="6.875" bestFit="1" customWidth="1"/>
    <col min="1074" max="1074" width="7.875" bestFit="1" customWidth="1"/>
    <col min="1075" max="1075" width="6.875" bestFit="1" customWidth="1"/>
    <col min="1076" max="1078" width="7.875" bestFit="1" customWidth="1"/>
    <col min="1079" max="1079" width="6.875" bestFit="1" customWidth="1"/>
    <col min="1080" max="1081" width="7.875" bestFit="1" customWidth="1"/>
    <col min="1082" max="1083" width="6.875" bestFit="1" customWidth="1"/>
    <col min="1084" max="1084" width="7.875" bestFit="1" customWidth="1"/>
    <col min="1085" max="1085" width="6.875" bestFit="1" customWidth="1"/>
    <col min="1086" max="1090" width="7.875" bestFit="1" customWidth="1"/>
    <col min="1091" max="1091" width="6.875" bestFit="1" customWidth="1"/>
    <col min="1092" max="1093" width="7.875" bestFit="1" customWidth="1"/>
    <col min="1094" max="1094" width="6.875" bestFit="1" customWidth="1"/>
    <col min="1095" max="1097" width="7.875" bestFit="1" customWidth="1"/>
    <col min="1098" max="1098" width="6.875" bestFit="1" customWidth="1"/>
    <col min="1099" max="1105" width="7.875" bestFit="1" customWidth="1"/>
    <col min="1106" max="1106" width="6.875" bestFit="1" customWidth="1"/>
    <col min="1107" max="1111" width="7.875" bestFit="1" customWidth="1"/>
    <col min="1112" max="1112" width="6.875" bestFit="1" customWidth="1"/>
    <col min="1113" max="1117" width="7.875" bestFit="1" customWidth="1"/>
    <col min="1118" max="1119" width="6.875" bestFit="1" customWidth="1"/>
    <col min="1120" max="1124" width="7.875" bestFit="1" customWidth="1"/>
    <col min="1125" max="1125" width="6.875" bestFit="1" customWidth="1"/>
    <col min="1126" max="1130" width="7.875" bestFit="1" customWidth="1"/>
    <col min="1131" max="1131" width="6.875" bestFit="1" customWidth="1"/>
    <col min="1132" max="1132" width="7.875" bestFit="1" customWidth="1"/>
    <col min="1133" max="1133" width="6.875" bestFit="1" customWidth="1"/>
    <col min="1134" max="1141" width="7.875" bestFit="1" customWidth="1"/>
    <col min="1142" max="1142" width="6.875" bestFit="1" customWidth="1"/>
    <col min="1143" max="1145" width="7.875" bestFit="1" customWidth="1"/>
    <col min="1146" max="1146" width="6.875" bestFit="1" customWidth="1"/>
    <col min="1147" max="1147" width="7.875" bestFit="1" customWidth="1"/>
    <col min="1148" max="1148" width="6.875" bestFit="1" customWidth="1"/>
    <col min="1149" max="1150" width="7.875" bestFit="1" customWidth="1"/>
    <col min="1151" max="1151" width="6.875" bestFit="1" customWidth="1"/>
    <col min="1152" max="1156" width="7.875" bestFit="1" customWidth="1"/>
    <col min="1157" max="1158" width="6.875" bestFit="1" customWidth="1"/>
    <col min="1159" max="1159" width="7.875" bestFit="1" customWidth="1"/>
    <col min="1160" max="1160" width="6.875" bestFit="1" customWidth="1"/>
    <col min="1161" max="1161" width="7.875" bestFit="1" customWidth="1"/>
    <col min="1162" max="1162" width="6.875" bestFit="1" customWidth="1"/>
    <col min="1163" max="1167" width="7.875" bestFit="1" customWidth="1"/>
    <col min="1168" max="1168" width="6.875" bestFit="1" customWidth="1"/>
    <col min="1169" max="1170" width="7.875" bestFit="1" customWidth="1"/>
    <col min="1171" max="1172" width="6.875" bestFit="1" customWidth="1"/>
    <col min="1173" max="1176" width="7.875" bestFit="1" customWidth="1"/>
    <col min="1177" max="1177" width="6.875" bestFit="1" customWidth="1"/>
    <col min="1178" max="1178" width="7.875" bestFit="1" customWidth="1"/>
    <col min="1179" max="1179" width="6.875" bestFit="1" customWidth="1"/>
    <col min="1180" max="1181" width="7.875" bestFit="1" customWidth="1"/>
    <col min="1182" max="1182" width="6.875" bestFit="1" customWidth="1"/>
    <col min="1183" max="1195" width="7.875" bestFit="1" customWidth="1"/>
    <col min="1196" max="1196" width="6.875" bestFit="1" customWidth="1"/>
    <col min="1197" max="1198" width="7.875" bestFit="1" customWidth="1"/>
    <col min="1199" max="1199" width="6.875" bestFit="1" customWidth="1"/>
    <col min="1200" max="1201" width="7.875" bestFit="1" customWidth="1"/>
    <col min="1202" max="1202" width="6.875" bestFit="1" customWidth="1"/>
    <col min="1203" max="1206" width="7.875" bestFit="1" customWidth="1"/>
    <col min="1207" max="1207" width="6.875" bestFit="1" customWidth="1"/>
    <col min="1208" max="1212" width="7.875" bestFit="1" customWidth="1"/>
    <col min="1213" max="1213" width="6.875" bestFit="1" customWidth="1"/>
    <col min="1214" max="1216" width="7.875" bestFit="1" customWidth="1"/>
    <col min="1217" max="1217" width="6.875" bestFit="1" customWidth="1"/>
    <col min="1218" max="1222" width="7.875" bestFit="1" customWidth="1"/>
    <col min="1223" max="1223" width="6.875" bestFit="1" customWidth="1"/>
    <col min="1224" max="1226" width="7.875" bestFit="1" customWidth="1"/>
    <col min="1227" max="1227" width="6.875" bestFit="1" customWidth="1"/>
    <col min="1228" max="1236" width="7.875" bestFit="1" customWidth="1"/>
    <col min="1237" max="1237" width="6.875" bestFit="1" customWidth="1"/>
    <col min="1238" max="1243" width="7.875" bestFit="1" customWidth="1"/>
    <col min="1244" max="1245" width="6.875" bestFit="1" customWidth="1"/>
    <col min="1246" max="1249" width="7.875" bestFit="1" customWidth="1"/>
    <col min="1250" max="1251" width="6.875" bestFit="1" customWidth="1"/>
    <col min="1252" max="1254" width="7.875" bestFit="1" customWidth="1"/>
    <col min="1255" max="1256" width="6.875" bestFit="1" customWidth="1"/>
    <col min="1257" max="1258" width="7.875" bestFit="1" customWidth="1"/>
    <col min="1259" max="1260" width="6.875" bestFit="1" customWidth="1"/>
    <col min="1261" max="1261" width="7.875" bestFit="1" customWidth="1"/>
    <col min="1262" max="1263" width="6.875" bestFit="1" customWidth="1"/>
    <col min="1264" max="1265" width="7.875" bestFit="1" customWidth="1"/>
    <col min="1266" max="1267" width="6.875" bestFit="1" customWidth="1"/>
    <col min="1268" max="1270" width="7.875" bestFit="1" customWidth="1"/>
    <col min="1271" max="1271" width="6.875" bestFit="1" customWidth="1"/>
    <col min="1272" max="1274" width="7.875" bestFit="1" customWidth="1"/>
    <col min="1275" max="1275" width="6.875" bestFit="1" customWidth="1"/>
    <col min="1276" max="1279" width="7.875" bestFit="1" customWidth="1"/>
    <col min="1280" max="1280" width="6.875" bestFit="1" customWidth="1"/>
    <col min="1281" max="1285" width="7.875" bestFit="1" customWidth="1"/>
    <col min="1286" max="1286" width="6.875" bestFit="1" customWidth="1"/>
    <col min="1287" max="1287" width="7.875" bestFit="1" customWidth="1"/>
    <col min="1288" max="1288" width="6.875" bestFit="1" customWidth="1"/>
    <col min="1289" max="1293" width="7.875" bestFit="1" customWidth="1"/>
    <col min="1294" max="1294" width="6.875" bestFit="1" customWidth="1"/>
    <col min="1295" max="1298" width="7.875" bestFit="1" customWidth="1"/>
    <col min="1299" max="1299" width="6.875" bestFit="1" customWidth="1"/>
    <col min="1300" max="1311" width="7.875" bestFit="1" customWidth="1"/>
    <col min="1312" max="1312" width="6.875" bestFit="1" customWidth="1"/>
    <col min="1313" max="1330" width="7.875" bestFit="1" customWidth="1"/>
    <col min="1331" max="1331" width="6.875" bestFit="1" customWidth="1"/>
    <col min="1332" max="1346" width="7.875" bestFit="1" customWidth="1"/>
    <col min="1347" max="1347" width="6.875" bestFit="1" customWidth="1"/>
    <col min="1348" max="1349" width="7.875" bestFit="1" customWidth="1"/>
    <col min="1350" max="1350" width="6.875" bestFit="1" customWidth="1"/>
    <col min="1351" max="1351" width="7.875" bestFit="1" customWidth="1"/>
    <col min="1352" max="1352" width="6.875" bestFit="1" customWidth="1"/>
    <col min="1353" max="1355" width="7.875" bestFit="1" customWidth="1"/>
    <col min="1356" max="1356" width="6.875" bestFit="1" customWidth="1"/>
    <col min="1357" max="1357" width="7.875" bestFit="1" customWidth="1"/>
    <col min="1358" max="1359" width="6.875" bestFit="1" customWidth="1"/>
    <col min="1360" max="1361" width="7.875" bestFit="1" customWidth="1"/>
    <col min="1362" max="1362" width="6.875" bestFit="1" customWidth="1"/>
    <col min="1363" max="1364" width="7.875" bestFit="1" customWidth="1"/>
    <col min="1365" max="1365" width="6.875" bestFit="1" customWidth="1"/>
    <col min="1366" max="1369" width="7.875" bestFit="1" customWidth="1"/>
    <col min="1370" max="1370" width="6.875" bestFit="1" customWidth="1"/>
    <col min="1371" max="1375" width="7.875" bestFit="1" customWidth="1"/>
    <col min="1376" max="1376" width="6.875" bestFit="1" customWidth="1"/>
    <col min="1377" max="1392" width="7.875" bestFit="1" customWidth="1"/>
    <col min="1393" max="1393" width="6.875" bestFit="1" customWidth="1"/>
    <col min="1394" max="1398" width="7.875" bestFit="1" customWidth="1"/>
    <col min="1399" max="1399" width="6.875" bestFit="1" customWidth="1"/>
    <col min="1400" max="1402" width="7.875" bestFit="1" customWidth="1"/>
    <col min="1403" max="1403" width="6.875" bestFit="1" customWidth="1"/>
    <col min="1404" max="1408" width="7.875" bestFit="1" customWidth="1"/>
    <col min="1409" max="1409" width="6.875" bestFit="1" customWidth="1"/>
    <col min="1410" max="1427" width="7.875" bestFit="1" customWidth="1"/>
    <col min="1428" max="1428" width="6.875" bestFit="1" customWidth="1"/>
    <col min="1429" max="1437" width="7.875" bestFit="1" customWidth="1"/>
    <col min="1438" max="1438" width="6.875" bestFit="1" customWidth="1"/>
    <col min="1439" max="1439" width="7.875" bestFit="1" customWidth="1"/>
    <col min="1440" max="1440" width="6.875" bestFit="1" customWidth="1"/>
    <col min="1441" max="1443" width="7.875" bestFit="1" customWidth="1"/>
    <col min="1444" max="1444" width="6.875" bestFit="1" customWidth="1"/>
    <col min="1445" max="1446" width="7.875" bestFit="1" customWidth="1"/>
    <col min="1447" max="1447" width="6.875" bestFit="1" customWidth="1"/>
    <col min="1448" max="1448" width="7.875" bestFit="1" customWidth="1"/>
    <col min="1449" max="1449" width="6.875" bestFit="1" customWidth="1"/>
    <col min="1450" max="1450" width="7.875" bestFit="1" customWidth="1"/>
    <col min="1451" max="1451" width="6.875" bestFit="1" customWidth="1"/>
    <col min="1452" max="1457" width="7.875" bestFit="1" customWidth="1"/>
    <col min="1458" max="1459" width="6.875" bestFit="1" customWidth="1"/>
    <col min="1460" max="1460" width="7.875" bestFit="1" customWidth="1"/>
    <col min="1461" max="1461" width="6.875" bestFit="1" customWidth="1"/>
    <col min="1462" max="1463" width="7.875" bestFit="1" customWidth="1"/>
    <col min="1464" max="1464" width="6.875" bestFit="1" customWidth="1"/>
    <col min="1465" max="1468" width="7.875" bestFit="1" customWidth="1"/>
    <col min="1469" max="1470" width="6.875" bestFit="1" customWidth="1"/>
    <col min="1471" max="1471" width="7.875" bestFit="1" customWidth="1"/>
    <col min="1472" max="1472" width="6.875" bestFit="1" customWidth="1"/>
    <col min="1473" max="1473" width="7.875" bestFit="1" customWidth="1"/>
    <col min="1474" max="1474" width="6.875" bestFit="1" customWidth="1"/>
    <col min="1475" max="1477" width="7.875" bestFit="1" customWidth="1"/>
    <col min="1478" max="1478" width="6.875" bestFit="1" customWidth="1"/>
    <col min="1479" max="1481" width="7.875" bestFit="1" customWidth="1"/>
    <col min="1482" max="1482" width="6.875" bestFit="1" customWidth="1"/>
    <col min="1483" max="1485" width="7.875" bestFit="1" customWidth="1"/>
    <col min="1486" max="1486" width="6.875" bestFit="1" customWidth="1"/>
    <col min="1487" max="1490" width="7.875" bestFit="1" customWidth="1"/>
    <col min="1491" max="1491" width="6.875" bestFit="1" customWidth="1"/>
    <col min="1492" max="1494" width="7.875" bestFit="1" customWidth="1"/>
    <col min="1495" max="1495" width="6.875" bestFit="1" customWidth="1"/>
    <col min="1496" max="1498" width="7.875" bestFit="1" customWidth="1"/>
    <col min="1499" max="1499" width="6.875" bestFit="1" customWidth="1"/>
    <col min="1500" max="1507" width="7.875" bestFit="1" customWidth="1"/>
    <col min="1508" max="1508" width="6.875" bestFit="1" customWidth="1"/>
    <col min="1509" max="1513" width="7.875" bestFit="1" customWidth="1"/>
    <col min="1514" max="1514" width="6.875" bestFit="1" customWidth="1"/>
    <col min="1515" max="1522" width="7.875" bestFit="1" customWidth="1"/>
    <col min="1523" max="1523" width="6.875" bestFit="1" customWidth="1"/>
    <col min="1524" max="1525" width="7.875" bestFit="1" customWidth="1"/>
    <col min="1526" max="1526" width="6.875" bestFit="1" customWidth="1"/>
    <col min="1527" max="1529" width="7.875" bestFit="1" customWidth="1"/>
    <col min="1530" max="1530" width="6.875" bestFit="1" customWidth="1"/>
    <col min="1531" max="1532" width="7.875" bestFit="1" customWidth="1"/>
    <col min="1533" max="1533" width="6.875" bestFit="1" customWidth="1"/>
    <col min="1534" max="1541" width="7.875" bestFit="1" customWidth="1"/>
    <col min="1542" max="1542" width="6.875" bestFit="1" customWidth="1"/>
    <col min="1543" max="1543" width="7.875" bestFit="1" customWidth="1"/>
    <col min="1544" max="1544" width="6.875" bestFit="1" customWidth="1"/>
    <col min="1545" max="1550" width="7.875" bestFit="1" customWidth="1"/>
    <col min="1551" max="1552" width="6.875" bestFit="1" customWidth="1"/>
    <col min="1553" max="1556" width="7.875" bestFit="1" customWidth="1"/>
    <col min="1557" max="1557" width="6.875" bestFit="1" customWidth="1"/>
    <col min="1558" max="1560" width="7.875" bestFit="1" customWidth="1"/>
    <col min="1561" max="1561" width="6.875" bestFit="1" customWidth="1"/>
    <col min="1562" max="1563" width="7.875" bestFit="1" customWidth="1"/>
    <col min="1564" max="1565" width="6.875" bestFit="1" customWidth="1"/>
    <col min="1566" max="1567" width="7.875" bestFit="1" customWidth="1"/>
    <col min="1568" max="1569" width="6.875" bestFit="1" customWidth="1"/>
    <col min="1570" max="1572" width="7.875" bestFit="1" customWidth="1"/>
    <col min="1573" max="1573" width="6.875" bestFit="1" customWidth="1"/>
    <col min="1574" max="1576" width="7.875" bestFit="1" customWidth="1"/>
    <col min="1577" max="1577" width="6.875" bestFit="1" customWidth="1"/>
    <col min="1578" max="1580" width="7.875" bestFit="1" customWidth="1"/>
    <col min="1581" max="1582" width="6.875" bestFit="1" customWidth="1"/>
    <col min="1583" max="1584" width="7.875" bestFit="1" customWidth="1"/>
    <col min="1585" max="1585" width="6.875" bestFit="1" customWidth="1"/>
    <col min="1586" max="1586" width="7.875" bestFit="1" customWidth="1"/>
    <col min="1587" max="1587" width="6.875" bestFit="1" customWidth="1"/>
    <col min="1588" max="1592" width="7.875" bestFit="1" customWidth="1"/>
    <col min="1593" max="1593" width="6.875" bestFit="1" customWidth="1"/>
    <col min="1594" max="1595" width="7.875" bestFit="1" customWidth="1"/>
    <col min="1596" max="1596" width="6.875" bestFit="1" customWidth="1"/>
    <col min="1597" max="1597" width="7.875" bestFit="1" customWidth="1"/>
    <col min="1598" max="1598" width="6.875" bestFit="1" customWidth="1"/>
    <col min="1599" max="1602" width="7.875" bestFit="1" customWidth="1"/>
    <col min="1603" max="1603" width="6.875" bestFit="1" customWidth="1"/>
    <col min="1604" max="1605" width="7.875" bestFit="1" customWidth="1"/>
    <col min="1606" max="1606" width="6.875" bestFit="1" customWidth="1"/>
    <col min="1607" max="1613" width="7.875" bestFit="1" customWidth="1"/>
    <col min="1614" max="1614" width="6.875" bestFit="1" customWidth="1"/>
    <col min="1615" max="1619" width="7.875" bestFit="1" customWidth="1"/>
    <col min="1620" max="1620" width="6.875" bestFit="1" customWidth="1"/>
    <col min="1621" max="1628" width="7.875" bestFit="1" customWidth="1"/>
    <col min="1629" max="1629" width="6.875" bestFit="1" customWidth="1"/>
    <col min="1630" max="1631" width="7.875" bestFit="1" customWidth="1"/>
    <col min="1632" max="1632" width="6.875" bestFit="1" customWidth="1"/>
    <col min="1633" max="1644" width="7.875" bestFit="1" customWidth="1"/>
    <col min="1645" max="1645" width="6.875" bestFit="1" customWidth="1"/>
    <col min="1646" max="1647" width="7.875" bestFit="1" customWidth="1"/>
    <col min="1648" max="1648" width="6.875" bestFit="1" customWidth="1"/>
    <col min="1649" max="1652" width="7.875" bestFit="1" customWidth="1"/>
    <col min="1653" max="1653" width="6.875" bestFit="1" customWidth="1"/>
    <col min="1654" max="1656" width="7.875" bestFit="1" customWidth="1"/>
    <col min="1657" max="1657" width="6.875" bestFit="1" customWidth="1"/>
    <col min="1658" max="1663" width="7.875" bestFit="1" customWidth="1"/>
    <col min="1664" max="1664" width="6.875" bestFit="1" customWidth="1"/>
    <col min="1665" max="1665" width="7.875" bestFit="1" customWidth="1"/>
    <col min="1666" max="1666" width="6.875" bestFit="1" customWidth="1"/>
    <col min="1667" max="1671" width="7.875" bestFit="1" customWidth="1"/>
    <col min="1672" max="1672" width="6.875" bestFit="1" customWidth="1"/>
    <col min="1673" max="1675" width="7.875" bestFit="1" customWidth="1"/>
    <col min="1676" max="1676" width="6.875" bestFit="1" customWidth="1"/>
    <col min="1677" max="1677" width="5.875" bestFit="1" customWidth="1"/>
    <col min="1678" max="1680" width="7.875" bestFit="1" customWidth="1"/>
    <col min="1681" max="1681" width="6.875" bestFit="1" customWidth="1"/>
    <col min="1682" max="1682" width="5.875" bestFit="1" customWidth="1"/>
    <col min="1683" max="1683" width="7.875" bestFit="1" customWidth="1"/>
    <col min="1684" max="1684" width="6.875" bestFit="1" customWidth="1"/>
    <col min="1685" max="1687" width="7.875" bestFit="1" customWidth="1"/>
    <col min="1688" max="1688" width="6.875" bestFit="1" customWidth="1"/>
    <col min="1689" max="1690" width="7.875" bestFit="1" customWidth="1"/>
    <col min="1691" max="1691" width="6.875" bestFit="1" customWidth="1"/>
    <col min="1692" max="1692" width="5.875" bestFit="1" customWidth="1"/>
    <col min="1693" max="1699" width="7.875" bestFit="1" customWidth="1"/>
    <col min="1700" max="1700" width="5.875" bestFit="1" customWidth="1"/>
    <col min="1701" max="1704" width="7.875" bestFit="1" customWidth="1"/>
    <col min="1705" max="1705" width="5.875" bestFit="1" customWidth="1"/>
    <col min="1706" max="1708" width="7.875" bestFit="1" customWidth="1"/>
    <col min="1709" max="1709" width="5.875" bestFit="1" customWidth="1"/>
    <col min="1710" max="1716" width="7.875" bestFit="1" customWidth="1"/>
    <col min="1717" max="1717" width="5.875" bestFit="1" customWidth="1"/>
    <col min="1718" max="1723" width="7.875" bestFit="1" customWidth="1"/>
    <col min="1724" max="1724" width="5.875" bestFit="1" customWidth="1"/>
    <col min="1725" max="1727" width="7.875" bestFit="1" customWidth="1"/>
    <col min="1728" max="1728" width="5.875" bestFit="1" customWidth="1"/>
    <col min="1729" max="1733" width="7.875" bestFit="1" customWidth="1"/>
    <col min="1734" max="1734" width="5.875" bestFit="1" customWidth="1"/>
    <col min="1735" max="1739" width="7.875" bestFit="1" customWidth="1"/>
    <col min="1740" max="1740" width="5.875" bestFit="1" customWidth="1"/>
    <col min="1741" max="1744" width="7.875" bestFit="1" customWidth="1"/>
    <col min="1745" max="1747" width="8.875" bestFit="1" customWidth="1"/>
    <col min="1748" max="1748" width="6.875" bestFit="1" customWidth="1"/>
    <col min="1749" max="1752" width="8.875" bestFit="1" customWidth="1"/>
    <col min="1753" max="1753" width="6.875" bestFit="1" customWidth="1"/>
    <col min="1754" max="1756" width="8.875" bestFit="1" customWidth="1"/>
    <col min="1757" max="1757" width="6.875" bestFit="1" customWidth="1"/>
    <col min="1758" max="1760" width="8.875" bestFit="1" customWidth="1"/>
    <col min="1761" max="1761" width="6.875" bestFit="1" customWidth="1"/>
    <col min="1762" max="1766" width="8.875" bestFit="1" customWidth="1"/>
    <col min="1767" max="1767" width="6.875" bestFit="1" customWidth="1"/>
    <col min="1768" max="1771" width="8.875" bestFit="1" customWidth="1"/>
    <col min="1772" max="1772" width="6.875" bestFit="1" customWidth="1"/>
    <col min="1773" max="1775" width="8.875" bestFit="1" customWidth="1"/>
    <col min="1776" max="1776" width="6.875" bestFit="1" customWidth="1"/>
    <col min="1777" max="1787" width="8.875" bestFit="1" customWidth="1"/>
    <col min="1788" max="1788" width="7.875" bestFit="1" customWidth="1"/>
    <col min="1789" max="1791" width="8.875" bestFit="1" customWidth="1"/>
    <col min="1792" max="1792" width="7.875" bestFit="1" customWidth="1"/>
    <col min="1793" max="1794" width="8.875" bestFit="1" customWidth="1"/>
    <col min="1795" max="1795" width="6.875" bestFit="1" customWidth="1"/>
    <col min="1796" max="1796" width="7.875" bestFit="1" customWidth="1"/>
    <col min="1797" max="1799" width="8.875" bestFit="1" customWidth="1"/>
    <col min="1800" max="1800" width="6.875" bestFit="1" customWidth="1"/>
    <col min="1801" max="1805" width="8.875" bestFit="1" customWidth="1"/>
    <col min="1806" max="1806" width="7.875" bestFit="1" customWidth="1"/>
    <col min="1807" max="1809" width="8.875" bestFit="1" customWidth="1"/>
    <col min="1810" max="1810" width="6.875" bestFit="1" customWidth="1"/>
    <col min="1811" max="1811" width="7.875" bestFit="1" customWidth="1"/>
    <col min="1812" max="1813" width="8.875" bestFit="1" customWidth="1"/>
    <col min="1814" max="1814" width="6.875" bestFit="1" customWidth="1"/>
    <col min="1815" max="1815" width="7.875" bestFit="1" customWidth="1"/>
    <col min="1816" max="1818" width="8.875" bestFit="1" customWidth="1"/>
    <col min="1819" max="1819" width="7.875" bestFit="1" customWidth="1"/>
    <col min="1820" max="1824" width="8.875" bestFit="1" customWidth="1"/>
    <col min="1825" max="1825" width="7.875" bestFit="1" customWidth="1"/>
    <col min="1826" max="1831" width="8.875" bestFit="1" customWidth="1"/>
    <col min="1832" max="1832" width="7.875" bestFit="1" customWidth="1"/>
    <col min="1833" max="1835" width="8.875" bestFit="1" customWidth="1"/>
    <col min="1836" max="1836" width="7.875" bestFit="1" customWidth="1"/>
    <col min="1837" max="1839" width="8.875" bestFit="1" customWidth="1"/>
    <col min="1840" max="1840" width="7.875" bestFit="1" customWidth="1"/>
    <col min="1841" max="1842" width="8.875" bestFit="1" customWidth="1"/>
    <col min="1843" max="1843" width="7.875" bestFit="1" customWidth="1"/>
    <col min="1844" max="1849" width="8.875" bestFit="1" customWidth="1"/>
    <col min="1850" max="1850" width="7.875" bestFit="1" customWidth="1"/>
    <col min="1851" max="1852" width="8.875" bestFit="1" customWidth="1"/>
    <col min="1853" max="1853" width="7.875" bestFit="1" customWidth="1"/>
    <col min="1854" max="1856" width="8.875" bestFit="1" customWidth="1"/>
    <col min="1857" max="1857" width="7.875" bestFit="1" customWidth="1"/>
    <col min="1858" max="1861" width="8.875" bestFit="1" customWidth="1"/>
    <col min="1862" max="1862" width="7.875" bestFit="1" customWidth="1"/>
    <col min="1863" max="1870" width="8.875" bestFit="1" customWidth="1"/>
    <col min="1871" max="1872" width="7.875" bestFit="1" customWidth="1"/>
    <col min="1873" max="1875" width="8.875" bestFit="1" customWidth="1"/>
    <col min="1876" max="1876" width="7.875" bestFit="1" customWidth="1"/>
    <col min="1877" max="1879" width="8.875" bestFit="1" customWidth="1"/>
    <col min="1880" max="1880" width="7.875" bestFit="1" customWidth="1"/>
    <col min="1881" max="1883" width="8.875" bestFit="1" customWidth="1"/>
    <col min="1884" max="1884" width="7.875" bestFit="1" customWidth="1"/>
    <col min="1885" max="1885" width="8.875" bestFit="1" customWidth="1"/>
    <col min="1886" max="1886" width="7.875" bestFit="1" customWidth="1"/>
    <col min="1887" max="1889" width="8.875" bestFit="1" customWidth="1"/>
    <col min="1890" max="1890" width="7.875" bestFit="1" customWidth="1"/>
    <col min="1891" max="1900" width="8.875" bestFit="1" customWidth="1"/>
    <col min="1901" max="1902" width="7.875" bestFit="1" customWidth="1"/>
    <col min="1903" max="1905" width="8.875" bestFit="1" customWidth="1"/>
    <col min="1906" max="1907" width="7.875" bestFit="1" customWidth="1"/>
    <col min="1908" max="1908" width="8.875" bestFit="1" customWidth="1"/>
    <col min="1909" max="1913" width="7.875" bestFit="1" customWidth="1"/>
    <col min="1914" max="1915" width="8.875" bestFit="1" customWidth="1"/>
    <col min="1916" max="1917" width="7.875" bestFit="1" customWidth="1"/>
    <col min="1918" max="1918" width="8.875" bestFit="1" customWidth="1"/>
    <col min="1919" max="1920" width="7.875" bestFit="1" customWidth="1"/>
    <col min="1921" max="1922" width="8.875" bestFit="1" customWidth="1"/>
    <col min="1923" max="1923" width="7.875" bestFit="1" customWidth="1"/>
    <col min="1924" max="1928" width="8.875" bestFit="1" customWidth="1"/>
    <col min="1929" max="1929" width="7.875" bestFit="1" customWidth="1"/>
    <col min="1930" max="1932" width="8.875" bestFit="1" customWidth="1"/>
    <col min="1933" max="1933" width="7.875" bestFit="1" customWidth="1"/>
    <col min="1934" max="1938" width="8.875" bestFit="1" customWidth="1"/>
    <col min="1939" max="1939" width="7.875" bestFit="1" customWidth="1"/>
    <col min="1940" max="1940" width="8.875" bestFit="1" customWidth="1"/>
    <col min="1941" max="1941" width="7.875" bestFit="1" customWidth="1"/>
    <col min="1942" max="1947" width="8.875" bestFit="1" customWidth="1"/>
    <col min="1948" max="1948" width="7.875" bestFit="1" customWidth="1"/>
    <col min="1949" max="1950" width="8.875" bestFit="1" customWidth="1"/>
    <col min="1951" max="1951" width="7.875" bestFit="1" customWidth="1"/>
    <col min="1952" max="1959" width="8.875" bestFit="1" customWidth="1"/>
    <col min="1960" max="1960" width="7.875" bestFit="1" customWidth="1"/>
    <col min="1961" max="1964" width="8.875" bestFit="1" customWidth="1"/>
    <col min="1965" max="1965" width="7.875" bestFit="1" customWidth="1"/>
    <col min="1966" max="1968" width="8.875" bestFit="1" customWidth="1"/>
    <col min="1969" max="1969" width="7.875" bestFit="1" customWidth="1"/>
    <col min="1970" max="1972" width="8.875" bestFit="1" customWidth="1"/>
    <col min="1973" max="1973" width="7.875" bestFit="1" customWidth="1"/>
    <col min="1974" max="1982" width="8.875" bestFit="1" customWidth="1"/>
    <col min="1983" max="1983" width="7.875" bestFit="1" customWidth="1"/>
    <col min="1984" max="1984" width="8.875" bestFit="1" customWidth="1"/>
    <col min="1985" max="1985" width="7.875" bestFit="1" customWidth="1"/>
    <col min="1986" max="1988" width="8.875" bestFit="1" customWidth="1"/>
    <col min="1989" max="1989" width="7.875" bestFit="1" customWidth="1"/>
    <col min="1990" max="1992" width="8.875" bestFit="1" customWidth="1"/>
    <col min="1993" max="1993" width="7.875" bestFit="1" customWidth="1"/>
    <col min="1994" max="2004" width="8.875" bestFit="1" customWidth="1"/>
    <col min="2005" max="2005" width="7.875" bestFit="1" customWidth="1"/>
    <col min="2006" max="2008" width="8.875" bestFit="1" customWidth="1"/>
    <col min="2009" max="2009" width="7.875" bestFit="1" customWidth="1"/>
    <col min="2010" max="2016" width="8.875" bestFit="1" customWidth="1"/>
    <col min="2017" max="2017" width="7.875" bestFit="1" customWidth="1"/>
    <col min="2018" max="2020" width="8.875" bestFit="1" customWidth="1"/>
    <col min="2021" max="2021" width="7.875" bestFit="1" customWidth="1"/>
    <col min="2022" max="2023" width="8.875" bestFit="1" customWidth="1"/>
    <col min="2024" max="2025" width="7.875" bestFit="1" customWidth="1"/>
    <col min="2026" max="2027" width="8.875" bestFit="1" customWidth="1"/>
    <col min="2028" max="2028" width="7.875" bestFit="1" customWidth="1"/>
    <col min="2029" max="2033" width="8.875" bestFit="1" customWidth="1"/>
    <col min="2034" max="2035" width="7.875" bestFit="1" customWidth="1"/>
    <col min="2036" max="2038" width="8.875" bestFit="1" customWidth="1"/>
    <col min="2039" max="2039" width="7.875" bestFit="1" customWidth="1"/>
    <col min="2040" max="2046" width="8.875" bestFit="1" customWidth="1"/>
    <col min="2047" max="2047" width="7.875" bestFit="1" customWidth="1"/>
    <col min="2048" max="2058" width="8.875" bestFit="1" customWidth="1"/>
    <col min="2059" max="2059" width="7.875" bestFit="1" customWidth="1"/>
    <col min="2060" max="2061" width="8.875" bestFit="1" customWidth="1"/>
    <col min="2062" max="2062" width="7.875" bestFit="1" customWidth="1"/>
    <col min="2063" max="2076" width="8.875" bestFit="1" customWidth="1"/>
    <col min="2077" max="2077" width="7.875" bestFit="1" customWidth="1"/>
    <col min="2078" max="2082" width="8.875" bestFit="1" customWidth="1"/>
    <col min="2083" max="2083" width="7.875" bestFit="1" customWidth="1"/>
    <col min="2084" max="2087" width="8.875" bestFit="1" customWidth="1"/>
    <col min="2088" max="2088" width="7.875" bestFit="1" customWidth="1"/>
    <col min="2089" max="2093" width="8.875" bestFit="1" customWidth="1"/>
    <col min="2094" max="2094" width="7.875" bestFit="1" customWidth="1"/>
    <col min="2095" max="2099" width="8.875" bestFit="1" customWidth="1"/>
    <col min="2100" max="2100" width="7.875" bestFit="1" customWidth="1"/>
    <col min="2101" max="2103" width="8.875" bestFit="1" customWidth="1"/>
    <col min="2104" max="2104" width="7.875" bestFit="1" customWidth="1"/>
    <col min="2105" max="2107" width="8.875" bestFit="1" customWidth="1"/>
    <col min="2108" max="2108" width="7.875" bestFit="1" customWidth="1"/>
    <col min="2109" max="2114" width="8.875" bestFit="1" customWidth="1"/>
    <col min="2115" max="2115" width="7.875" bestFit="1" customWidth="1"/>
    <col min="2116" max="2117" width="8.875" bestFit="1" customWidth="1"/>
    <col min="2118" max="2118" width="7.875" bestFit="1" customWidth="1"/>
    <col min="2119" max="2120" width="8.875" bestFit="1" customWidth="1"/>
    <col min="2121" max="2121" width="7.875" bestFit="1" customWidth="1"/>
    <col min="2122" max="2124" width="8.875" bestFit="1" customWidth="1"/>
    <col min="2125" max="2125" width="7.875" bestFit="1" customWidth="1"/>
    <col min="2126" max="2128" width="8.875" bestFit="1" customWidth="1"/>
    <col min="2129" max="2129" width="7.875" bestFit="1" customWidth="1"/>
    <col min="2130" max="2137" width="8.875" bestFit="1" customWidth="1"/>
    <col min="2138" max="2138" width="7.875" bestFit="1" customWidth="1"/>
    <col min="2139" max="2140" width="8.875" bestFit="1" customWidth="1"/>
    <col min="2141" max="2141" width="7.875" bestFit="1" customWidth="1"/>
    <col min="2142" max="2148" width="8.875" bestFit="1" customWidth="1"/>
    <col min="2149" max="2149" width="7.875" bestFit="1" customWidth="1"/>
    <col min="2150" max="2150" width="8.875" bestFit="1" customWidth="1"/>
    <col min="2151" max="2152" width="7.875" bestFit="1" customWidth="1"/>
    <col min="2153" max="2155" width="8.875" bestFit="1" customWidth="1"/>
    <col min="2156" max="2156" width="7.875" bestFit="1" customWidth="1"/>
    <col min="2157" max="2159" width="8.875" bestFit="1" customWidth="1"/>
    <col min="2160" max="2160" width="7.875" bestFit="1" customWidth="1"/>
    <col min="2161" max="2163" width="8.875" bestFit="1" customWidth="1"/>
    <col min="2164" max="2164" width="7.875" bestFit="1" customWidth="1"/>
    <col min="2165" max="2171" width="8.875" bestFit="1" customWidth="1"/>
    <col min="2172" max="2172" width="7.875" bestFit="1" customWidth="1"/>
    <col min="2173" max="2175" width="8.875" bestFit="1" customWidth="1"/>
    <col min="2176" max="2176" width="7.875" bestFit="1" customWidth="1"/>
    <col min="2177" max="2182" width="8.875" bestFit="1" customWidth="1"/>
    <col min="2183" max="2183" width="7.875" bestFit="1" customWidth="1"/>
    <col min="2184" max="2190" width="8.875" bestFit="1" customWidth="1"/>
    <col min="2191" max="2191" width="7.875" bestFit="1" customWidth="1"/>
    <col min="2192" max="2197" width="8.875" bestFit="1" customWidth="1"/>
    <col min="2198" max="2198" width="7.875" bestFit="1" customWidth="1"/>
    <col min="2199" max="2200" width="8.875" bestFit="1" customWidth="1"/>
    <col min="2201" max="2201" width="7.875" bestFit="1" customWidth="1"/>
    <col min="2202" max="2210" width="8.875" bestFit="1" customWidth="1"/>
    <col min="2211" max="2211" width="7.875" bestFit="1" customWidth="1"/>
    <col min="2212" max="2213" width="8.875" bestFit="1" customWidth="1"/>
    <col min="2214" max="2214" width="7.875" bestFit="1" customWidth="1"/>
    <col min="2215" max="2231" width="8.875" bestFit="1" customWidth="1"/>
    <col min="2232" max="2232" width="7.875" bestFit="1" customWidth="1"/>
    <col min="2233" max="2234" width="8.875" bestFit="1" customWidth="1"/>
    <col min="2235" max="2235" width="7.875" bestFit="1" customWidth="1"/>
    <col min="2236" max="2238" width="8.875" bestFit="1" customWidth="1"/>
    <col min="2239" max="2239" width="7.875" bestFit="1" customWidth="1"/>
    <col min="2240" max="2242" width="8.875" bestFit="1" customWidth="1"/>
    <col min="2243" max="2243" width="7.875" bestFit="1" customWidth="1"/>
    <col min="2244" max="2245" width="8.875" bestFit="1" customWidth="1"/>
    <col min="2246" max="2246" width="7.875" bestFit="1" customWidth="1"/>
    <col min="2247" max="2249" width="8.875" bestFit="1" customWidth="1"/>
    <col min="2250" max="2250" width="7.875" bestFit="1" customWidth="1"/>
    <col min="2251" max="2251" width="8.875" bestFit="1" customWidth="1"/>
    <col min="2252" max="2252" width="7.875" bestFit="1" customWidth="1"/>
    <col min="2253" max="2253" width="8.875" bestFit="1" customWidth="1"/>
    <col min="2254" max="2255" width="7.875" bestFit="1" customWidth="1"/>
    <col min="2256" max="2261" width="8.875" bestFit="1" customWidth="1"/>
    <col min="2262" max="2262" width="7.875" bestFit="1" customWidth="1"/>
    <col min="2263" max="2264" width="8.875" bestFit="1" customWidth="1"/>
    <col min="2265" max="2265" width="7.875" bestFit="1" customWidth="1"/>
    <col min="2266" max="2269" width="8.875" bestFit="1" customWidth="1"/>
    <col min="2270" max="2270" width="7.875" bestFit="1" customWidth="1"/>
    <col min="2271" max="2275" width="8.875" bestFit="1" customWidth="1"/>
    <col min="2276" max="2276" width="7.875" bestFit="1" customWidth="1"/>
    <col min="2277" max="2285" width="8.875" bestFit="1" customWidth="1"/>
    <col min="2286" max="2286" width="7.875" bestFit="1" customWidth="1"/>
    <col min="2287" max="2321" width="8.875" bestFit="1" customWidth="1"/>
    <col min="2322" max="2322" width="7.875" bestFit="1" customWidth="1"/>
    <col min="2323" max="2347" width="8.875" bestFit="1" customWidth="1"/>
    <col min="2348" max="2348" width="7.875" bestFit="1" customWidth="1"/>
    <col min="2349" max="2355" width="8.875" bestFit="1" customWidth="1"/>
    <col min="2356" max="2356" width="7.875" bestFit="1" customWidth="1"/>
    <col min="2357" max="2360" width="8.875" bestFit="1" customWidth="1"/>
    <col min="2361" max="2361" width="7.875" bestFit="1" customWidth="1"/>
    <col min="2362" max="2364" width="8.875" bestFit="1" customWidth="1"/>
    <col min="2365" max="2365" width="7.875" bestFit="1" customWidth="1"/>
    <col min="2366" max="2368" width="8.875" bestFit="1" customWidth="1"/>
    <col min="2369" max="2369" width="7.875" bestFit="1" customWidth="1"/>
    <col min="2370" max="2371" width="8.875" bestFit="1" customWidth="1"/>
    <col min="2372" max="2372" width="7.875" bestFit="1" customWidth="1"/>
    <col min="2373" max="2374" width="8.875" bestFit="1" customWidth="1"/>
    <col min="2375" max="2375" width="7.875" bestFit="1" customWidth="1"/>
    <col min="2376" max="2377" width="8.875" bestFit="1" customWidth="1"/>
    <col min="2378" max="2378" width="7.875" bestFit="1" customWidth="1"/>
    <col min="2379" max="2380" width="8.875" bestFit="1" customWidth="1"/>
    <col min="2381" max="2381" width="7.875" bestFit="1" customWidth="1"/>
    <col min="2382" max="2391" width="8.875" bestFit="1" customWidth="1"/>
    <col min="2392" max="2392" width="7.875" bestFit="1" customWidth="1"/>
    <col min="2393" max="2396" width="8.875" bestFit="1" customWidth="1"/>
    <col min="2397" max="2397" width="7.875" bestFit="1" customWidth="1"/>
    <col min="2398" max="2401" width="8.875" bestFit="1" customWidth="1"/>
    <col min="2402" max="2402" width="7.875" bestFit="1" customWidth="1"/>
    <col min="2403" max="2416" width="8.875" bestFit="1" customWidth="1"/>
    <col min="2417" max="2417" width="7.875" bestFit="1" customWidth="1"/>
    <col min="2418" max="2421" width="8.875" bestFit="1" customWidth="1"/>
    <col min="2422" max="2422" width="7.875" bestFit="1" customWidth="1"/>
    <col min="2423" max="2430" width="8.875" bestFit="1" customWidth="1"/>
    <col min="2431" max="2431" width="7.875" bestFit="1" customWidth="1"/>
    <col min="2432" max="2438" width="8.875" bestFit="1" customWidth="1"/>
    <col min="2439" max="2439" width="7.875" bestFit="1" customWidth="1"/>
    <col min="2440" max="2441" width="8.875" bestFit="1" customWidth="1"/>
    <col min="2442" max="2442" width="7.875" bestFit="1" customWidth="1"/>
    <col min="2443" max="2444" width="8.875" bestFit="1" customWidth="1"/>
    <col min="2445" max="2445" width="7.875" bestFit="1" customWidth="1"/>
    <col min="2446" max="2450" width="8.875" bestFit="1" customWidth="1"/>
    <col min="2451" max="2451" width="7.875" bestFit="1" customWidth="1"/>
    <col min="2452" max="2452" width="8.875" bestFit="1" customWidth="1"/>
    <col min="2453" max="2453" width="7.875" bestFit="1" customWidth="1"/>
    <col min="2454" max="2456" width="8.875" bestFit="1" customWidth="1"/>
    <col min="2457" max="2457" width="7.875" bestFit="1" customWidth="1"/>
    <col min="2458" max="2461" width="8.875" bestFit="1" customWidth="1"/>
    <col min="2462" max="2462" width="7.875" bestFit="1" customWidth="1"/>
    <col min="2463" max="2467" width="8.875" bestFit="1" customWidth="1"/>
    <col min="2468" max="2468" width="7.875" bestFit="1" customWidth="1"/>
    <col min="2469" max="2471" width="8.875" bestFit="1" customWidth="1"/>
    <col min="2472" max="2472" width="7.875" bestFit="1" customWidth="1"/>
    <col min="2473" max="2476" width="8.875" bestFit="1" customWidth="1"/>
    <col min="2477" max="2478" width="7.875" bestFit="1" customWidth="1"/>
    <col min="2479" max="2482" width="8.875" bestFit="1" customWidth="1"/>
    <col min="2483" max="2483" width="7.875" bestFit="1" customWidth="1"/>
    <col min="2484" max="2485" width="8.875" bestFit="1" customWidth="1"/>
    <col min="2486" max="2486" width="7.875" bestFit="1" customWidth="1"/>
    <col min="2487" max="2488" width="8.875" bestFit="1" customWidth="1"/>
    <col min="2489" max="2489" width="7.875" bestFit="1" customWidth="1"/>
    <col min="2490" max="2491" width="8.875" bestFit="1" customWidth="1"/>
    <col min="2492" max="2493" width="7.875" bestFit="1" customWidth="1"/>
    <col min="2494" max="2496" width="8.875" bestFit="1" customWidth="1"/>
    <col min="2497" max="2497" width="7.875" bestFit="1" customWidth="1"/>
    <col min="2498" max="2501" width="8.875" bestFit="1" customWidth="1"/>
    <col min="2502" max="2503" width="7.875" bestFit="1" customWidth="1"/>
    <col min="2504" max="2507" width="8.875" bestFit="1" customWidth="1"/>
    <col min="2508" max="2508" width="7.875" bestFit="1" customWidth="1"/>
    <col min="2509" max="2516" width="8.875" bestFit="1" customWidth="1"/>
    <col min="2517" max="2517" width="7.875" bestFit="1" customWidth="1"/>
    <col min="2518" max="2523" width="8.875" bestFit="1" customWidth="1"/>
    <col min="2524" max="2524" width="7.875" bestFit="1" customWidth="1"/>
    <col min="2525" max="2529" width="8.875" bestFit="1" customWidth="1"/>
    <col min="2530" max="2530" width="7.875" bestFit="1" customWidth="1"/>
    <col min="2531" max="2533" width="8.875" bestFit="1" customWidth="1"/>
    <col min="2534" max="2534" width="7.875" bestFit="1" customWidth="1"/>
    <col min="2535" max="2542" width="8.875" bestFit="1" customWidth="1"/>
    <col min="2543" max="2543" width="7.875" bestFit="1" customWidth="1"/>
    <col min="2544" max="2546" width="8.875" bestFit="1" customWidth="1"/>
    <col min="2547" max="2547" width="7.875" bestFit="1" customWidth="1"/>
    <col min="2548" max="2557" width="8.875" bestFit="1" customWidth="1"/>
    <col min="2558" max="2558" width="7.875" bestFit="1" customWidth="1"/>
    <col min="2559" max="2560" width="8.875" bestFit="1" customWidth="1"/>
    <col min="2561" max="2561" width="7.875" bestFit="1" customWidth="1"/>
    <col min="2562" max="2563" width="8.875" bestFit="1" customWidth="1"/>
    <col min="2564" max="2564" width="7.875" bestFit="1" customWidth="1"/>
    <col min="2565" max="2572" width="8.875" bestFit="1" customWidth="1"/>
    <col min="2573" max="2573" width="7.875" bestFit="1" customWidth="1"/>
    <col min="2574" max="2585" width="8.875" bestFit="1" customWidth="1"/>
    <col min="2586" max="2586" width="7.875" bestFit="1" customWidth="1"/>
    <col min="2587" max="2591" width="8.875" bestFit="1" customWidth="1"/>
    <col min="2592" max="2592" width="7.875" bestFit="1" customWidth="1"/>
    <col min="2593" max="2594" width="8.875" bestFit="1" customWidth="1"/>
    <col min="2595" max="2595" width="7.875" bestFit="1" customWidth="1"/>
    <col min="2596" max="2599" width="8.875" bestFit="1" customWidth="1"/>
    <col min="2600" max="2600" width="7.875" bestFit="1" customWidth="1"/>
    <col min="2601" max="2603" width="8.875" bestFit="1" customWidth="1"/>
    <col min="2604" max="2606" width="7.875" bestFit="1" customWidth="1"/>
    <col min="2607" max="2607" width="8.875" bestFit="1" customWidth="1"/>
    <col min="2608" max="2609" width="7.875" bestFit="1" customWidth="1"/>
    <col min="2610" max="2610" width="8.875" bestFit="1" customWidth="1"/>
    <col min="2611" max="2611" width="7.875" bestFit="1" customWidth="1"/>
    <col min="2612" max="2612" width="8.875" bestFit="1" customWidth="1"/>
    <col min="2613" max="2613" width="7.875" bestFit="1" customWidth="1"/>
    <col min="2614" max="2617" width="8.875" bestFit="1" customWidth="1"/>
    <col min="2618" max="2619" width="7.875" bestFit="1" customWidth="1"/>
    <col min="2620" max="2630" width="8.875" bestFit="1" customWidth="1"/>
    <col min="2631" max="2631" width="7.875" bestFit="1" customWidth="1"/>
    <col min="2632" max="2634" width="8.875" bestFit="1" customWidth="1"/>
    <col min="2635" max="2635" width="7.875" bestFit="1" customWidth="1"/>
    <col min="2636" max="2638" width="8.875" bestFit="1" customWidth="1"/>
    <col min="2639" max="2639" width="7.875" bestFit="1" customWidth="1"/>
    <col min="2640" max="2642" width="8.875" bestFit="1" customWidth="1"/>
    <col min="2643" max="2643" width="7.875" bestFit="1" customWidth="1"/>
    <col min="2644" max="2648" width="8.875" bestFit="1" customWidth="1"/>
    <col min="2649" max="2649" width="7.875" bestFit="1" customWidth="1"/>
    <col min="2650" max="2653" width="8.875" bestFit="1" customWidth="1"/>
    <col min="2654" max="2654" width="7.875" bestFit="1" customWidth="1"/>
    <col min="2655" max="2657" width="8.875" bestFit="1" customWidth="1"/>
    <col min="2658" max="2658" width="7.875" bestFit="1" customWidth="1"/>
    <col min="2659" max="2661" width="8.875" bestFit="1" customWidth="1"/>
    <col min="2662" max="2662" width="7.875" bestFit="1" customWidth="1"/>
    <col min="2663" max="2680" width="8.875" bestFit="1" customWidth="1"/>
    <col min="2681" max="2681" width="7.875" bestFit="1" customWidth="1"/>
    <col min="2682" max="2685" width="8.875" bestFit="1" customWidth="1"/>
    <col min="2686" max="2686" width="7.875" bestFit="1" customWidth="1"/>
    <col min="2687" max="2689" width="8.875" bestFit="1" customWidth="1"/>
    <col min="2690" max="2690" width="7.875" bestFit="1" customWidth="1"/>
    <col min="2691" max="2694" width="8.875" bestFit="1" customWidth="1"/>
    <col min="2695" max="2695" width="7.875" bestFit="1" customWidth="1"/>
    <col min="2696" max="2698" width="8.875" bestFit="1" customWidth="1"/>
    <col min="2699" max="2699" width="7.875" bestFit="1" customWidth="1"/>
    <col min="2700" max="2705" width="8.875" bestFit="1" customWidth="1"/>
    <col min="2706" max="2706" width="7.875" bestFit="1" customWidth="1"/>
    <col min="2707" max="2707" width="8.875" bestFit="1" customWidth="1"/>
    <col min="2708" max="2708" width="7.875" bestFit="1" customWidth="1"/>
    <col min="2709" max="2710" width="8.875" bestFit="1" customWidth="1"/>
    <col min="2711" max="2711" width="7.875" bestFit="1" customWidth="1"/>
    <col min="2712" max="2713" width="8.875" bestFit="1" customWidth="1"/>
    <col min="2714" max="2715" width="7.875" bestFit="1" customWidth="1"/>
    <col min="2716" max="2721" width="8.875" bestFit="1" customWidth="1"/>
    <col min="2722" max="2722" width="7.875" bestFit="1" customWidth="1"/>
    <col min="2723" max="2730" width="8.875" bestFit="1" customWidth="1"/>
    <col min="2731" max="2731" width="7.875" bestFit="1" customWidth="1"/>
    <col min="2732" max="2735" width="8.875" bestFit="1" customWidth="1"/>
    <col min="2736" max="2736" width="7.875" bestFit="1" customWidth="1"/>
    <col min="2737" max="2741" width="8.875" bestFit="1" customWidth="1"/>
    <col min="2742" max="2742" width="7.875" bestFit="1" customWidth="1"/>
    <col min="2743" max="2746" width="8.875" bestFit="1" customWidth="1"/>
    <col min="2747" max="2747" width="7.875" bestFit="1" customWidth="1"/>
    <col min="2748" max="2750" width="8.875" bestFit="1" customWidth="1"/>
    <col min="2751" max="2751" width="7.875" bestFit="1" customWidth="1"/>
    <col min="2752" max="2752" width="8.875" bestFit="1" customWidth="1"/>
    <col min="2753" max="2753" width="7.875" bestFit="1" customWidth="1"/>
    <col min="2754" max="2759" width="8.875" bestFit="1" customWidth="1"/>
    <col min="2760" max="2760" width="7.875" bestFit="1" customWidth="1"/>
    <col min="2761" max="2762" width="8.875" bestFit="1" customWidth="1"/>
    <col min="2763" max="2763" width="7.875" bestFit="1" customWidth="1"/>
    <col min="2764" max="2769" width="8.875" bestFit="1" customWidth="1"/>
    <col min="2770" max="2770" width="7.875" bestFit="1" customWidth="1"/>
    <col min="2771" max="2771" width="8.875" bestFit="1" customWidth="1"/>
    <col min="2772" max="2772" width="7.875" bestFit="1" customWidth="1"/>
    <col min="2773" max="2773" width="8.875" bestFit="1" customWidth="1"/>
    <col min="2774" max="2774" width="7.875" bestFit="1" customWidth="1"/>
    <col min="2775" max="2778" width="8.875" bestFit="1" customWidth="1"/>
    <col min="2779" max="2779" width="7.875" bestFit="1" customWidth="1"/>
    <col min="2780" max="2781" width="8.875" bestFit="1" customWidth="1"/>
    <col min="2782" max="2782" width="7.875" bestFit="1" customWidth="1"/>
    <col min="2783" max="2789" width="8.875" bestFit="1" customWidth="1"/>
    <col min="2790" max="2790" width="7.875" bestFit="1" customWidth="1"/>
    <col min="2791" max="2791" width="8.875" bestFit="1" customWidth="1"/>
    <col min="2792" max="2792" width="7.875" bestFit="1" customWidth="1"/>
    <col min="2793" max="2795" width="8.875" bestFit="1" customWidth="1"/>
    <col min="2796" max="2796" width="7.875" bestFit="1" customWidth="1"/>
    <col min="2797" max="2802" width="8.875" bestFit="1" customWidth="1"/>
    <col min="2803" max="2803" width="7.875" bestFit="1" customWidth="1"/>
    <col min="2804" max="2805" width="8.875" bestFit="1" customWidth="1"/>
    <col min="2806" max="2806" width="7.875" bestFit="1" customWidth="1"/>
    <col min="2807" max="2835" width="8.875" bestFit="1" customWidth="1"/>
    <col min="2836" max="2837" width="7.875" bestFit="1" customWidth="1"/>
    <col min="2838" max="2838" width="8.875" bestFit="1" customWidth="1"/>
    <col min="2839" max="2839" width="7.875" bestFit="1" customWidth="1"/>
    <col min="2840" max="2843" width="8.875" bestFit="1" customWidth="1"/>
    <col min="2844" max="2844" width="7.875" bestFit="1" customWidth="1"/>
    <col min="2845" max="2847" width="8.875" bestFit="1" customWidth="1"/>
    <col min="2848" max="2848" width="7.875" bestFit="1" customWidth="1"/>
    <col min="2849" max="2850" width="8.875" bestFit="1" customWidth="1"/>
    <col min="2851" max="2851" width="7.875" bestFit="1" customWidth="1"/>
    <col min="2852" max="2860" width="8.875" bestFit="1" customWidth="1"/>
    <col min="2861" max="2861" width="7.875" bestFit="1" customWidth="1"/>
    <col min="2862" max="2870" width="8.875" bestFit="1" customWidth="1"/>
    <col min="2871" max="2871" width="7.875" bestFit="1" customWidth="1"/>
    <col min="2872" max="2872" width="8.875" bestFit="1" customWidth="1"/>
    <col min="2873" max="2873" width="7.875" bestFit="1" customWidth="1"/>
    <col min="2874" max="2875" width="8.875" bestFit="1" customWidth="1"/>
    <col min="2876" max="2876" width="7.875" bestFit="1" customWidth="1"/>
    <col min="2877" max="2882" width="8.875" bestFit="1" customWidth="1"/>
    <col min="2883" max="2883" width="7.875" bestFit="1" customWidth="1"/>
    <col min="2884" max="2886" width="8.875" bestFit="1" customWidth="1"/>
    <col min="2887" max="2888" width="7.875" bestFit="1" customWidth="1"/>
    <col min="2889" max="2892" width="8.875" bestFit="1" customWidth="1"/>
    <col min="2893" max="2894" width="7.875" bestFit="1" customWidth="1"/>
    <col min="2895" max="2897" width="8.875" bestFit="1" customWidth="1"/>
    <col min="2898" max="2898" width="7.875" bestFit="1" customWidth="1"/>
    <col min="2899" max="2902" width="8.875" bestFit="1" customWidth="1"/>
    <col min="2903" max="2904" width="7.875" bestFit="1" customWidth="1"/>
    <col min="2905" max="2906" width="8.875" bestFit="1" customWidth="1"/>
    <col min="2907" max="2908" width="7.875" bestFit="1" customWidth="1"/>
    <col min="2909" max="2911" width="8.875" bestFit="1" customWidth="1"/>
    <col min="2912" max="2912" width="7.875" bestFit="1" customWidth="1"/>
    <col min="2913" max="2915" width="8.875" bestFit="1" customWidth="1"/>
    <col min="2916" max="2916" width="7.875" bestFit="1" customWidth="1"/>
    <col min="2917" max="2920" width="8.875" bestFit="1" customWidth="1"/>
    <col min="2921" max="2921" width="7.875" bestFit="1" customWidth="1"/>
    <col min="2922" max="2923" width="8.875" bestFit="1" customWidth="1"/>
    <col min="2924" max="2924" width="7.875" bestFit="1" customWidth="1"/>
    <col min="2925" max="2925" width="8.875" bestFit="1" customWidth="1"/>
    <col min="2926" max="2926" width="7.875" bestFit="1" customWidth="1"/>
    <col min="2927" max="2942" width="8.875" bestFit="1" customWidth="1"/>
    <col min="2943" max="2943" width="7.875" bestFit="1" customWidth="1"/>
    <col min="2944" max="2945" width="8.875" bestFit="1" customWidth="1"/>
    <col min="2946" max="2946" width="7.875" bestFit="1" customWidth="1"/>
    <col min="2947" max="2949" width="8.875" bestFit="1" customWidth="1"/>
    <col min="2950" max="2950" width="7.875" bestFit="1" customWidth="1"/>
    <col min="2951" max="2952" width="8.875" bestFit="1" customWidth="1"/>
    <col min="2953" max="2953" width="7.875" bestFit="1" customWidth="1"/>
    <col min="2954" max="2963" width="8.875" bestFit="1" customWidth="1"/>
    <col min="2964" max="2964" width="7.875" bestFit="1" customWidth="1"/>
    <col min="2965" max="2966" width="8.875" bestFit="1" customWidth="1"/>
    <col min="2967" max="2967" width="7.875" bestFit="1" customWidth="1"/>
    <col min="2968" max="2972" width="8.875" bestFit="1" customWidth="1"/>
    <col min="2973" max="2973" width="7.875" bestFit="1" customWidth="1"/>
    <col min="2974" max="2976" width="8.875" bestFit="1" customWidth="1"/>
    <col min="2977" max="2977" width="7.875" bestFit="1" customWidth="1"/>
    <col min="2978" max="2982" width="8.875" bestFit="1" customWidth="1"/>
    <col min="2983" max="2983" width="7.875" bestFit="1" customWidth="1"/>
    <col min="2984" max="2987" width="8.875" bestFit="1" customWidth="1"/>
    <col min="2988" max="2988" width="7.875" bestFit="1" customWidth="1"/>
    <col min="2989" max="2991" width="8.875" bestFit="1" customWidth="1"/>
    <col min="2992" max="2992" width="7.875" bestFit="1" customWidth="1"/>
    <col min="2993" max="2995" width="8.875" bestFit="1" customWidth="1"/>
    <col min="2996" max="2996" width="7.875" bestFit="1" customWidth="1"/>
    <col min="2997" max="3004" width="8.875" bestFit="1" customWidth="1"/>
    <col min="3005" max="3005" width="7.875" bestFit="1" customWidth="1"/>
    <col min="3006" max="3009" width="8.875" bestFit="1" customWidth="1"/>
    <col min="3010" max="3010" width="7.875" bestFit="1" customWidth="1"/>
    <col min="3011" max="3011" width="8.875" bestFit="1" customWidth="1"/>
    <col min="3012" max="3012" width="7.875" bestFit="1" customWidth="1"/>
    <col min="3013" max="3015" width="8.875" bestFit="1" customWidth="1"/>
    <col min="3016" max="3016" width="7.875" bestFit="1" customWidth="1"/>
    <col min="3017" max="3018" width="8.875" bestFit="1" customWidth="1"/>
    <col min="3019" max="3020" width="7.875" bestFit="1" customWidth="1"/>
    <col min="3021" max="3023" width="8.875" bestFit="1" customWidth="1"/>
    <col min="3024" max="3025" width="7.875" bestFit="1" customWidth="1"/>
    <col min="3026" max="3028" width="8.875" bestFit="1" customWidth="1"/>
    <col min="3029" max="3029" width="7.875" bestFit="1" customWidth="1"/>
    <col min="3030" max="3033" width="8.875" bestFit="1" customWidth="1"/>
    <col min="3034" max="3034" width="7.875" bestFit="1" customWidth="1"/>
    <col min="3035" max="3046" width="8.875" bestFit="1" customWidth="1"/>
    <col min="3047" max="3047" width="7.875" bestFit="1" customWidth="1"/>
    <col min="3048" max="3050" width="8.875" bestFit="1" customWidth="1"/>
    <col min="3051" max="3051" width="7.875" bestFit="1" customWidth="1"/>
    <col min="3052" max="3059" width="8.875" bestFit="1" customWidth="1"/>
    <col min="3060" max="3060" width="7.875" bestFit="1" customWidth="1"/>
    <col min="3061" max="3063" width="8.875" bestFit="1" customWidth="1"/>
    <col min="3064" max="3064" width="7.875" bestFit="1" customWidth="1"/>
    <col min="3065" max="3082" width="8.875" bestFit="1" customWidth="1"/>
    <col min="3083" max="3083" width="7.875" bestFit="1" customWidth="1"/>
    <col min="3084" max="3105" width="8.875" bestFit="1" customWidth="1"/>
    <col min="3106" max="3106" width="7.875" bestFit="1" customWidth="1"/>
    <col min="3107" max="3111" width="8.875" bestFit="1" customWidth="1"/>
    <col min="3112" max="3112" width="7.875" bestFit="1" customWidth="1"/>
    <col min="3113" max="3114" width="8.875" bestFit="1" customWidth="1"/>
    <col min="3115" max="3115" width="7.875" bestFit="1" customWidth="1"/>
    <col min="3116" max="3126" width="8.875" bestFit="1" customWidth="1"/>
    <col min="3127" max="3132" width="7.875" bestFit="1" customWidth="1"/>
    <col min="3133" max="3136" width="8.875" bestFit="1" customWidth="1"/>
    <col min="3137" max="3138" width="7.875" bestFit="1" customWidth="1"/>
    <col min="3139" max="3139" width="8.875" bestFit="1" customWidth="1"/>
    <col min="3140" max="3140" width="7.875" bestFit="1" customWidth="1"/>
    <col min="3141" max="3155" width="8.875" bestFit="1" customWidth="1"/>
    <col min="3156" max="3156" width="7.875" bestFit="1" customWidth="1"/>
    <col min="3157" max="3166" width="8.875" bestFit="1" customWidth="1"/>
    <col min="3167" max="3167" width="7.875" bestFit="1" customWidth="1"/>
    <col min="3168" max="3169" width="8.875" bestFit="1" customWidth="1"/>
    <col min="3170" max="3170" width="7.875" bestFit="1" customWidth="1"/>
    <col min="3171" max="3186" width="8.875" bestFit="1" customWidth="1"/>
    <col min="3187" max="3187" width="7.875" bestFit="1" customWidth="1"/>
    <col min="3188" max="3197" width="8.875" bestFit="1" customWidth="1"/>
    <col min="3198" max="3198" width="7.875" bestFit="1" customWidth="1"/>
    <col min="3199" max="3201" width="8.875" bestFit="1" customWidth="1"/>
    <col min="3202" max="3202" width="7.875" bestFit="1" customWidth="1"/>
    <col min="3203" max="3203" width="8.875" bestFit="1" customWidth="1"/>
    <col min="3204" max="3204" width="7.875" bestFit="1" customWidth="1"/>
    <col min="3205" max="3207" width="8.875" bestFit="1" customWidth="1"/>
    <col min="3208" max="3208" width="7.875" bestFit="1" customWidth="1"/>
    <col min="3209" max="3214" width="8.875" bestFit="1" customWidth="1"/>
    <col min="3215" max="3215" width="7.875" bestFit="1" customWidth="1"/>
    <col min="3216" max="3219" width="8.875" bestFit="1" customWidth="1"/>
    <col min="3220" max="3220" width="7.875" bestFit="1" customWidth="1"/>
    <col min="3221" max="3233" width="8.875" bestFit="1" customWidth="1"/>
    <col min="3234" max="3234" width="7.875" bestFit="1" customWidth="1"/>
    <col min="3235" max="3244" width="8.875" bestFit="1" customWidth="1"/>
    <col min="3245" max="3245" width="7.875" bestFit="1" customWidth="1"/>
    <col min="3246" max="3247" width="8.875" bestFit="1" customWidth="1"/>
    <col min="3248" max="3248" width="7.875" bestFit="1" customWidth="1"/>
    <col min="3249" max="3249" width="8.875" bestFit="1" customWidth="1"/>
    <col min="3250" max="3250" width="7.875" bestFit="1" customWidth="1"/>
    <col min="3251" max="3255" width="8.875" bestFit="1" customWidth="1"/>
    <col min="3256" max="3256" width="7.875" bestFit="1" customWidth="1"/>
    <col min="3257" max="3259" width="8.875" bestFit="1" customWidth="1"/>
    <col min="3260" max="3260" width="7.875" bestFit="1" customWidth="1"/>
    <col min="3261" max="3264" width="8.875" bestFit="1" customWidth="1"/>
    <col min="3265" max="3265" width="7.875" bestFit="1" customWidth="1"/>
    <col min="3266" max="3266" width="8.875" bestFit="1" customWidth="1"/>
    <col min="3267" max="3267" width="7.875" bestFit="1" customWidth="1"/>
    <col min="3268" max="3269" width="8.875" bestFit="1" customWidth="1"/>
    <col min="3270" max="3270" width="7.875" bestFit="1" customWidth="1"/>
    <col min="3271" max="3274" width="8.875" bestFit="1" customWidth="1"/>
    <col min="3275" max="3275" width="7.875" bestFit="1" customWidth="1"/>
    <col min="3276" max="3287" width="8.875" bestFit="1" customWidth="1"/>
    <col min="3288" max="3288" width="7.875" bestFit="1" customWidth="1"/>
    <col min="3289" max="3292" width="8.875" bestFit="1" customWidth="1"/>
    <col min="3293" max="3293" width="7.875" bestFit="1" customWidth="1"/>
    <col min="3294" max="3311" width="8.875" bestFit="1" customWidth="1"/>
    <col min="3312" max="3312" width="7.875" bestFit="1" customWidth="1"/>
    <col min="3313" max="3317" width="8.875" bestFit="1" customWidth="1"/>
    <col min="3318" max="3318" width="7.875" bestFit="1" customWidth="1"/>
    <col min="3319" max="3323" width="8.875" bestFit="1" customWidth="1"/>
    <col min="3324" max="3324" width="7.875" bestFit="1" customWidth="1"/>
    <col min="3325" max="3331" width="8.875" bestFit="1" customWidth="1"/>
    <col min="3332" max="3332" width="7.875" bestFit="1" customWidth="1"/>
    <col min="3333" max="3335" width="8.875" bestFit="1" customWidth="1"/>
    <col min="3336" max="3336" width="7.875" bestFit="1" customWidth="1"/>
    <col min="3337" max="3339" width="8.875" bestFit="1" customWidth="1"/>
    <col min="3340" max="3340" width="7.875" bestFit="1" customWidth="1"/>
    <col min="3341" max="3346" width="8.875" bestFit="1" customWidth="1"/>
    <col min="3347" max="3347" width="7.875" bestFit="1" customWidth="1"/>
    <col min="3348" max="3351" width="8.875" bestFit="1" customWidth="1"/>
    <col min="3352" max="3353" width="7.875" bestFit="1" customWidth="1"/>
    <col min="3354" max="3356" width="8.875" bestFit="1" customWidth="1"/>
    <col min="3357" max="3357" width="7.875" bestFit="1" customWidth="1"/>
    <col min="3358" max="3361" width="8.875" bestFit="1" customWidth="1"/>
    <col min="3362" max="3363" width="7.875" bestFit="1" customWidth="1"/>
    <col min="3364" max="3369" width="8.875" bestFit="1" customWidth="1"/>
    <col min="3370" max="3370" width="7.875" bestFit="1" customWidth="1"/>
    <col min="3371" max="3372" width="8.875" bestFit="1" customWidth="1"/>
    <col min="3373" max="3373" width="7.875" bestFit="1" customWidth="1"/>
    <col min="3374" max="3377" width="8.875" bestFit="1" customWidth="1"/>
    <col min="3378" max="3379" width="7.875" bestFit="1" customWidth="1"/>
    <col min="3380" max="3382" width="8.875" bestFit="1" customWidth="1"/>
    <col min="3383" max="3383" width="7.875" bestFit="1" customWidth="1"/>
    <col min="3384" max="3389" width="8.875" bestFit="1" customWidth="1"/>
    <col min="3390" max="3390" width="7.875" bestFit="1" customWidth="1"/>
    <col min="3391" max="3392" width="8.875" bestFit="1" customWidth="1"/>
    <col min="3393" max="3393" width="7.875" bestFit="1" customWidth="1"/>
    <col min="3394" max="3394" width="8.875" bestFit="1" customWidth="1"/>
    <col min="3395" max="3395" width="7.875" bestFit="1" customWidth="1"/>
    <col min="3396" max="3397" width="8.875" bestFit="1" customWidth="1"/>
    <col min="3398" max="3398" width="7.875" bestFit="1" customWidth="1"/>
    <col min="3399" max="3401" width="8.875" bestFit="1" customWidth="1"/>
    <col min="3402" max="3402" width="7.875" bestFit="1" customWidth="1"/>
    <col min="3403" max="3405" width="8.875" bestFit="1" customWidth="1"/>
    <col min="3406" max="3406" width="7.875" bestFit="1" customWidth="1"/>
    <col min="3407" max="3410" width="8.875" bestFit="1" customWidth="1"/>
    <col min="3411" max="3411" width="7.875" bestFit="1" customWidth="1"/>
    <col min="3412" max="3413" width="8.875" bestFit="1" customWidth="1"/>
    <col min="3414" max="3414" width="7.875" bestFit="1" customWidth="1"/>
    <col min="3415" max="3417" width="8.875" bestFit="1" customWidth="1"/>
    <col min="3418" max="3418" width="7.875" bestFit="1" customWidth="1"/>
    <col min="3419" max="3425" width="8.875" bestFit="1" customWidth="1"/>
    <col min="3426" max="3426" width="7.875" bestFit="1" customWidth="1"/>
    <col min="3427" max="3433" width="8.875" bestFit="1" customWidth="1"/>
    <col min="3434" max="3434" width="7.875" bestFit="1" customWidth="1"/>
    <col min="3435" max="3437" width="8.875" bestFit="1" customWidth="1"/>
    <col min="3438" max="3438" width="7.875" bestFit="1" customWidth="1"/>
    <col min="3439" max="3439" width="8.875" bestFit="1" customWidth="1"/>
    <col min="3440" max="3440" width="7.875" bestFit="1" customWidth="1"/>
    <col min="3441" max="3443" width="8.875" bestFit="1" customWidth="1"/>
    <col min="3444" max="3444" width="7.875" bestFit="1" customWidth="1"/>
    <col min="3445" max="3450" width="8.875" bestFit="1" customWidth="1"/>
    <col min="3451" max="3451" width="7.875" bestFit="1" customWidth="1"/>
    <col min="3452" max="3454" width="8.875" bestFit="1" customWidth="1"/>
    <col min="3455" max="3455" width="7.875" bestFit="1" customWidth="1"/>
    <col min="3456" max="3457" width="8.875" bestFit="1" customWidth="1"/>
    <col min="3458" max="3458" width="7.875" bestFit="1" customWidth="1"/>
    <col min="3459" max="3459" width="8.875" bestFit="1" customWidth="1"/>
    <col min="3460" max="3461" width="7.875" bestFit="1" customWidth="1"/>
    <col min="3462" max="3465" width="8.875" bestFit="1" customWidth="1"/>
    <col min="3466" max="3468" width="7.875" bestFit="1" customWidth="1"/>
    <col min="3469" max="3470" width="8.875" bestFit="1" customWidth="1"/>
    <col min="3471" max="3471" width="7.875" bestFit="1" customWidth="1"/>
    <col min="3472" max="3476" width="8.875" bestFit="1" customWidth="1"/>
    <col min="3477" max="3478" width="7.875" bestFit="1" customWidth="1"/>
    <col min="3479" max="3479" width="8.875" bestFit="1" customWidth="1"/>
    <col min="3480" max="3481" width="7.875" bestFit="1" customWidth="1"/>
    <col min="3482" max="3484" width="8.875" bestFit="1" customWidth="1"/>
    <col min="3485" max="3485" width="7.875" bestFit="1" customWidth="1"/>
    <col min="3486" max="3491" width="8.875" bestFit="1" customWidth="1"/>
    <col min="3492" max="3492" width="7.875" bestFit="1" customWidth="1"/>
    <col min="3493" max="3498" width="8.875" bestFit="1" customWidth="1"/>
    <col min="3499" max="3499" width="7.875" bestFit="1" customWidth="1"/>
    <col min="3500" max="3519" width="8.875" bestFit="1" customWidth="1"/>
    <col min="3520" max="3520" width="7.875" bestFit="1" customWidth="1"/>
    <col min="3521" max="3525" width="8.875" bestFit="1" customWidth="1"/>
    <col min="3526" max="3526" width="7.875" bestFit="1" customWidth="1"/>
    <col min="3527" max="3533" width="8.875" bestFit="1" customWidth="1"/>
    <col min="3534" max="3534" width="7.875" bestFit="1" customWidth="1"/>
    <col min="3535" max="3538" width="8.875" bestFit="1" customWidth="1"/>
    <col min="3539" max="3539" width="7.875" bestFit="1" customWidth="1"/>
    <col min="3540" max="3545" width="8.875" bestFit="1" customWidth="1"/>
    <col min="3546" max="3546" width="7.875" bestFit="1" customWidth="1"/>
    <col min="3547" max="3550" width="8.875" bestFit="1" customWidth="1"/>
    <col min="3551" max="3551" width="7.875" bestFit="1" customWidth="1"/>
    <col min="3552" max="3553" width="8.875" bestFit="1" customWidth="1"/>
    <col min="3554" max="3555" width="7.875" bestFit="1" customWidth="1"/>
    <col min="3556" max="3558" width="8.875" bestFit="1" customWidth="1"/>
    <col min="3559" max="3559" width="7.875" bestFit="1" customWidth="1"/>
    <col min="3560" max="3562" width="8.875" bestFit="1" customWidth="1"/>
    <col min="3563" max="3563" width="7.875" bestFit="1" customWidth="1"/>
    <col min="3564" max="3565" width="8.875" bestFit="1" customWidth="1"/>
    <col min="3566" max="3566" width="7.875" bestFit="1" customWidth="1"/>
    <col min="3567" max="3567" width="8.875" bestFit="1" customWidth="1"/>
    <col min="3568" max="3568" width="7.875" bestFit="1" customWidth="1"/>
    <col min="3569" max="3570" width="8.875" bestFit="1" customWidth="1"/>
    <col min="3571" max="3573" width="7.875" bestFit="1" customWidth="1"/>
    <col min="3574" max="3576" width="8.875" bestFit="1" customWidth="1"/>
    <col min="3577" max="3580" width="7.875" bestFit="1" customWidth="1"/>
    <col min="3581" max="3581" width="8.875" bestFit="1" customWidth="1"/>
    <col min="3582" max="3583" width="7.875" bestFit="1" customWidth="1"/>
    <col min="3584" max="3587" width="8.875" bestFit="1" customWidth="1"/>
    <col min="3588" max="3588" width="7.875" bestFit="1" customWidth="1"/>
    <col min="3589" max="3599" width="8.875" bestFit="1" customWidth="1"/>
    <col min="3600" max="3600" width="7.875" bestFit="1" customWidth="1"/>
    <col min="3601" max="3604" width="8.875" bestFit="1" customWidth="1"/>
    <col min="3605" max="3605" width="7.875" bestFit="1" customWidth="1"/>
    <col min="3606" max="3606" width="8.875" bestFit="1" customWidth="1"/>
    <col min="3607" max="3607" width="7.875" bestFit="1" customWidth="1"/>
    <col min="3608" max="3611" width="8.875" bestFit="1" customWidth="1"/>
    <col min="3612" max="3612" width="7.875" bestFit="1" customWidth="1"/>
    <col min="3613" max="3623" width="8.875" bestFit="1" customWidth="1"/>
    <col min="3624" max="3624" width="7.875" bestFit="1" customWidth="1"/>
    <col min="3625" max="3626" width="8.875" bestFit="1" customWidth="1"/>
    <col min="3627" max="3627" width="7.875" bestFit="1" customWidth="1"/>
    <col min="3628" max="3636" width="8.875" bestFit="1" customWidth="1"/>
    <col min="3637" max="3637" width="7.875" bestFit="1" customWidth="1"/>
    <col min="3638" max="3640" width="8.875" bestFit="1" customWidth="1"/>
    <col min="3641" max="3641" width="7.875" bestFit="1" customWidth="1"/>
    <col min="3642" max="3646" width="8.875" bestFit="1" customWidth="1"/>
    <col min="3647" max="3647" width="7.875" bestFit="1" customWidth="1"/>
    <col min="3648" max="3651" width="8.875" bestFit="1" customWidth="1"/>
    <col min="3652" max="3652" width="7.875" bestFit="1" customWidth="1"/>
    <col min="3653" max="3654" width="8.875" bestFit="1" customWidth="1"/>
    <col min="3655" max="3655" width="7.875" bestFit="1" customWidth="1"/>
    <col min="3656" max="3658" width="8.875" bestFit="1" customWidth="1"/>
    <col min="3659" max="3659" width="7.875" bestFit="1" customWidth="1"/>
    <col min="3660" max="3664" width="8.875" bestFit="1" customWidth="1"/>
    <col min="3665" max="3665" width="7.875" bestFit="1" customWidth="1"/>
    <col min="3666" max="3674" width="8.875" bestFit="1" customWidth="1"/>
    <col min="3675" max="3675" width="7.875" bestFit="1" customWidth="1"/>
    <col min="3676" max="3676" width="6.875" bestFit="1" customWidth="1"/>
    <col min="3677" max="3677" width="8.875" bestFit="1" customWidth="1"/>
    <col min="3678" max="3678" width="7.875" bestFit="1" customWidth="1"/>
    <col min="3679" max="3682" width="8.875" bestFit="1" customWidth="1"/>
    <col min="3683" max="3683" width="7.875" bestFit="1" customWidth="1"/>
    <col min="3684" max="3684" width="6.875" bestFit="1" customWidth="1"/>
    <col min="3685" max="3686" width="8.875" bestFit="1" customWidth="1"/>
    <col min="3687" max="3687" width="7.875" bestFit="1" customWidth="1"/>
    <col min="3688" max="3688" width="6.875" bestFit="1" customWidth="1"/>
    <col min="3689" max="3691" width="8.875" bestFit="1" customWidth="1"/>
    <col min="3692" max="3692" width="7.875" bestFit="1" customWidth="1"/>
    <col min="3693" max="3705" width="8.875" bestFit="1" customWidth="1"/>
    <col min="3706" max="3706" width="6.875" bestFit="1" customWidth="1"/>
    <col min="3707" max="3712" width="8.875" bestFit="1" customWidth="1"/>
    <col min="3713" max="3713" width="6.875" bestFit="1" customWidth="1"/>
    <col min="3714" max="3721" width="8.875" bestFit="1" customWidth="1"/>
    <col min="3722" max="3722" width="6.875" bestFit="1" customWidth="1"/>
    <col min="3723" max="3736" width="8.875" bestFit="1" customWidth="1"/>
    <col min="3737" max="3737" width="6.875" bestFit="1" customWidth="1"/>
    <col min="3738" max="3747" width="8.875" bestFit="1" customWidth="1"/>
    <col min="3748" max="3748" width="6.875" bestFit="1" customWidth="1"/>
    <col min="3749" max="3757" width="8.875" bestFit="1" customWidth="1"/>
    <col min="3758" max="3758" width="7.875" bestFit="1" customWidth="1"/>
    <col min="3759" max="3760" width="8.875" bestFit="1" customWidth="1"/>
    <col min="3761" max="3761" width="7.875" bestFit="1" customWidth="1"/>
    <col min="3762" max="3762" width="6.875" bestFit="1" customWidth="1"/>
    <col min="3763" max="3770" width="8.875" bestFit="1" customWidth="1"/>
    <col min="3771" max="3771" width="7.875" bestFit="1" customWidth="1"/>
    <col min="3772" max="3772" width="8.875" bestFit="1" customWidth="1"/>
    <col min="3773" max="3773" width="7.875" bestFit="1" customWidth="1"/>
    <col min="3774" max="3782" width="8.875" bestFit="1" customWidth="1"/>
    <col min="3783" max="3783" width="7.875" bestFit="1" customWidth="1"/>
    <col min="3784" max="3791" width="8.875" bestFit="1" customWidth="1"/>
    <col min="3792" max="3792" width="7.875" bestFit="1" customWidth="1"/>
    <col min="3793" max="3794" width="8.875" bestFit="1" customWidth="1"/>
    <col min="3795" max="3795" width="7.875" bestFit="1" customWidth="1"/>
    <col min="3796" max="3798" width="8.875" bestFit="1" customWidth="1"/>
    <col min="3799" max="3799" width="7.875" bestFit="1" customWidth="1"/>
    <col min="3800" max="3805" width="8.875" bestFit="1" customWidth="1"/>
    <col min="3806" max="3806" width="7.875" bestFit="1" customWidth="1"/>
    <col min="3807" max="3811" width="8.875" bestFit="1" customWidth="1"/>
    <col min="3812" max="3812" width="7.875" bestFit="1" customWidth="1"/>
    <col min="3813" max="3815" width="8.875" bestFit="1" customWidth="1"/>
    <col min="3816" max="3816" width="7.875" bestFit="1" customWidth="1"/>
    <col min="3817" max="3824" width="8.875" bestFit="1" customWidth="1"/>
    <col min="3825" max="3825" width="7.875" bestFit="1" customWidth="1"/>
    <col min="3826" max="3832" width="8.875" bestFit="1" customWidth="1"/>
    <col min="3833" max="3833" width="7.875" bestFit="1" customWidth="1"/>
    <col min="3834" max="3850" width="8.875" bestFit="1" customWidth="1"/>
    <col min="3851" max="3851" width="7.875" bestFit="1" customWidth="1"/>
    <col min="3852" max="3857" width="8.875" bestFit="1" customWidth="1"/>
    <col min="3858" max="3858" width="7.875" bestFit="1" customWidth="1"/>
    <col min="3859" max="3859" width="8.875" bestFit="1" customWidth="1"/>
    <col min="3860" max="3860" width="7.875" bestFit="1" customWidth="1"/>
    <col min="3861" max="3864" width="8.875" bestFit="1" customWidth="1"/>
    <col min="3865" max="3865" width="7.875" bestFit="1" customWidth="1"/>
    <col min="3866" max="3869" width="8.875" bestFit="1" customWidth="1"/>
    <col min="3870" max="3870" width="7.875" bestFit="1" customWidth="1"/>
    <col min="3871" max="3880" width="8.875" bestFit="1" customWidth="1"/>
    <col min="3881" max="3881" width="7.875" bestFit="1" customWidth="1"/>
    <col min="3882" max="3901" width="8.875" bestFit="1" customWidth="1"/>
    <col min="3902" max="3902" width="7.875" bestFit="1" customWidth="1"/>
    <col min="3903" max="3904" width="8.875" bestFit="1" customWidth="1"/>
    <col min="3905" max="3905" width="7.875" bestFit="1" customWidth="1"/>
    <col min="3906" max="3911" width="8.875" bestFit="1" customWidth="1"/>
    <col min="3912" max="3912" width="7.875" bestFit="1" customWidth="1"/>
    <col min="3913" max="3920" width="8.875" bestFit="1" customWidth="1"/>
    <col min="3921" max="3921" width="7.875" bestFit="1" customWidth="1"/>
    <col min="3922" max="3925" width="8.875" bestFit="1" customWidth="1"/>
    <col min="3926" max="3926" width="7.875" bestFit="1" customWidth="1"/>
    <col min="3927" max="3940" width="8.875" bestFit="1" customWidth="1"/>
    <col min="3941" max="3941" width="7.875" bestFit="1" customWidth="1"/>
    <col min="3942" max="3946" width="8.875" bestFit="1" customWidth="1"/>
    <col min="3947" max="3947" width="7.875" bestFit="1" customWidth="1"/>
    <col min="3948" max="3956" width="8.875" bestFit="1" customWidth="1"/>
    <col min="3957" max="3957" width="7.875" bestFit="1" customWidth="1"/>
    <col min="3958" max="3960" width="8.875" bestFit="1" customWidth="1"/>
    <col min="3961" max="3962" width="7.875" bestFit="1" customWidth="1"/>
    <col min="3963" max="3965" width="8.875" bestFit="1" customWidth="1"/>
    <col min="3966" max="3967" width="7.875" bestFit="1" customWidth="1"/>
    <col min="3968" max="3968" width="8.875" bestFit="1" customWidth="1"/>
    <col min="3969" max="3969" width="7.875" bestFit="1" customWidth="1"/>
    <col min="3970" max="3970" width="8.875" bestFit="1" customWidth="1"/>
    <col min="3971" max="3972" width="7.875" bestFit="1" customWidth="1"/>
    <col min="3973" max="3973" width="8.875" bestFit="1" customWidth="1"/>
    <col min="3974" max="3974" width="7.875" bestFit="1" customWidth="1"/>
    <col min="3975" max="3976" width="8.875" bestFit="1" customWidth="1"/>
    <col min="3977" max="3977" width="7.875" bestFit="1" customWidth="1"/>
    <col min="3978" max="3979" width="8.875" bestFit="1" customWidth="1"/>
    <col min="3980" max="3980" width="7.875" bestFit="1" customWidth="1"/>
    <col min="3981" max="3983" width="8.875" bestFit="1" customWidth="1"/>
    <col min="3984" max="3984" width="7.875" bestFit="1" customWidth="1"/>
    <col min="3985" max="3987" width="8.875" bestFit="1" customWidth="1"/>
    <col min="3988" max="3988" width="7.875" bestFit="1" customWidth="1"/>
    <col min="3989" max="3990" width="8.875" bestFit="1" customWidth="1"/>
    <col min="3991" max="3991" width="7.875" bestFit="1" customWidth="1"/>
    <col min="3992" max="3993" width="8.875" bestFit="1" customWidth="1"/>
    <col min="3994" max="3994" width="7.875" bestFit="1" customWidth="1"/>
    <col min="3995" max="3999" width="8.875" bestFit="1" customWidth="1"/>
    <col min="4000" max="4000" width="7.875" bestFit="1" customWidth="1"/>
    <col min="4001" max="4005" width="8.875" bestFit="1" customWidth="1"/>
    <col min="4006" max="4006" width="7.875" bestFit="1" customWidth="1"/>
    <col min="4007" max="4010" width="8.875" bestFit="1" customWidth="1"/>
    <col min="4011" max="4011" width="7.875" bestFit="1" customWidth="1"/>
    <col min="4012" max="4012" width="8.875" bestFit="1" customWidth="1"/>
    <col min="4013" max="4013" width="7.875" bestFit="1" customWidth="1"/>
    <col min="4014" max="4016" width="8.875" bestFit="1" customWidth="1"/>
    <col min="4017" max="4017" width="7.875" bestFit="1" customWidth="1"/>
    <col min="4018" max="4024" width="8.875" bestFit="1" customWidth="1"/>
    <col min="4025" max="4025" width="7.875" bestFit="1" customWidth="1"/>
    <col min="4026" max="4026" width="8.875" bestFit="1" customWidth="1"/>
    <col min="4027" max="4027" width="7.875" bestFit="1" customWidth="1"/>
    <col min="4028" max="4031" width="8.875" bestFit="1" customWidth="1"/>
    <col min="4032" max="4032" width="7.875" bestFit="1" customWidth="1"/>
    <col min="4033" max="4035" width="8.875" bestFit="1" customWidth="1"/>
    <col min="4036" max="4036" width="7.875" bestFit="1" customWidth="1"/>
    <col min="4037" max="4039" width="8.875" bestFit="1" customWidth="1"/>
    <col min="4040" max="4040" width="7.875" bestFit="1" customWidth="1"/>
    <col min="4041" max="4045" width="8.875" bestFit="1" customWidth="1"/>
    <col min="4046" max="4046" width="7.875" bestFit="1" customWidth="1"/>
    <col min="4047" max="4050" width="8.875" bestFit="1" customWidth="1"/>
    <col min="4051" max="4051" width="7.875" bestFit="1" customWidth="1"/>
    <col min="4052" max="4058" width="8.875" bestFit="1" customWidth="1"/>
    <col min="4059" max="4059" width="7.875" bestFit="1" customWidth="1"/>
    <col min="4060" max="4063" width="8.875" bestFit="1" customWidth="1"/>
    <col min="4064" max="4064" width="7.875" bestFit="1" customWidth="1"/>
    <col min="4065" max="4067" width="8.875" bestFit="1" customWidth="1"/>
    <col min="4068" max="4068" width="7.875" bestFit="1" customWidth="1"/>
    <col min="4069" max="4070" width="8.875" bestFit="1" customWidth="1"/>
    <col min="4071" max="4071" width="7.875" bestFit="1" customWidth="1"/>
    <col min="4072" max="4076" width="8.875" bestFit="1" customWidth="1"/>
    <col min="4077" max="4077" width="7.875" bestFit="1" customWidth="1"/>
    <col min="4078" max="4078" width="8.875" bestFit="1" customWidth="1"/>
    <col min="4079" max="4080" width="7.875" bestFit="1" customWidth="1"/>
    <col min="4081" max="4083" width="8.875" bestFit="1" customWidth="1"/>
    <col min="4084" max="4085" width="7.875" bestFit="1" customWidth="1"/>
    <col min="4086" max="4088" width="8.875" bestFit="1" customWidth="1"/>
    <col min="4089" max="4090" width="7.875" bestFit="1" customWidth="1"/>
    <col min="4091" max="4092" width="8.875" bestFit="1" customWidth="1"/>
    <col min="4093" max="4094" width="7.875" bestFit="1" customWidth="1"/>
    <col min="4095" max="4097" width="8.875" bestFit="1" customWidth="1"/>
    <col min="4098" max="4099" width="7.875" bestFit="1" customWidth="1"/>
    <col min="4100" max="4101" width="8.875" bestFit="1" customWidth="1"/>
    <col min="4102" max="4102" width="7.875" bestFit="1" customWidth="1"/>
    <col min="4103" max="4106" width="8.875" bestFit="1" customWidth="1"/>
    <col min="4107" max="4108" width="7.875" bestFit="1" customWidth="1"/>
    <col min="4109" max="4111" width="8.875" bestFit="1" customWidth="1"/>
    <col min="4112" max="4112" width="7.875" bestFit="1" customWidth="1"/>
    <col min="4113" max="4116" width="8.875" bestFit="1" customWidth="1"/>
    <col min="4117" max="4117" width="7.875" bestFit="1" customWidth="1"/>
    <col min="4118" max="4119" width="8.875" bestFit="1" customWidth="1"/>
    <col min="4120" max="4120" width="7.875" bestFit="1" customWidth="1"/>
    <col min="4121" max="4126" width="8.875" bestFit="1" customWidth="1"/>
    <col min="4127" max="4127" width="7.875" bestFit="1" customWidth="1"/>
    <col min="4128" max="4131" width="8.875" bestFit="1" customWidth="1"/>
    <col min="4132" max="4132" width="7.875" bestFit="1" customWidth="1"/>
    <col min="4133" max="4135" width="8.875" bestFit="1" customWidth="1"/>
    <col min="4136" max="4136" width="7.875" bestFit="1" customWidth="1"/>
    <col min="4137" max="4141" width="8.875" bestFit="1" customWidth="1"/>
    <col min="4142" max="4142" width="7.875" bestFit="1" customWidth="1"/>
    <col min="4143" max="4143" width="8.875" bestFit="1" customWidth="1"/>
    <col min="4144" max="4144" width="7.875" bestFit="1" customWidth="1"/>
    <col min="4145" max="4146" width="8.875" bestFit="1" customWidth="1"/>
    <col min="4147" max="4147" width="7.875" bestFit="1" customWidth="1"/>
    <col min="4148" max="4151" width="8.875" bestFit="1" customWidth="1"/>
    <col min="4152" max="4152" width="7.875" bestFit="1" customWidth="1"/>
    <col min="4153" max="4155" width="8.875" bestFit="1" customWidth="1"/>
    <col min="4156" max="4156" width="7.875" bestFit="1" customWidth="1"/>
    <col min="4157" max="4162" width="8.875" bestFit="1" customWidth="1"/>
    <col min="4163" max="4163" width="7.875" bestFit="1" customWidth="1"/>
    <col min="4164" max="4166" width="8.875" bestFit="1" customWidth="1"/>
    <col min="4167" max="4167" width="7.875" bestFit="1" customWidth="1"/>
    <col min="4168" max="4169" width="8.875" bestFit="1" customWidth="1"/>
    <col min="4170" max="4170" width="7.875" bestFit="1" customWidth="1"/>
    <col min="4171" max="4174" width="8.875" bestFit="1" customWidth="1"/>
    <col min="4175" max="4175" width="7.875" bestFit="1" customWidth="1"/>
    <col min="4176" max="4177" width="8.875" bestFit="1" customWidth="1"/>
    <col min="4178" max="4178" width="7.875" bestFit="1" customWidth="1"/>
    <col min="4179" max="4181" width="8.875" bestFit="1" customWidth="1"/>
    <col min="4182" max="4182" width="7.875" bestFit="1" customWidth="1"/>
    <col min="4183" max="4183" width="8.875" bestFit="1" customWidth="1"/>
    <col min="4184" max="4184" width="7.875" bestFit="1" customWidth="1"/>
    <col min="4185" max="4186" width="8.875" bestFit="1" customWidth="1"/>
    <col min="4187" max="4187" width="7.875" bestFit="1" customWidth="1"/>
    <col min="4188" max="4191" width="8.875" bestFit="1" customWidth="1"/>
    <col min="4192" max="4193" width="7.875" bestFit="1" customWidth="1"/>
    <col min="4194" max="4195" width="8.875" bestFit="1" customWidth="1"/>
    <col min="4196" max="4196" width="7.875" bestFit="1" customWidth="1"/>
    <col min="4197" max="4198" width="8.875" bestFit="1" customWidth="1"/>
    <col min="4199" max="4200" width="7.875" bestFit="1" customWidth="1"/>
    <col min="4201" max="4204" width="8.875" bestFit="1" customWidth="1"/>
    <col min="4205" max="4205" width="7.875" bestFit="1" customWidth="1"/>
    <col min="4206" max="4206" width="8.875" bestFit="1" customWidth="1"/>
    <col min="4207" max="4207" width="7.875" bestFit="1" customWidth="1"/>
    <col min="4208" max="4210" width="8.875" bestFit="1" customWidth="1"/>
    <col min="4211" max="4212" width="7.875" bestFit="1" customWidth="1"/>
    <col min="4213" max="4215" width="8.875" bestFit="1" customWidth="1"/>
    <col min="4216" max="4216" width="7.875" bestFit="1" customWidth="1"/>
    <col min="4217" max="4218" width="8.875" bestFit="1" customWidth="1"/>
    <col min="4219" max="4219" width="7.875" bestFit="1" customWidth="1"/>
    <col min="4220" max="4228" width="8.875" bestFit="1" customWidth="1"/>
    <col min="4229" max="4229" width="7.875" bestFit="1" customWidth="1"/>
    <col min="4230" max="4232" width="8.875" bestFit="1" customWidth="1"/>
    <col min="4233" max="4233" width="7.875" bestFit="1" customWidth="1"/>
    <col min="4234" max="4237" width="8.875" bestFit="1" customWidth="1"/>
    <col min="4238" max="4238" width="7.875" bestFit="1" customWidth="1"/>
    <col min="4239" max="4249" width="8.875" bestFit="1" customWidth="1"/>
    <col min="4250" max="4250" width="7.875" bestFit="1" customWidth="1"/>
    <col min="4251" max="4253" width="8.875" bestFit="1" customWidth="1"/>
    <col min="4254" max="4254" width="7.875" bestFit="1" customWidth="1"/>
    <col min="4255" max="4261" width="8.875" bestFit="1" customWidth="1"/>
    <col min="4262" max="4262" width="7.875" bestFit="1" customWidth="1"/>
    <col min="4263" max="4264" width="8.875" bestFit="1" customWidth="1"/>
    <col min="4265" max="4265" width="7.875" bestFit="1" customWidth="1"/>
    <col min="4266" max="4266" width="8.875" bestFit="1" customWidth="1"/>
    <col min="4267" max="4267" width="7.875" bestFit="1" customWidth="1"/>
    <col min="4268" max="4276" width="8.875" bestFit="1" customWidth="1"/>
    <col min="4277" max="4277" width="7.875" bestFit="1" customWidth="1"/>
    <col min="4278" max="4284" width="8.875" bestFit="1" customWidth="1"/>
    <col min="4285" max="4285" width="7.875" bestFit="1" customWidth="1"/>
    <col min="4286" max="4287" width="8.875" bestFit="1" customWidth="1"/>
    <col min="4288" max="4288" width="7.875" bestFit="1" customWidth="1"/>
    <col min="4289" max="4301" width="8.875" bestFit="1" customWidth="1"/>
    <col min="4302" max="4302" width="7.875" bestFit="1" customWidth="1"/>
    <col min="4303" max="4305" width="8.875" bestFit="1" customWidth="1"/>
    <col min="4306" max="4306" width="7.875" bestFit="1" customWidth="1"/>
    <col min="4307" max="4308" width="8.875" bestFit="1" customWidth="1"/>
    <col min="4309" max="4309" width="7.875" bestFit="1" customWidth="1"/>
    <col min="4310" max="4313" width="8.875" bestFit="1" customWidth="1"/>
    <col min="4314" max="4314" width="7.875" bestFit="1" customWidth="1"/>
    <col min="4315" max="4315" width="8.875" bestFit="1" customWidth="1"/>
    <col min="4316" max="4317" width="7.875" bestFit="1" customWidth="1"/>
    <col min="4318" max="4319" width="8.875" bestFit="1" customWidth="1"/>
    <col min="4320" max="4320" width="7.875" bestFit="1" customWidth="1"/>
    <col min="4321" max="4323" width="8.875" bestFit="1" customWidth="1"/>
    <col min="4324" max="4325" width="7.875" bestFit="1" customWidth="1"/>
    <col min="4326" max="4337" width="8.875" bestFit="1" customWidth="1"/>
    <col min="4338" max="4338" width="7.875" bestFit="1" customWidth="1"/>
    <col min="4339" max="4342" width="8.875" bestFit="1" customWidth="1"/>
    <col min="4343" max="4343" width="7.875" bestFit="1" customWidth="1"/>
    <col min="4344" max="4347" width="8.875" bestFit="1" customWidth="1"/>
    <col min="4348" max="4348" width="7.875" bestFit="1" customWidth="1"/>
    <col min="4349" max="4351" width="8.875" bestFit="1" customWidth="1"/>
    <col min="4352" max="4352" width="7.875" bestFit="1" customWidth="1"/>
    <col min="4353" max="4363" width="8.875" bestFit="1" customWidth="1"/>
    <col min="4364" max="4364" width="7.875" bestFit="1" customWidth="1"/>
    <col min="4365" max="4367" width="8.875" bestFit="1" customWidth="1"/>
    <col min="4368" max="4368" width="7.875" bestFit="1" customWidth="1"/>
    <col min="4369" max="4372" width="8.875" bestFit="1" customWidth="1"/>
    <col min="4373" max="4373" width="7.875" bestFit="1" customWidth="1"/>
    <col min="4374" max="4377" width="8.875" bestFit="1" customWidth="1"/>
    <col min="4378" max="4378" width="7.875" bestFit="1" customWidth="1"/>
    <col min="4379" max="4381" width="8.875" bestFit="1" customWidth="1"/>
    <col min="4382" max="4382" width="7.875" bestFit="1" customWidth="1"/>
    <col min="4383" max="4388" width="8.875" bestFit="1" customWidth="1"/>
    <col min="4389" max="4389" width="7.875" bestFit="1" customWidth="1"/>
    <col min="4390" max="4391" width="8.875" bestFit="1" customWidth="1"/>
    <col min="4392" max="4392" width="7.875" bestFit="1" customWidth="1"/>
    <col min="4393" max="4394" width="8.875" bestFit="1" customWidth="1"/>
    <col min="4395" max="4395" width="7.875" bestFit="1" customWidth="1"/>
    <col min="4396" max="4398" width="8.875" bestFit="1" customWidth="1"/>
    <col min="4399" max="4399" width="7.875" bestFit="1" customWidth="1"/>
    <col min="4400" max="4404" width="8.875" bestFit="1" customWidth="1"/>
    <col min="4405" max="4405" width="7.875" bestFit="1" customWidth="1"/>
    <col min="4406" max="4406" width="8.875" bestFit="1" customWidth="1"/>
    <col min="4407" max="4407" width="7.875" bestFit="1" customWidth="1"/>
    <col min="4408" max="4411" width="8.875" bestFit="1" customWidth="1"/>
    <col min="4412" max="4412" width="7.875" bestFit="1" customWidth="1"/>
    <col min="4413" max="4416" width="8.875" bestFit="1" customWidth="1"/>
    <col min="4417" max="4418" width="7.875" bestFit="1" customWidth="1"/>
    <col min="4419" max="4422" width="8.875" bestFit="1" customWidth="1"/>
    <col min="4423" max="4423" width="7.875" bestFit="1" customWidth="1"/>
    <col min="4424" max="4425" width="8.875" bestFit="1" customWidth="1"/>
    <col min="4426" max="4426" width="7.875" bestFit="1" customWidth="1"/>
    <col min="4427" max="4428" width="8.875" bestFit="1" customWidth="1"/>
    <col min="4429" max="4429" width="7.875" bestFit="1" customWidth="1"/>
    <col min="4430" max="4434" width="8.875" bestFit="1" customWidth="1"/>
    <col min="4435" max="4435" width="7.875" bestFit="1" customWidth="1"/>
    <col min="4436" max="4437" width="8.875" bestFit="1" customWidth="1"/>
    <col min="4438" max="4439" width="7.875" bestFit="1" customWidth="1"/>
    <col min="4440" max="4441" width="8.875" bestFit="1" customWidth="1"/>
    <col min="4442" max="4443" width="7.875" bestFit="1" customWidth="1"/>
    <col min="4444" max="4446" width="8.875" bestFit="1" customWidth="1"/>
    <col min="4447" max="4447" width="7.875" bestFit="1" customWidth="1"/>
    <col min="4448" max="4448" width="8.875" bestFit="1" customWidth="1"/>
    <col min="4449" max="4449" width="7.875" bestFit="1" customWidth="1"/>
    <col min="4450" max="4451" width="8.875" bestFit="1" customWidth="1"/>
    <col min="4452" max="4452" width="7.875" bestFit="1" customWidth="1"/>
    <col min="4453" max="4455" width="8.875" bestFit="1" customWidth="1"/>
    <col min="4456" max="4456" width="7.875" bestFit="1" customWidth="1"/>
    <col min="4457" max="4460" width="8.875" bestFit="1" customWidth="1"/>
    <col min="4461" max="4461" width="7.875" bestFit="1" customWidth="1"/>
    <col min="4462" max="4465" width="8.875" bestFit="1" customWidth="1"/>
    <col min="4466" max="4466" width="7.875" bestFit="1" customWidth="1"/>
    <col min="4467" max="4470" width="8.875" bestFit="1" customWidth="1"/>
    <col min="4471" max="4471" width="7.875" bestFit="1" customWidth="1"/>
    <col min="4472" max="4475" width="8.875" bestFit="1" customWidth="1"/>
    <col min="4476" max="4476" width="7.875" bestFit="1" customWidth="1"/>
    <col min="4477" max="4479" width="8.875" bestFit="1" customWidth="1"/>
    <col min="4480" max="4480" width="7.875" bestFit="1" customWidth="1"/>
    <col min="4481" max="4484" width="8.875" bestFit="1" customWidth="1"/>
    <col min="4485" max="4485" width="7.875" bestFit="1" customWidth="1"/>
    <col min="4486" max="4488" width="8.875" bestFit="1" customWidth="1"/>
    <col min="4489" max="4489" width="7.875" bestFit="1" customWidth="1"/>
    <col min="4490" max="4490" width="8.875" bestFit="1" customWidth="1"/>
    <col min="4491" max="4491" width="7.875" bestFit="1" customWidth="1"/>
    <col min="4492" max="4495" width="8.875" bestFit="1" customWidth="1"/>
    <col min="4496" max="4496" width="7.875" bestFit="1" customWidth="1"/>
    <col min="4497" max="4498" width="8.875" bestFit="1" customWidth="1"/>
    <col min="4499" max="4499" width="7.875" bestFit="1" customWidth="1"/>
    <col min="4500" max="4501" width="8.875" bestFit="1" customWidth="1"/>
    <col min="4502" max="4502" width="7.875" bestFit="1" customWidth="1"/>
    <col min="4503" max="4504" width="8.875" bestFit="1" customWidth="1"/>
    <col min="4505" max="4505" width="7.875" bestFit="1" customWidth="1"/>
    <col min="4506" max="4509" width="8.875" bestFit="1" customWidth="1"/>
    <col min="4510" max="4510" width="7.875" bestFit="1" customWidth="1"/>
    <col min="4511" max="4521" width="8.875" bestFit="1" customWidth="1"/>
    <col min="4522" max="4522" width="7.875" bestFit="1" customWidth="1"/>
    <col min="4523" max="4526" width="8.875" bestFit="1" customWidth="1"/>
    <col min="4527" max="4527" width="7.875" bestFit="1" customWidth="1"/>
    <col min="4528" max="4529" width="8.875" bestFit="1" customWidth="1"/>
    <col min="4530" max="4530" width="7.875" bestFit="1" customWidth="1"/>
    <col min="4531" max="4533" width="8.875" bestFit="1" customWidth="1"/>
    <col min="4534" max="4534" width="7.875" bestFit="1" customWidth="1"/>
    <col min="4535" max="4535" width="8.875" bestFit="1" customWidth="1"/>
    <col min="4536" max="4536" width="7.875" bestFit="1" customWidth="1"/>
    <col min="4537" max="4539" width="8.875" bestFit="1" customWidth="1"/>
    <col min="4540" max="4540" width="7.875" bestFit="1" customWidth="1"/>
    <col min="4541" max="4543" width="8.875" bestFit="1" customWidth="1"/>
    <col min="4544" max="4545" width="7.875" bestFit="1" customWidth="1"/>
    <col min="4546" max="4548" width="8.875" bestFit="1" customWidth="1"/>
    <col min="4549" max="4549" width="7.875" bestFit="1" customWidth="1"/>
    <col min="4550" max="4553" width="8.875" bestFit="1" customWidth="1"/>
    <col min="4554" max="4554" width="7.875" bestFit="1" customWidth="1"/>
    <col min="4555" max="4557" width="8.875" bestFit="1" customWidth="1"/>
    <col min="4558" max="4558" width="7.875" bestFit="1" customWidth="1"/>
    <col min="4559" max="4563" width="8.875" bestFit="1" customWidth="1"/>
    <col min="4564" max="4564" width="7.875" bestFit="1" customWidth="1"/>
    <col min="4565" max="4569" width="8.875" bestFit="1" customWidth="1"/>
    <col min="4570" max="4570" width="7.875" bestFit="1" customWidth="1"/>
    <col min="4571" max="4571" width="8.875" bestFit="1" customWidth="1"/>
    <col min="4572" max="4572" width="7.875" bestFit="1" customWidth="1"/>
    <col min="4573" max="4581" width="8.875" bestFit="1" customWidth="1"/>
    <col min="4582" max="4582" width="7.875" bestFit="1" customWidth="1"/>
    <col min="4583" max="4589" width="8.875" bestFit="1" customWidth="1"/>
    <col min="4590" max="4590" width="7.875" bestFit="1" customWidth="1"/>
    <col min="4591" max="4602" width="8.875" bestFit="1" customWidth="1"/>
    <col min="4603" max="4603" width="7.875" bestFit="1" customWidth="1"/>
    <col min="4604" max="4606" width="8.875" bestFit="1" customWidth="1"/>
    <col min="4607" max="4607" width="7.875" bestFit="1" customWidth="1"/>
    <col min="4608" max="4615" width="8.875" bestFit="1" customWidth="1"/>
    <col min="4616" max="4616" width="7.875" bestFit="1" customWidth="1"/>
    <col min="4617" max="4622" width="8.875" bestFit="1" customWidth="1"/>
    <col min="4623" max="4623" width="7.875" bestFit="1" customWidth="1"/>
    <col min="4624" max="4626" width="8.875" bestFit="1" customWidth="1"/>
    <col min="4627" max="4627" width="7.875" bestFit="1" customWidth="1"/>
    <col min="4628" max="4634" width="8.875" bestFit="1" customWidth="1"/>
    <col min="4635" max="4635" width="7.875" bestFit="1" customWidth="1"/>
    <col min="4636" max="4637" width="8.875" bestFit="1" customWidth="1"/>
    <col min="4638" max="4638" width="7.875" bestFit="1" customWidth="1"/>
    <col min="4639" max="4640" width="8.875" bestFit="1" customWidth="1"/>
    <col min="4641" max="4641" width="7.875" bestFit="1" customWidth="1"/>
    <col min="4642" max="4643" width="8.875" bestFit="1" customWidth="1"/>
    <col min="4644" max="4644" width="7.875" bestFit="1" customWidth="1"/>
    <col min="4645" max="4645" width="8.875" bestFit="1" customWidth="1"/>
    <col min="4646" max="4647" width="7.875" bestFit="1" customWidth="1"/>
    <col min="4648" max="4648" width="8.875" bestFit="1" customWidth="1"/>
    <col min="4649" max="4650" width="7.875" bestFit="1" customWidth="1"/>
    <col min="4651" max="4651" width="8.875" bestFit="1" customWidth="1"/>
    <col min="4652" max="4655" width="7.875" bestFit="1" customWidth="1"/>
    <col min="4656" max="4658" width="8.875" bestFit="1" customWidth="1"/>
    <col min="4659" max="4660" width="7.875" bestFit="1" customWidth="1"/>
    <col min="4661" max="4661" width="8.875" bestFit="1" customWidth="1"/>
    <col min="4662" max="4662" width="7.875" bestFit="1" customWidth="1"/>
    <col min="4663" max="4664" width="8.875" bestFit="1" customWidth="1"/>
    <col min="4665" max="4665" width="7.875" bestFit="1" customWidth="1"/>
    <col min="4666" max="4669" width="8.875" bestFit="1" customWidth="1"/>
    <col min="4670" max="4670" width="7.875" bestFit="1" customWidth="1"/>
    <col min="4671" max="4677" width="8.875" bestFit="1" customWidth="1"/>
    <col min="4678" max="4678" width="7.875" bestFit="1" customWidth="1"/>
    <col min="4679" max="4679" width="8.875" bestFit="1" customWidth="1"/>
    <col min="4680" max="4680" width="7.875" bestFit="1" customWidth="1"/>
    <col min="4681" max="4683" width="8.875" bestFit="1" customWidth="1"/>
    <col min="4684" max="4684" width="7.875" bestFit="1" customWidth="1"/>
    <col min="4685" max="4686" width="8.875" bestFit="1" customWidth="1"/>
    <col min="4687" max="4687" width="7.875" bestFit="1" customWidth="1"/>
    <col min="4688" max="4693" width="8.875" bestFit="1" customWidth="1"/>
    <col min="4694" max="4694" width="7.875" bestFit="1" customWidth="1"/>
    <col min="4695" max="4698" width="8.875" bestFit="1" customWidth="1"/>
    <col min="4699" max="4699" width="7.875" bestFit="1" customWidth="1"/>
    <col min="4700" max="4702" width="8.875" bestFit="1" customWidth="1"/>
    <col min="4703" max="4703" width="7.875" bestFit="1" customWidth="1"/>
    <col min="4704" max="4707" width="8.875" bestFit="1" customWidth="1"/>
    <col min="4708" max="4708" width="7.875" bestFit="1" customWidth="1"/>
    <col min="4709" max="4719" width="8.875" bestFit="1" customWidth="1"/>
    <col min="4720" max="4720" width="7.875" bestFit="1" customWidth="1"/>
    <col min="4721" max="4725" width="8.875" bestFit="1" customWidth="1"/>
    <col min="4726" max="4726" width="7.875" bestFit="1" customWidth="1"/>
    <col min="4727" max="4730" width="8.875" bestFit="1" customWidth="1"/>
    <col min="4731" max="4731" width="7.875" bestFit="1" customWidth="1"/>
    <col min="4732" max="4735" width="8.875" bestFit="1" customWidth="1"/>
    <col min="4736" max="4736" width="7.875" bestFit="1" customWidth="1"/>
    <col min="4737" max="4738" width="8.875" bestFit="1" customWidth="1"/>
    <col min="4739" max="4739" width="7.875" bestFit="1" customWidth="1"/>
    <col min="4740" max="4743" width="8.875" bestFit="1" customWidth="1"/>
    <col min="4744" max="4744" width="7.875" bestFit="1" customWidth="1"/>
    <col min="4745" max="4746" width="8.875" bestFit="1" customWidth="1"/>
    <col min="4747" max="4747" width="7.875" bestFit="1" customWidth="1"/>
    <col min="4748" max="4748" width="8.875" bestFit="1" customWidth="1"/>
    <col min="4749" max="4749" width="7.875" bestFit="1" customWidth="1"/>
    <col min="4750" max="4751" width="8.875" bestFit="1" customWidth="1"/>
    <col min="4752" max="4752" width="7.875" bestFit="1" customWidth="1"/>
    <col min="4753" max="4755" width="8.875" bestFit="1" customWidth="1"/>
    <col min="4756" max="4756" width="7.875" bestFit="1" customWidth="1"/>
    <col min="4757" max="4759" width="8.875" bestFit="1" customWidth="1"/>
    <col min="4760" max="4760" width="7.875" bestFit="1" customWidth="1"/>
    <col min="4761" max="4762" width="8.875" bestFit="1" customWidth="1"/>
    <col min="4763" max="4763" width="7.875" bestFit="1" customWidth="1"/>
    <col min="4764" max="4766" width="8.875" bestFit="1" customWidth="1"/>
    <col min="4767" max="4767" width="7.875" bestFit="1" customWidth="1"/>
    <col min="4768" max="4770" width="8.875" bestFit="1" customWidth="1"/>
    <col min="4771" max="4771" width="7.875" bestFit="1" customWidth="1"/>
    <col min="4772" max="4774" width="8.875" bestFit="1" customWidth="1"/>
    <col min="4775" max="4775" width="7.875" bestFit="1" customWidth="1"/>
    <col min="4776" max="4776" width="8.875" bestFit="1" customWidth="1"/>
    <col min="4777" max="4777" width="7.875" bestFit="1" customWidth="1"/>
    <col min="4778" max="4815" width="8.875" bestFit="1" customWidth="1"/>
    <col min="4816" max="4816" width="7.875" bestFit="1" customWidth="1"/>
    <col min="4817" max="4837" width="8.875" bestFit="1" customWidth="1"/>
    <col min="4838" max="4838" width="7.875" bestFit="1" customWidth="1"/>
    <col min="4839" max="4840" width="8.875" bestFit="1" customWidth="1"/>
    <col min="4841" max="4843" width="7.875" bestFit="1" customWidth="1"/>
    <col min="4844" max="4845" width="8.875" bestFit="1" customWidth="1"/>
    <col min="4846" max="4846" width="7.875" bestFit="1" customWidth="1"/>
    <col min="4847" max="4847" width="8.875" bestFit="1" customWidth="1"/>
    <col min="4848" max="4848" width="7.875" bestFit="1" customWidth="1"/>
    <col min="4849" max="4855" width="8.875" bestFit="1" customWidth="1"/>
    <col min="4856" max="4856" width="7.875" bestFit="1" customWidth="1"/>
    <col min="4857" max="4860" width="8.875" bestFit="1" customWidth="1"/>
    <col min="4861" max="4861" width="7.875" bestFit="1" customWidth="1"/>
    <col min="4862" max="4866" width="8.875" bestFit="1" customWidth="1"/>
    <col min="4867" max="4867" width="7.875" bestFit="1" customWidth="1"/>
    <col min="4868" max="4877" width="8.875" bestFit="1" customWidth="1"/>
    <col min="4878" max="4878" width="7.875" bestFit="1" customWidth="1"/>
    <col min="4879" max="4880" width="8.875" bestFit="1" customWidth="1"/>
    <col min="4881" max="4881" width="7.875" bestFit="1" customWidth="1"/>
    <col min="4882" max="4895" width="8.875" bestFit="1" customWidth="1"/>
    <col min="4896" max="4896" width="7.875" bestFit="1" customWidth="1"/>
    <col min="4897" max="4898" width="8.875" bestFit="1" customWidth="1"/>
    <col min="4899" max="4899" width="7.875" bestFit="1" customWidth="1"/>
    <col min="4900" max="4904" width="8.875" bestFit="1" customWidth="1"/>
    <col min="4905" max="4905" width="7.875" bestFit="1" customWidth="1"/>
    <col min="4906" max="4909" width="8.875" bestFit="1" customWidth="1"/>
    <col min="4910" max="4910" width="7.875" bestFit="1" customWidth="1"/>
    <col min="4911" max="4930" width="8.875" bestFit="1" customWidth="1"/>
    <col min="4931" max="4931" width="7.875" bestFit="1" customWidth="1"/>
    <col min="4932" max="4934" width="8.875" bestFit="1" customWidth="1"/>
    <col min="4935" max="4935" width="7.875" bestFit="1" customWidth="1"/>
    <col min="4936" max="4936" width="8.875" bestFit="1" customWidth="1"/>
    <col min="4937" max="4937" width="7.875" bestFit="1" customWidth="1"/>
    <col min="4938" max="4942" width="8.875" bestFit="1" customWidth="1"/>
    <col min="4943" max="4943" width="7.875" bestFit="1" customWidth="1"/>
    <col min="4944" max="4944" width="8.875" bestFit="1" customWidth="1"/>
    <col min="4945" max="4945" width="7.875" bestFit="1" customWidth="1"/>
    <col min="4946" max="4952" width="8.875" bestFit="1" customWidth="1"/>
    <col min="4953" max="4953" width="7.875" bestFit="1" customWidth="1"/>
    <col min="4954" max="4958" width="8.875" bestFit="1" customWidth="1"/>
    <col min="4959" max="4959" width="7.875" bestFit="1" customWidth="1"/>
    <col min="4960" max="4963" width="8.875" bestFit="1" customWidth="1"/>
    <col min="4964" max="4965" width="7.875" bestFit="1" customWidth="1"/>
    <col min="4966" max="4973" width="8.875" bestFit="1" customWidth="1"/>
    <col min="4974" max="4974" width="7.875" bestFit="1" customWidth="1"/>
    <col min="4975" max="4983" width="8.875" bestFit="1" customWidth="1"/>
    <col min="4984" max="4984" width="7.875" bestFit="1" customWidth="1"/>
    <col min="4985" max="4994" width="8.875" bestFit="1" customWidth="1"/>
    <col min="4995" max="4995" width="7.875" bestFit="1" customWidth="1"/>
    <col min="4996" max="4996" width="8.875" bestFit="1" customWidth="1"/>
    <col min="4997" max="4997" width="7.875" bestFit="1" customWidth="1"/>
    <col min="4998" max="5002" width="8.875" bestFit="1" customWidth="1"/>
    <col min="5003" max="5003" width="7.875" bestFit="1" customWidth="1"/>
    <col min="5004" max="5008" width="8.875" bestFit="1" customWidth="1"/>
    <col min="5009" max="5009" width="7.875" bestFit="1" customWidth="1"/>
    <col min="5010" max="5012" width="8.875" bestFit="1" customWidth="1"/>
    <col min="5013" max="5014" width="7.875" bestFit="1" customWidth="1"/>
    <col min="5015" max="5016" width="8.875" bestFit="1" customWidth="1"/>
    <col min="5017" max="5017" width="7.875" bestFit="1" customWidth="1"/>
    <col min="5018" max="5127" width="8.875" bestFit="1" customWidth="1"/>
    <col min="5128" max="5128" width="7.875" bestFit="1" customWidth="1"/>
    <col min="5129" max="5131" width="8.875" bestFit="1" customWidth="1"/>
    <col min="5132" max="5132" width="7.875" bestFit="1" customWidth="1"/>
    <col min="5133" max="5134" width="8.875" bestFit="1" customWidth="1"/>
    <col min="5135" max="5135" width="7.875" bestFit="1" customWidth="1"/>
    <col min="5136" max="5136" width="8.875" bestFit="1" customWidth="1"/>
    <col min="5137" max="5137" width="7.875" bestFit="1" customWidth="1"/>
    <col min="5138" max="5139" width="8.875" bestFit="1" customWidth="1"/>
    <col min="5140" max="5140" width="7.875" bestFit="1" customWidth="1"/>
    <col min="5141" max="5142" width="8.875" bestFit="1" customWidth="1"/>
    <col min="5143" max="5143" width="7.875" bestFit="1" customWidth="1"/>
    <col min="5144" max="5154" width="8.875" bestFit="1" customWidth="1"/>
    <col min="5155" max="5155" width="7.875" bestFit="1" customWidth="1"/>
    <col min="5156" max="5157" width="8.875" bestFit="1" customWidth="1"/>
    <col min="5158" max="5158" width="7.875" bestFit="1" customWidth="1"/>
    <col min="5159" max="5172" width="8.875" bestFit="1" customWidth="1"/>
    <col min="5173" max="5173" width="7.875" bestFit="1" customWidth="1"/>
    <col min="5174" max="5174" width="8.875" bestFit="1" customWidth="1"/>
    <col min="5175" max="5175" width="7.875" bestFit="1" customWidth="1"/>
    <col min="5176" max="5177" width="8.875" bestFit="1" customWidth="1"/>
    <col min="5178" max="5178" width="7.875" bestFit="1" customWidth="1"/>
    <col min="5179" max="5179" width="8.875" bestFit="1" customWidth="1"/>
    <col min="5180" max="5180" width="7.875" bestFit="1" customWidth="1"/>
    <col min="5181" max="5186" width="8.875" bestFit="1" customWidth="1"/>
    <col min="5187" max="5188" width="7.875" bestFit="1" customWidth="1"/>
    <col min="5189" max="5189" width="8.875" bestFit="1" customWidth="1"/>
    <col min="5190" max="5191" width="7.875" bestFit="1" customWidth="1"/>
    <col min="5192" max="5193" width="8.875" bestFit="1" customWidth="1"/>
    <col min="5194" max="5194" width="7.875" bestFit="1" customWidth="1"/>
    <col min="5195" max="5198" width="8.875" bestFit="1" customWidth="1"/>
    <col min="5199" max="5199" width="7.875" bestFit="1" customWidth="1"/>
    <col min="5200" max="5200" width="8.875" bestFit="1" customWidth="1"/>
    <col min="5201" max="5202" width="7.875" bestFit="1" customWidth="1"/>
    <col min="5203" max="5207" width="8.875" bestFit="1" customWidth="1"/>
    <col min="5208" max="5208" width="7.875" bestFit="1" customWidth="1"/>
    <col min="5209" max="5211" width="8.875" bestFit="1" customWidth="1"/>
    <col min="5212" max="5212" width="7.875" bestFit="1" customWidth="1"/>
    <col min="5213" max="5221" width="8.875" bestFit="1" customWidth="1"/>
    <col min="5222" max="5222" width="7.875" bestFit="1" customWidth="1"/>
    <col min="5223" max="5228" width="8.875" bestFit="1" customWidth="1"/>
    <col min="5229" max="5229" width="7.875" bestFit="1" customWidth="1"/>
    <col min="5230" max="5230" width="8.875" bestFit="1" customWidth="1"/>
    <col min="5231" max="5231" width="7.875" bestFit="1" customWidth="1"/>
    <col min="5232" max="5237" width="8.875" bestFit="1" customWidth="1"/>
    <col min="5238" max="5238" width="7.875" bestFit="1" customWidth="1"/>
    <col min="5239" max="5240" width="8.875" bestFit="1" customWidth="1"/>
    <col min="5241" max="5241" width="7.875" bestFit="1" customWidth="1"/>
    <col min="5242" max="5246" width="8.875" bestFit="1" customWidth="1"/>
    <col min="5247" max="5247" width="7.875" bestFit="1" customWidth="1"/>
    <col min="5248" max="5251" width="8.875" bestFit="1" customWidth="1"/>
    <col min="5252" max="5252" width="7.875" bestFit="1" customWidth="1"/>
    <col min="5253" max="5254" width="8.875" bestFit="1" customWidth="1"/>
    <col min="5255" max="5255" width="7.875" bestFit="1" customWidth="1"/>
    <col min="5256" max="5256" width="8.875" bestFit="1" customWidth="1"/>
    <col min="5257" max="5257" width="6.875" bestFit="1" customWidth="1"/>
    <col min="5258" max="5259" width="8.875" bestFit="1" customWidth="1"/>
    <col min="5260" max="5260" width="7.875" bestFit="1" customWidth="1"/>
    <col min="5261" max="5261" width="6.875" bestFit="1" customWidth="1"/>
    <col min="5262" max="5262" width="8.875" bestFit="1" customWidth="1"/>
    <col min="5263" max="5263" width="6.875" bestFit="1" customWidth="1"/>
    <col min="5264" max="5264" width="8.875" bestFit="1" customWidth="1"/>
    <col min="5265" max="5265" width="7.875" bestFit="1" customWidth="1"/>
    <col min="5266" max="5266" width="6.875" bestFit="1" customWidth="1"/>
    <col min="5267" max="5268" width="8.875" bestFit="1" customWidth="1"/>
    <col min="5269" max="5269" width="7.875" bestFit="1" customWidth="1"/>
    <col min="5270" max="5270" width="6.875" bestFit="1" customWidth="1"/>
    <col min="5271" max="5274" width="8.875" bestFit="1" customWidth="1"/>
    <col min="5275" max="5275" width="6.875" bestFit="1" customWidth="1"/>
    <col min="5276" max="5278" width="8.875" bestFit="1" customWidth="1"/>
    <col min="5279" max="5279" width="6.875" bestFit="1" customWidth="1"/>
    <col min="5280" max="5282" width="8.875" bestFit="1" customWidth="1"/>
    <col min="5283" max="5283" width="6.875" bestFit="1" customWidth="1"/>
    <col min="5284" max="5289" width="8.875" bestFit="1" customWidth="1"/>
    <col min="5290" max="5291" width="6.875" bestFit="1" customWidth="1"/>
    <col min="5292" max="5293" width="8.875" bestFit="1" customWidth="1"/>
    <col min="5294" max="5294" width="6.875" bestFit="1" customWidth="1"/>
    <col min="5295" max="5296" width="8.875" bestFit="1" customWidth="1"/>
    <col min="5297" max="5297" width="6.875" bestFit="1" customWidth="1"/>
    <col min="5298" max="5302" width="8.875" bestFit="1" customWidth="1"/>
    <col min="5303" max="5303" width="6.875" bestFit="1" customWidth="1"/>
    <col min="5304" max="5317" width="8.875" bestFit="1" customWidth="1"/>
    <col min="5318" max="5318" width="6.875" bestFit="1" customWidth="1"/>
    <col min="5319" max="5321" width="8.875" bestFit="1" customWidth="1"/>
    <col min="5322" max="5322" width="6.875" bestFit="1" customWidth="1"/>
    <col min="5323" max="5325" width="8.875" bestFit="1" customWidth="1"/>
    <col min="5326" max="5326" width="6.875" bestFit="1" customWidth="1"/>
    <col min="5327" max="5330" width="8.875" bestFit="1" customWidth="1"/>
    <col min="5331" max="5331" width="6.875" bestFit="1" customWidth="1"/>
    <col min="5332" max="5332" width="7.875" bestFit="1" customWidth="1"/>
    <col min="5333" max="5333" width="8.875" bestFit="1" customWidth="1"/>
    <col min="5334" max="5334" width="6.875" bestFit="1" customWidth="1"/>
    <col min="5335" max="5335" width="8.875" bestFit="1" customWidth="1"/>
    <col min="5336" max="5336" width="7.875" bestFit="1" customWidth="1"/>
    <col min="5337" max="5338" width="8.875" bestFit="1" customWidth="1"/>
    <col min="5339" max="5339" width="7.875" bestFit="1" customWidth="1"/>
    <col min="5340" max="5340" width="8.875" bestFit="1" customWidth="1"/>
    <col min="5341" max="5341" width="6.875" bestFit="1" customWidth="1"/>
    <col min="5342" max="5345" width="8.875" bestFit="1" customWidth="1"/>
    <col min="5346" max="5346" width="7.875" bestFit="1" customWidth="1"/>
    <col min="5347" max="5357" width="8.875" bestFit="1" customWidth="1"/>
    <col min="5358" max="5358" width="7.875" bestFit="1" customWidth="1"/>
    <col min="5359" max="5365" width="8.875" bestFit="1" customWidth="1"/>
    <col min="5366" max="5367" width="7.875" bestFit="1" customWidth="1"/>
    <col min="5368" max="5370" width="8.875" bestFit="1" customWidth="1"/>
    <col min="5371" max="5371" width="7.875" bestFit="1" customWidth="1"/>
    <col min="5372" max="5376" width="8.875" bestFit="1" customWidth="1"/>
    <col min="5377" max="5377" width="7.875" bestFit="1" customWidth="1"/>
    <col min="5378" max="5379" width="8.875" bestFit="1" customWidth="1"/>
    <col min="5380" max="5380" width="7.875" bestFit="1" customWidth="1"/>
    <col min="5381" max="5381" width="8.875" bestFit="1" customWidth="1"/>
    <col min="5382" max="5382" width="7.875" bestFit="1" customWidth="1"/>
    <col min="5383" max="5384" width="8.875" bestFit="1" customWidth="1"/>
    <col min="5385" max="5385" width="7.875" bestFit="1" customWidth="1"/>
    <col min="5386" max="5402" width="8.875" bestFit="1" customWidth="1"/>
    <col min="5403" max="5403" width="7.875" bestFit="1" customWidth="1"/>
    <col min="5404" max="5419" width="8.875" bestFit="1" customWidth="1"/>
    <col min="5420" max="5420" width="7.875" bestFit="1" customWidth="1"/>
    <col min="5421" max="5422" width="8.875" bestFit="1" customWidth="1"/>
    <col min="5423" max="5423" width="7.875" bestFit="1" customWidth="1"/>
    <col min="5424" max="5424" width="8.875" bestFit="1" customWidth="1"/>
    <col min="5425" max="5425" width="7.875" bestFit="1" customWidth="1"/>
    <col min="5426" max="5446" width="8.875" bestFit="1" customWidth="1"/>
    <col min="5447" max="5448" width="7.875" bestFit="1" customWidth="1"/>
    <col min="5449" max="5465" width="8.875" bestFit="1" customWidth="1"/>
    <col min="5466" max="5466" width="7.875" bestFit="1" customWidth="1"/>
    <col min="5467" max="5487" width="8.875" bestFit="1" customWidth="1"/>
    <col min="5488" max="5488" width="7.875" bestFit="1" customWidth="1"/>
    <col min="5489" max="5492" width="8.875" bestFit="1" customWidth="1"/>
    <col min="5493" max="5495" width="7.875" bestFit="1" customWidth="1"/>
    <col min="5496" max="5497" width="8.875" bestFit="1" customWidth="1"/>
    <col min="5498" max="5499" width="7.875" bestFit="1" customWidth="1"/>
    <col min="5500" max="5500" width="8.875" bestFit="1" customWidth="1"/>
    <col min="5501" max="5501" width="7.875" bestFit="1" customWidth="1"/>
    <col min="5502" max="5503" width="8.875" bestFit="1" customWidth="1"/>
    <col min="5504" max="5504" width="7.875" bestFit="1" customWidth="1"/>
    <col min="5505" max="5510" width="8.875" bestFit="1" customWidth="1"/>
    <col min="5511" max="5511" width="7.875" bestFit="1" customWidth="1"/>
    <col min="5512" max="5512" width="8.875" bestFit="1" customWidth="1"/>
    <col min="5513" max="5513" width="7.875" bestFit="1" customWidth="1"/>
    <col min="5514" max="5515" width="8.875" bestFit="1" customWidth="1"/>
    <col min="5516" max="5516" width="7.875" bestFit="1" customWidth="1"/>
    <col min="5517" max="5519" width="8.875" bestFit="1" customWidth="1"/>
    <col min="5520" max="5520" width="7.875" bestFit="1" customWidth="1"/>
    <col min="5521" max="5527" width="8.875" bestFit="1" customWidth="1"/>
    <col min="5528" max="5528" width="7.875" bestFit="1" customWidth="1"/>
    <col min="5529" max="5531" width="8.875" bestFit="1" customWidth="1"/>
    <col min="5532" max="5532" width="7.875" bestFit="1" customWidth="1"/>
    <col min="5533" max="5534" width="8.875" bestFit="1" customWidth="1"/>
    <col min="5535" max="5535" width="7.875" bestFit="1" customWidth="1"/>
    <col min="5536" max="5538" width="8.875" bestFit="1" customWidth="1"/>
    <col min="5539" max="5539" width="7.875" bestFit="1" customWidth="1"/>
    <col min="5540" max="5545" width="8.875" bestFit="1" customWidth="1"/>
    <col min="5546" max="5546" width="7.875" bestFit="1" customWidth="1"/>
    <col min="5547" max="5548" width="8.875" bestFit="1" customWidth="1"/>
    <col min="5549" max="5549" width="7.875" bestFit="1" customWidth="1"/>
    <col min="5550" max="5553" width="8.875" bestFit="1" customWidth="1"/>
    <col min="5554" max="5554" width="7.875" bestFit="1" customWidth="1"/>
    <col min="5555" max="5556" width="8.875" bestFit="1" customWidth="1"/>
    <col min="5557" max="5558" width="7.875" bestFit="1" customWidth="1"/>
    <col min="5559" max="5559" width="8.875" bestFit="1" customWidth="1"/>
    <col min="5560" max="5560" width="7.875" bestFit="1" customWidth="1"/>
    <col min="5561" max="5561" width="8.875" bestFit="1" customWidth="1"/>
    <col min="5562" max="5563" width="7.875" bestFit="1" customWidth="1"/>
    <col min="5564" max="5566" width="8.875" bestFit="1" customWidth="1"/>
    <col min="5567" max="5568" width="7.875" bestFit="1" customWidth="1"/>
    <col min="5569" max="5574" width="8.875" bestFit="1" customWidth="1"/>
    <col min="5575" max="5575" width="7.875" bestFit="1" customWidth="1"/>
    <col min="5576" max="5576" width="8.875" bestFit="1" customWidth="1"/>
    <col min="5577" max="5577" width="7.875" bestFit="1" customWidth="1"/>
    <col min="5578" max="5587" width="8.875" bestFit="1" customWidth="1"/>
    <col min="5588" max="5588" width="7.875" bestFit="1" customWidth="1"/>
    <col min="5589" max="5597" width="8.875" bestFit="1" customWidth="1"/>
    <col min="5598" max="5598" width="7.875" bestFit="1" customWidth="1"/>
    <col min="5599" max="5616" width="8.875" bestFit="1" customWidth="1"/>
    <col min="5617" max="5618" width="7.875" bestFit="1" customWidth="1"/>
    <col min="5619" max="5620" width="8.875" bestFit="1" customWidth="1"/>
    <col min="5621" max="5622" width="7.875" bestFit="1" customWidth="1"/>
    <col min="5623" max="5626" width="8.875" bestFit="1" customWidth="1"/>
    <col min="5627" max="5627" width="7.875" bestFit="1" customWidth="1"/>
    <col min="5628" max="5647" width="8.875" bestFit="1" customWidth="1"/>
    <col min="5648" max="5648" width="7.875" bestFit="1" customWidth="1"/>
    <col min="5649" max="5657" width="8.875" bestFit="1" customWidth="1"/>
    <col min="5658" max="5658" width="7.875" bestFit="1" customWidth="1"/>
    <col min="5659" max="5667" width="8.875" bestFit="1" customWidth="1"/>
    <col min="5668" max="5668" width="7.875" bestFit="1" customWidth="1"/>
    <col min="5669" max="5672" width="8.875" bestFit="1" customWidth="1"/>
    <col min="5673" max="5673" width="7.875" bestFit="1" customWidth="1"/>
    <col min="5674" max="5675" width="8.875" bestFit="1" customWidth="1"/>
    <col min="5676" max="5676" width="7.875" bestFit="1" customWidth="1"/>
    <col min="5677" max="5680" width="8.875" bestFit="1" customWidth="1"/>
    <col min="5681" max="5681" width="7.875" bestFit="1" customWidth="1"/>
    <col min="5682" max="5682" width="8.875" bestFit="1" customWidth="1"/>
    <col min="5683" max="5684" width="7.875" bestFit="1" customWidth="1"/>
    <col min="5685" max="5685" width="8.875" bestFit="1" customWidth="1"/>
    <col min="5686" max="5686" width="7.875" bestFit="1" customWidth="1"/>
    <col min="5687" max="5689" width="8.875" bestFit="1" customWidth="1"/>
    <col min="5690" max="5690" width="7.875" bestFit="1" customWidth="1"/>
    <col min="5691" max="5691" width="8.875" bestFit="1" customWidth="1"/>
    <col min="5692" max="5692" width="7.875" bestFit="1" customWidth="1"/>
    <col min="5693" max="5699" width="8.875" bestFit="1" customWidth="1"/>
    <col min="5700" max="5700" width="7.875" bestFit="1" customWidth="1"/>
    <col min="5701" max="5703" width="8.875" bestFit="1" customWidth="1"/>
    <col min="5704" max="5704" width="7.875" bestFit="1" customWidth="1"/>
    <col min="5705" max="5715" width="8.875" bestFit="1" customWidth="1"/>
    <col min="5716" max="5716" width="7.875" bestFit="1" customWidth="1"/>
    <col min="5717" max="5718" width="8.875" bestFit="1" customWidth="1"/>
    <col min="5719" max="5719" width="7.875" bestFit="1" customWidth="1"/>
    <col min="5720" max="5722" width="8.875" bestFit="1" customWidth="1"/>
    <col min="5723" max="5723" width="7.875" bestFit="1" customWidth="1"/>
    <col min="5724" max="5730" width="8.875" bestFit="1" customWidth="1"/>
    <col min="5731" max="5731" width="7.875" bestFit="1" customWidth="1"/>
    <col min="5732" max="5736" width="8.875" bestFit="1" customWidth="1"/>
    <col min="5737" max="5737" width="7.875" bestFit="1" customWidth="1"/>
    <col min="5738" max="5745" width="8.875" bestFit="1" customWidth="1"/>
    <col min="5746" max="5746" width="7.875" bestFit="1" customWidth="1"/>
    <col min="5747" max="5754" width="8.875" bestFit="1" customWidth="1"/>
    <col min="5755" max="5755" width="7.875" bestFit="1" customWidth="1"/>
    <col min="5756" max="5758" width="8.875" bestFit="1" customWidth="1"/>
    <col min="5759" max="5759" width="7.875" bestFit="1" customWidth="1"/>
    <col min="5760" max="5762" width="8.875" bestFit="1" customWidth="1"/>
    <col min="5763" max="5763" width="7.875" bestFit="1" customWidth="1"/>
    <col min="5764" max="5771" width="8.875" bestFit="1" customWidth="1"/>
    <col min="5772" max="5772" width="7.875" bestFit="1" customWidth="1"/>
    <col min="5773" max="5773" width="8.875" bestFit="1" customWidth="1"/>
    <col min="5774" max="5774" width="7.875" bestFit="1" customWidth="1"/>
    <col min="5775" max="5823" width="8.875" bestFit="1" customWidth="1"/>
    <col min="5824" max="5824" width="7.875" bestFit="1" customWidth="1"/>
    <col min="5825" max="5825" width="8.875" bestFit="1" customWidth="1"/>
    <col min="5826" max="5827" width="7.875" bestFit="1" customWidth="1"/>
    <col min="5828" max="5829" width="8.875" bestFit="1" customWidth="1"/>
    <col min="5830" max="5830" width="7.875" bestFit="1" customWidth="1"/>
    <col min="5831" max="5832" width="8.875" bestFit="1" customWidth="1"/>
    <col min="5833" max="5833" width="7.875" bestFit="1" customWidth="1"/>
    <col min="5834" max="5835" width="8.875" bestFit="1" customWidth="1"/>
    <col min="5836" max="5837" width="7.875" bestFit="1" customWidth="1"/>
    <col min="5838" max="5839" width="8.875" bestFit="1" customWidth="1"/>
    <col min="5840" max="5840" width="7.875" bestFit="1" customWidth="1"/>
    <col min="5841" max="5844" width="8.875" bestFit="1" customWidth="1"/>
    <col min="5845" max="5845" width="7.875" bestFit="1" customWidth="1"/>
    <col min="5846" max="5847" width="8.875" bestFit="1" customWidth="1"/>
    <col min="5848" max="5848" width="7.875" bestFit="1" customWidth="1"/>
    <col min="5849" max="5852" width="8.875" bestFit="1" customWidth="1"/>
    <col min="5853" max="5853" width="7.875" bestFit="1" customWidth="1"/>
    <col min="5854" max="5854" width="8.875" bestFit="1" customWidth="1"/>
    <col min="5855" max="5855" width="7.875" bestFit="1" customWidth="1"/>
    <col min="5856" max="5859" width="8.875" bestFit="1" customWidth="1"/>
    <col min="5860" max="5860" width="7.875" bestFit="1" customWidth="1"/>
    <col min="5861" max="5861" width="8.875" bestFit="1" customWidth="1"/>
    <col min="5862" max="5862" width="7.875" bestFit="1" customWidth="1"/>
    <col min="5863" max="5864" width="8.875" bestFit="1" customWidth="1"/>
    <col min="5865" max="5865" width="7.875" bestFit="1" customWidth="1"/>
    <col min="5866" max="5869" width="8.875" bestFit="1" customWidth="1"/>
    <col min="5870" max="5870" width="7.875" bestFit="1" customWidth="1"/>
    <col min="5871" max="5872" width="8.875" bestFit="1" customWidth="1"/>
    <col min="5873" max="5873" width="7.875" bestFit="1" customWidth="1"/>
    <col min="5874" max="5879" width="8.875" bestFit="1" customWidth="1"/>
    <col min="5880" max="5880" width="7.875" bestFit="1" customWidth="1"/>
    <col min="5881" max="5882" width="8.875" bestFit="1" customWidth="1"/>
    <col min="5883" max="5883" width="7.875" bestFit="1" customWidth="1"/>
    <col min="5884" max="5885" width="8.875" bestFit="1" customWidth="1"/>
    <col min="5886" max="5887" width="7.875" bestFit="1" customWidth="1"/>
    <col min="5888" max="5888" width="8.875" bestFit="1" customWidth="1"/>
    <col min="5889" max="5889" width="7.875" bestFit="1" customWidth="1"/>
    <col min="5890" max="5890" width="8.875" bestFit="1" customWidth="1"/>
    <col min="5891" max="5891" width="7.875" bestFit="1" customWidth="1"/>
    <col min="5892" max="5893" width="8.875" bestFit="1" customWidth="1"/>
    <col min="5894" max="5894" width="7.875" bestFit="1" customWidth="1"/>
    <col min="5895" max="5897" width="8.875" bestFit="1" customWidth="1"/>
    <col min="5898" max="5898" width="7.875" bestFit="1" customWidth="1"/>
    <col min="5899" max="5901" width="8.875" bestFit="1" customWidth="1"/>
    <col min="5902" max="5902" width="7.875" bestFit="1" customWidth="1"/>
    <col min="5903" max="5904" width="8.875" bestFit="1" customWidth="1"/>
    <col min="5905" max="5905" width="7.875" bestFit="1" customWidth="1"/>
    <col min="5906" max="5909" width="8.875" bestFit="1" customWidth="1"/>
    <col min="5910" max="5911" width="7.875" bestFit="1" customWidth="1"/>
    <col min="5912" max="5915" width="8.875" bestFit="1" customWidth="1"/>
    <col min="5916" max="5916" width="7.875" bestFit="1" customWidth="1"/>
    <col min="5917" max="5919" width="8.875" bestFit="1" customWidth="1"/>
    <col min="5920" max="5920" width="7.875" bestFit="1" customWidth="1"/>
    <col min="5921" max="5921" width="8.875" bestFit="1" customWidth="1"/>
    <col min="5922" max="5922" width="7.875" bestFit="1" customWidth="1"/>
    <col min="5923" max="5939" width="8.875" bestFit="1" customWidth="1"/>
    <col min="5940" max="5940" width="11" bestFit="1" customWidth="1"/>
  </cols>
  <sheetData>
    <row r="1" spans="1:6" ht="16.5" thickBot="1" x14ac:dyDescent="0.3"/>
    <row r="2" spans="1:6" ht="16.5" thickBot="1" x14ac:dyDescent="0.3">
      <c r="A2" s="42" t="s">
        <v>1619</v>
      </c>
      <c r="B2" s="43"/>
      <c r="C2" s="43"/>
      <c r="D2" s="44"/>
    </row>
    <row r="3" spans="1:6" ht="16.5" thickBot="1" x14ac:dyDescent="0.3">
      <c r="A3" s="12" t="s">
        <v>1610</v>
      </c>
      <c r="B3" s="13" t="s">
        <v>1611</v>
      </c>
      <c r="C3" s="13" t="s">
        <v>1613</v>
      </c>
      <c r="D3" s="14" t="s">
        <v>1614</v>
      </c>
    </row>
    <row r="4" spans="1:6" ht="16.5" thickBot="1" x14ac:dyDescent="0.3">
      <c r="A4" s="9">
        <v>1201681.4928000034</v>
      </c>
      <c r="B4" s="10">
        <v>140.99278338613203</v>
      </c>
      <c r="C4" s="10">
        <v>8523</v>
      </c>
      <c r="D4" s="11">
        <v>3.9658570925731196</v>
      </c>
    </row>
    <row r="5" spans="1:6" x14ac:dyDescent="0.25">
      <c r="A5" s="3"/>
      <c r="B5" s="4"/>
      <c r="C5" s="4"/>
      <c r="D5" s="5"/>
    </row>
    <row r="6" spans="1:6" x14ac:dyDescent="0.25">
      <c r="A6" s="3"/>
      <c r="B6" s="4"/>
      <c r="C6" s="4"/>
      <c r="D6" s="5"/>
    </row>
    <row r="7" spans="1:6" x14ac:dyDescent="0.25">
      <c r="A7" s="3" t="s">
        <v>1615</v>
      </c>
      <c r="B7" s="4" t="s">
        <v>1616</v>
      </c>
      <c r="C7" s="4" t="s">
        <v>1617</v>
      </c>
      <c r="D7" s="5" t="s">
        <v>1618</v>
      </c>
    </row>
    <row r="8" spans="1:6" ht="16.5" thickBot="1" x14ac:dyDescent="0.3">
      <c r="A8" s="6">
        <f>GETPIVOTDATA("Sum of Total Sales",$A$3)</f>
        <v>1201681.4928000034</v>
      </c>
      <c r="B8" s="41">
        <f>GETPIVOTDATA("Average Sales",$A$3)</f>
        <v>140.99278338613203</v>
      </c>
      <c r="C8" s="7">
        <f>GETPIVOTDATA("Number Of Items",$A$3)</f>
        <v>8523</v>
      </c>
      <c r="D8" s="8">
        <f>GETPIVOTDATA("Average of Rating",$A$3)</f>
        <v>3.9658570925731196</v>
      </c>
    </row>
    <row r="10" spans="1:6" ht="16.5" thickBot="1" x14ac:dyDescent="0.3"/>
    <row r="11" spans="1:6" ht="16.5" thickBot="1" x14ac:dyDescent="0.3">
      <c r="A11" s="42" t="s">
        <v>1622</v>
      </c>
      <c r="B11" s="43"/>
      <c r="C11" s="43"/>
      <c r="D11" s="44"/>
      <c r="E11" s="1"/>
      <c r="F11" s="2"/>
    </row>
    <row r="12" spans="1:6" ht="16.5" thickBot="1" x14ac:dyDescent="0.3">
      <c r="A12" s="21" t="s">
        <v>1620</v>
      </c>
      <c r="B12" s="22" t="s">
        <v>1610</v>
      </c>
      <c r="C12" s="4"/>
      <c r="D12" s="5"/>
      <c r="E12" s="4"/>
      <c r="F12" s="5"/>
    </row>
    <row r="13" spans="1:6" x14ac:dyDescent="0.25">
      <c r="A13" s="40" t="s">
        <v>17</v>
      </c>
      <c r="B13" s="23">
        <v>776319.68840000057</v>
      </c>
      <c r="C13" s="4"/>
      <c r="D13" s="5"/>
      <c r="E13" s="4"/>
      <c r="F13" s="5"/>
    </row>
    <row r="14" spans="1:6" ht="16.5" thickBot="1" x14ac:dyDescent="0.3">
      <c r="A14" s="17" t="s">
        <v>10</v>
      </c>
      <c r="B14" s="24">
        <v>425361.8043999995</v>
      </c>
      <c r="C14" s="4"/>
      <c r="D14" s="5"/>
      <c r="E14" s="4"/>
      <c r="F14" s="5"/>
    </row>
    <row r="15" spans="1:6" x14ac:dyDescent="0.25">
      <c r="A15" s="3"/>
      <c r="B15" s="4"/>
      <c r="C15" s="4"/>
      <c r="D15" s="5"/>
      <c r="E15" s="4"/>
      <c r="F15" s="5"/>
    </row>
    <row r="16" spans="1:6" x14ac:dyDescent="0.25">
      <c r="A16" s="3"/>
      <c r="B16" s="4"/>
      <c r="C16" s="4"/>
      <c r="D16" s="5"/>
      <c r="E16" s="4"/>
      <c r="F16" s="5"/>
    </row>
    <row r="17" spans="1:7" ht="16.5" thickBot="1" x14ac:dyDescent="0.3">
      <c r="A17" s="20"/>
      <c r="B17" s="18"/>
      <c r="C17" s="18"/>
      <c r="D17" s="19"/>
      <c r="E17" s="18"/>
      <c r="F17" s="19"/>
    </row>
    <row r="18" spans="1:7" ht="16.5" thickBot="1" x14ac:dyDescent="0.3"/>
    <row r="19" spans="1:7" ht="16.5" thickBot="1" x14ac:dyDescent="0.3">
      <c r="A19" s="42" t="s">
        <v>1623</v>
      </c>
      <c r="B19" s="43"/>
      <c r="C19" s="43"/>
      <c r="D19" s="44"/>
      <c r="E19" s="1"/>
      <c r="F19" s="1"/>
      <c r="G19" s="2"/>
    </row>
    <row r="20" spans="1:7" ht="16.5" thickBot="1" x14ac:dyDescent="0.3">
      <c r="A20" s="21" t="s">
        <v>1610</v>
      </c>
      <c r="B20" s="21" t="s">
        <v>1621</v>
      </c>
      <c r="C20" s="14"/>
      <c r="D20" s="4"/>
      <c r="E20" s="4"/>
      <c r="F20" s="4"/>
      <c r="G20" s="5"/>
    </row>
    <row r="21" spans="1:7" ht="16.5" thickBot="1" x14ac:dyDescent="0.3">
      <c r="A21" s="21" t="s">
        <v>1620</v>
      </c>
      <c r="B21" s="12" t="s">
        <v>10</v>
      </c>
      <c r="C21" s="14" t="s">
        <v>17</v>
      </c>
      <c r="D21" s="4"/>
      <c r="E21" s="4"/>
      <c r="F21" s="4"/>
      <c r="G21" s="5"/>
    </row>
    <row r="22" spans="1:7" x14ac:dyDescent="0.25">
      <c r="A22" s="40" t="s">
        <v>14</v>
      </c>
      <c r="B22" s="27">
        <v>121349.89940000001</v>
      </c>
      <c r="C22" s="28">
        <v>215047.9126000001</v>
      </c>
      <c r="D22" s="4"/>
      <c r="E22" s="4"/>
      <c r="F22" s="4"/>
      <c r="G22" s="5"/>
    </row>
    <row r="23" spans="1:7" x14ac:dyDescent="0.25">
      <c r="A23" s="16" t="s">
        <v>34</v>
      </c>
      <c r="B23" s="29">
        <v>138685.86819999994</v>
      </c>
      <c r="C23" s="26">
        <v>254464.77940000014</v>
      </c>
      <c r="D23" s="4"/>
      <c r="E23" s="4"/>
      <c r="F23" s="4"/>
      <c r="G23" s="5"/>
    </row>
    <row r="24" spans="1:7" ht="16.5" thickBot="1" x14ac:dyDescent="0.3">
      <c r="A24" s="17" t="s">
        <v>21</v>
      </c>
      <c r="B24" s="30">
        <v>165326.0368</v>
      </c>
      <c r="C24" s="25">
        <v>306806.99640000012</v>
      </c>
      <c r="D24" s="18"/>
      <c r="E24" s="18"/>
      <c r="F24" s="18"/>
      <c r="G24" s="19"/>
    </row>
    <row r="25" spans="1:7" ht="16.5" thickBot="1" x14ac:dyDescent="0.3"/>
    <row r="26" spans="1:7" ht="16.5" thickBot="1" x14ac:dyDescent="0.3">
      <c r="A26" s="42" t="s">
        <v>1624</v>
      </c>
      <c r="B26" s="43"/>
      <c r="C26" s="43"/>
      <c r="D26" s="44"/>
    </row>
    <row r="27" spans="1:7" ht="16.5" thickBot="1" x14ac:dyDescent="0.3">
      <c r="A27" s="21" t="s">
        <v>1620</v>
      </c>
      <c r="B27" s="22" t="s">
        <v>1610</v>
      </c>
      <c r="C27" s="4"/>
      <c r="D27" s="5"/>
    </row>
    <row r="28" spans="1:7" x14ac:dyDescent="0.25">
      <c r="A28" s="16" t="s">
        <v>153</v>
      </c>
      <c r="B28" s="23">
        <v>9077.869999999999</v>
      </c>
      <c r="C28" s="4"/>
      <c r="D28" s="5"/>
    </row>
    <row r="29" spans="1:7" x14ac:dyDescent="0.25">
      <c r="A29" s="16" t="s">
        <v>74</v>
      </c>
      <c r="B29" s="31">
        <v>15596.696600000001</v>
      </c>
      <c r="C29" s="4"/>
      <c r="D29" s="5"/>
    </row>
    <row r="30" spans="1:7" x14ac:dyDescent="0.25">
      <c r="A30" s="16" t="s">
        <v>159</v>
      </c>
      <c r="B30" s="31">
        <v>21880.027399999992</v>
      </c>
      <c r="C30" s="4"/>
      <c r="D30" s="5"/>
    </row>
    <row r="31" spans="1:7" x14ac:dyDescent="0.25">
      <c r="A31" s="16" t="s">
        <v>64</v>
      </c>
      <c r="B31" s="31">
        <v>22451.891599999999</v>
      </c>
      <c r="C31" s="4"/>
      <c r="D31" s="5"/>
    </row>
    <row r="32" spans="1:7" x14ac:dyDescent="0.25">
      <c r="A32" s="16" t="s">
        <v>61</v>
      </c>
      <c r="B32" s="31">
        <v>29334.680599999996</v>
      </c>
      <c r="C32" s="4"/>
      <c r="D32" s="5"/>
    </row>
    <row r="33" spans="1:4" x14ac:dyDescent="0.25">
      <c r="A33" s="16" t="s">
        <v>57</v>
      </c>
      <c r="B33" s="31">
        <v>35379.119800000015</v>
      </c>
      <c r="C33" s="4"/>
      <c r="D33" s="5"/>
    </row>
    <row r="34" spans="1:4" x14ac:dyDescent="0.25">
      <c r="A34" s="16" t="s">
        <v>32</v>
      </c>
      <c r="B34" s="31">
        <v>58514.166999999987</v>
      </c>
      <c r="C34" s="4"/>
      <c r="D34" s="5"/>
    </row>
    <row r="35" spans="1:4" x14ac:dyDescent="0.25">
      <c r="A35" s="16" t="s">
        <v>54</v>
      </c>
      <c r="B35" s="31">
        <v>59449.863799999992</v>
      </c>
      <c r="C35" s="4"/>
      <c r="D35" s="5"/>
    </row>
    <row r="36" spans="1:4" x14ac:dyDescent="0.25">
      <c r="A36" s="16" t="s">
        <v>19</v>
      </c>
      <c r="B36" s="31">
        <v>68025.838800000012</v>
      </c>
      <c r="C36" s="4"/>
      <c r="D36" s="5"/>
    </row>
    <row r="37" spans="1:4" x14ac:dyDescent="0.25">
      <c r="A37" s="16" t="s">
        <v>95</v>
      </c>
      <c r="B37" s="31">
        <v>81894.736400000009</v>
      </c>
      <c r="C37" s="4"/>
      <c r="D37" s="5"/>
    </row>
    <row r="38" spans="1:4" x14ac:dyDescent="0.25">
      <c r="A38" s="16" t="s">
        <v>28</v>
      </c>
      <c r="B38" s="31">
        <v>90706.728999999992</v>
      </c>
      <c r="C38" s="4"/>
      <c r="D38" s="5"/>
    </row>
    <row r="39" spans="1:4" x14ac:dyDescent="0.25">
      <c r="A39" s="16" t="s">
        <v>67</v>
      </c>
      <c r="B39" s="31">
        <v>101276.46159999995</v>
      </c>
      <c r="C39" s="4"/>
      <c r="D39" s="5"/>
    </row>
    <row r="40" spans="1:4" x14ac:dyDescent="0.25">
      <c r="A40" s="16" t="s">
        <v>24</v>
      </c>
      <c r="B40" s="31">
        <v>118558.88140000009</v>
      </c>
      <c r="C40" s="4"/>
      <c r="D40" s="5"/>
    </row>
    <row r="41" spans="1:4" x14ac:dyDescent="0.25">
      <c r="A41" s="16" t="s">
        <v>42</v>
      </c>
      <c r="B41" s="31">
        <v>135976.52539999998</v>
      </c>
      <c r="C41" s="4"/>
      <c r="D41" s="5"/>
    </row>
    <row r="42" spans="1:4" x14ac:dyDescent="0.25">
      <c r="A42" s="16" t="s">
        <v>48</v>
      </c>
      <c r="B42" s="31">
        <v>175433.92240000021</v>
      </c>
      <c r="C42" s="4"/>
      <c r="D42" s="5"/>
    </row>
    <row r="43" spans="1:4" ht="16.5" thickBot="1" x14ac:dyDescent="0.3">
      <c r="A43" s="17" t="s">
        <v>12</v>
      </c>
      <c r="B43" s="24">
        <v>178124.08099999995</v>
      </c>
      <c r="C43" s="18"/>
      <c r="D43" s="19"/>
    </row>
    <row r="44" spans="1:4" ht="16.5" thickBot="1" x14ac:dyDescent="0.3"/>
    <row r="45" spans="1:4" ht="16.5" thickBot="1" x14ac:dyDescent="0.3">
      <c r="A45" s="42" t="s">
        <v>1625</v>
      </c>
      <c r="B45" s="43"/>
      <c r="C45" s="43"/>
      <c r="D45" s="44"/>
    </row>
    <row r="46" spans="1:4" ht="16.5" thickBot="1" x14ac:dyDescent="0.3">
      <c r="A46" s="21" t="s">
        <v>1620</v>
      </c>
      <c r="B46" s="22" t="s">
        <v>1610</v>
      </c>
      <c r="C46" s="4"/>
      <c r="D46" s="5"/>
    </row>
    <row r="47" spans="1:4" x14ac:dyDescent="0.25">
      <c r="A47" s="16">
        <v>2011</v>
      </c>
      <c r="B47" s="23">
        <v>78131.566599999976</v>
      </c>
      <c r="C47" s="4"/>
      <c r="D47" s="5"/>
    </row>
    <row r="48" spans="1:4" x14ac:dyDescent="0.25">
      <c r="A48" s="16">
        <v>2012</v>
      </c>
      <c r="B48" s="31">
        <v>130476.85979999998</v>
      </c>
      <c r="C48" s="4"/>
      <c r="D48" s="5"/>
    </row>
    <row r="49" spans="1:8" x14ac:dyDescent="0.25">
      <c r="A49" s="16">
        <v>2014</v>
      </c>
      <c r="B49" s="31">
        <v>131809.01560000007</v>
      </c>
      <c r="C49" s="4"/>
      <c r="D49" s="5"/>
    </row>
    <row r="50" spans="1:8" x14ac:dyDescent="0.25">
      <c r="A50" s="16">
        <v>2015</v>
      </c>
      <c r="B50" s="31">
        <v>130942.78019999999</v>
      </c>
      <c r="C50" s="4"/>
      <c r="D50" s="5"/>
    </row>
    <row r="51" spans="1:8" x14ac:dyDescent="0.25">
      <c r="A51" s="16">
        <v>2016</v>
      </c>
      <c r="B51" s="31">
        <v>132113.36980000007</v>
      </c>
      <c r="C51" s="4"/>
      <c r="D51" s="5"/>
    </row>
    <row r="52" spans="1:8" x14ac:dyDescent="0.25">
      <c r="A52" s="16">
        <v>2017</v>
      </c>
      <c r="B52" s="31">
        <v>133103.90699999989</v>
      </c>
      <c r="C52" s="4"/>
      <c r="D52" s="5"/>
    </row>
    <row r="53" spans="1:8" x14ac:dyDescent="0.25">
      <c r="A53" s="16">
        <v>2018</v>
      </c>
      <c r="B53" s="31">
        <v>204522.25700000025</v>
      </c>
      <c r="C53" s="4"/>
      <c r="D53" s="5"/>
    </row>
    <row r="54" spans="1:8" x14ac:dyDescent="0.25">
      <c r="A54" s="16">
        <v>2020</v>
      </c>
      <c r="B54" s="31">
        <v>129103.96039999987</v>
      </c>
      <c r="C54" s="4"/>
      <c r="D54" s="5"/>
    </row>
    <row r="55" spans="1:8" ht="16.5" thickBot="1" x14ac:dyDescent="0.3">
      <c r="A55" s="17">
        <v>2022</v>
      </c>
      <c r="B55" s="24">
        <v>131477.77639999994</v>
      </c>
      <c r="C55" s="18"/>
      <c r="D55" s="19"/>
    </row>
    <row r="56" spans="1:8" ht="16.5" thickBot="1" x14ac:dyDescent="0.3"/>
    <row r="57" spans="1:8" ht="16.5" thickBot="1" x14ac:dyDescent="0.3">
      <c r="A57" s="42" t="s">
        <v>1626</v>
      </c>
      <c r="B57" s="43"/>
      <c r="C57" s="44"/>
    </row>
    <row r="58" spans="1:8" ht="16.5" thickBot="1" x14ac:dyDescent="0.3">
      <c r="A58" s="21" t="s">
        <v>1620</v>
      </c>
      <c r="B58" s="22" t="s">
        <v>1610</v>
      </c>
      <c r="C58" s="5"/>
    </row>
    <row r="59" spans="1:8" x14ac:dyDescent="0.25">
      <c r="A59" s="16" t="s">
        <v>30</v>
      </c>
      <c r="B59" s="23">
        <v>248991.58600000024</v>
      </c>
      <c r="C59" s="5"/>
    </row>
    <row r="60" spans="1:8" x14ac:dyDescent="0.25">
      <c r="A60" s="16" t="s">
        <v>15</v>
      </c>
      <c r="B60" s="31">
        <v>507895.7363999993</v>
      </c>
      <c r="C60" s="5"/>
    </row>
    <row r="61" spans="1:8" ht="16.5" thickBot="1" x14ac:dyDescent="0.3">
      <c r="A61" s="17" t="s">
        <v>26</v>
      </c>
      <c r="B61" s="24">
        <v>444794.17039999936</v>
      </c>
      <c r="C61" s="5"/>
    </row>
    <row r="62" spans="1:8" ht="16.5" thickBot="1" x14ac:dyDescent="0.3">
      <c r="A62" s="20"/>
      <c r="B62" s="18"/>
      <c r="C62" s="19"/>
    </row>
    <row r="63" spans="1:8" ht="16.5" thickBot="1" x14ac:dyDescent="0.3"/>
    <row r="64" spans="1:8" ht="16.5" thickBot="1" x14ac:dyDescent="0.3">
      <c r="A64" s="42" t="s">
        <v>1629</v>
      </c>
      <c r="B64" s="43"/>
      <c r="C64" s="1"/>
      <c r="D64" s="1"/>
      <c r="E64" s="1"/>
      <c r="F64" s="1"/>
      <c r="G64" s="1"/>
      <c r="H64" s="2"/>
    </row>
    <row r="65" spans="1:8" ht="16.5" thickBot="1" x14ac:dyDescent="0.3">
      <c r="A65" s="21" t="s">
        <v>1620</v>
      </c>
      <c r="B65" s="22" t="s">
        <v>1610</v>
      </c>
      <c r="C65" s="4" t="s">
        <v>1627</v>
      </c>
      <c r="D65" s="4" t="s">
        <v>1628</v>
      </c>
      <c r="E65" s="4"/>
      <c r="F65" s="4"/>
      <c r="G65" s="4"/>
      <c r="H65" s="5"/>
    </row>
    <row r="66" spans="1:8" x14ac:dyDescent="0.25">
      <c r="A66" s="40" t="s">
        <v>21</v>
      </c>
      <c r="B66" s="23">
        <v>472133.03319999954</v>
      </c>
      <c r="C66" s="4" t="str">
        <f>A66</f>
        <v>Tier 3</v>
      </c>
      <c r="D66" s="32">
        <f>GETPIVOTDATA("Total Sales",$A$65,"Outlet Location Type",A66)</f>
        <v>472133.03319999954</v>
      </c>
      <c r="E66" s="4"/>
      <c r="F66" s="4"/>
      <c r="G66" s="4"/>
      <c r="H66" s="5"/>
    </row>
    <row r="67" spans="1:8" x14ac:dyDescent="0.25">
      <c r="A67" s="16" t="s">
        <v>34</v>
      </c>
      <c r="B67" s="31">
        <v>393150.64759999956</v>
      </c>
      <c r="C67" s="4" t="str">
        <f t="shared" ref="C67:C68" si="0">A67</f>
        <v>Tier 2</v>
      </c>
      <c r="D67" s="32">
        <f t="shared" ref="D67:D68" si="1">GETPIVOTDATA("Total Sales",$A$65,"Outlet Location Type",A67)</f>
        <v>393150.64759999956</v>
      </c>
      <c r="E67" s="4"/>
      <c r="F67" s="4"/>
      <c r="G67" s="4"/>
      <c r="H67" s="5"/>
    </row>
    <row r="68" spans="1:8" ht="16.5" thickBot="1" x14ac:dyDescent="0.3">
      <c r="A68" s="17" t="s">
        <v>14</v>
      </c>
      <c r="B68" s="24">
        <v>336397.81199999945</v>
      </c>
      <c r="C68" s="18" t="str">
        <f t="shared" si="0"/>
        <v>Tier 1</v>
      </c>
      <c r="D68" s="33">
        <f t="shared" si="1"/>
        <v>336397.81199999945</v>
      </c>
      <c r="E68" s="18"/>
      <c r="F68" s="18"/>
      <c r="G68" s="18"/>
      <c r="H68" s="19"/>
    </row>
    <row r="69" spans="1:8" ht="16.5" thickBot="1" x14ac:dyDescent="0.3"/>
    <row r="70" spans="1:8" ht="16.5" thickBot="1" x14ac:dyDescent="0.3">
      <c r="A70" s="42" t="s">
        <v>1632</v>
      </c>
      <c r="B70" s="43"/>
      <c r="C70" s="1"/>
      <c r="D70" s="2"/>
    </row>
    <row r="71" spans="1:8" ht="16.5" thickBot="1" x14ac:dyDescent="0.3">
      <c r="A71" s="21" t="s">
        <v>1620</v>
      </c>
      <c r="B71" s="22" t="s">
        <v>1610</v>
      </c>
      <c r="C71" s="4"/>
      <c r="D71" s="5"/>
    </row>
    <row r="72" spans="1:8" x14ac:dyDescent="0.25">
      <c r="A72" s="40" t="s">
        <v>40</v>
      </c>
      <c r="B72" s="23">
        <v>151939.149</v>
      </c>
      <c r="C72" s="4"/>
      <c r="D72" s="5"/>
    </row>
    <row r="73" spans="1:8" x14ac:dyDescent="0.25">
      <c r="A73" s="16" t="s">
        <v>46</v>
      </c>
      <c r="B73" s="31">
        <v>130714.67460000006</v>
      </c>
      <c r="C73" s="4"/>
      <c r="D73" s="5"/>
    </row>
    <row r="74" spans="1:8" x14ac:dyDescent="0.25">
      <c r="A74" s="16" t="s">
        <v>22</v>
      </c>
      <c r="B74" s="31">
        <v>131477.77639999994</v>
      </c>
      <c r="C74" s="4"/>
      <c r="D74" s="5"/>
    </row>
    <row r="75" spans="1:8" ht="16.5" thickBot="1" x14ac:dyDescent="0.3">
      <c r="A75" s="17" t="s">
        <v>16</v>
      </c>
      <c r="B75" s="24">
        <v>787549.89280000131</v>
      </c>
      <c r="C75" s="4"/>
      <c r="D75" s="5"/>
    </row>
    <row r="76" spans="1:8" x14ac:dyDescent="0.25">
      <c r="A76" s="3"/>
      <c r="B76" s="4"/>
      <c r="C76" s="4"/>
      <c r="D76" s="5"/>
    </row>
    <row r="77" spans="1:8" ht="16.5" thickBot="1" x14ac:dyDescent="0.3">
      <c r="A77" s="3"/>
      <c r="B77" s="4"/>
      <c r="C77" s="4"/>
      <c r="D77" s="5"/>
    </row>
    <row r="78" spans="1:8" ht="16.5" thickBot="1" x14ac:dyDescent="0.3">
      <c r="A78" s="21" t="s">
        <v>1620</v>
      </c>
      <c r="B78" s="22" t="s">
        <v>1630</v>
      </c>
      <c r="C78" s="4"/>
      <c r="D78" s="5"/>
    </row>
    <row r="79" spans="1:8" x14ac:dyDescent="0.25">
      <c r="A79" s="40" t="s">
        <v>40</v>
      </c>
      <c r="B79" s="34">
        <v>140.29468975069253</v>
      </c>
      <c r="C79" s="4"/>
      <c r="D79" s="5"/>
    </row>
    <row r="80" spans="1:8" x14ac:dyDescent="0.25">
      <c r="A80" s="16" t="s">
        <v>46</v>
      </c>
      <c r="B80" s="35">
        <v>139.80179101604284</v>
      </c>
      <c r="C80" s="4"/>
      <c r="D80" s="5"/>
    </row>
    <row r="81" spans="1:4" x14ac:dyDescent="0.25">
      <c r="A81" s="16" t="s">
        <v>22</v>
      </c>
      <c r="B81" s="35">
        <v>141.67863836206891</v>
      </c>
      <c r="C81" s="4"/>
      <c r="D81" s="5"/>
    </row>
    <row r="82" spans="1:4" ht="16.5" thickBot="1" x14ac:dyDescent="0.3">
      <c r="A82" s="17" t="s">
        <v>16</v>
      </c>
      <c r="B82" s="36">
        <v>141.21389506903375</v>
      </c>
      <c r="C82" s="4"/>
      <c r="D82" s="5"/>
    </row>
    <row r="83" spans="1:4" x14ac:dyDescent="0.25">
      <c r="A83" s="3"/>
      <c r="B83" s="4"/>
      <c r="C83" s="4"/>
      <c r="D83" s="5"/>
    </row>
    <row r="84" spans="1:4" ht="16.5" thickBot="1" x14ac:dyDescent="0.3">
      <c r="A84" s="3"/>
      <c r="B84" s="4"/>
      <c r="C84" s="4"/>
      <c r="D84" s="5"/>
    </row>
    <row r="85" spans="1:4" ht="16.5" thickBot="1" x14ac:dyDescent="0.3">
      <c r="A85" s="21" t="s">
        <v>1620</v>
      </c>
      <c r="B85" s="22" t="s">
        <v>1631</v>
      </c>
      <c r="C85" s="4"/>
      <c r="D85" s="5"/>
    </row>
    <row r="86" spans="1:4" x14ac:dyDescent="0.25">
      <c r="A86" s="40" t="s">
        <v>40</v>
      </c>
      <c r="B86" s="37">
        <v>1083</v>
      </c>
      <c r="C86" s="4"/>
      <c r="D86" s="5"/>
    </row>
    <row r="87" spans="1:4" x14ac:dyDescent="0.25">
      <c r="A87" s="16" t="s">
        <v>46</v>
      </c>
      <c r="B87" s="38">
        <v>935</v>
      </c>
      <c r="C87" s="4"/>
      <c r="D87" s="5"/>
    </row>
    <row r="88" spans="1:4" x14ac:dyDescent="0.25">
      <c r="A88" s="16" t="s">
        <v>22</v>
      </c>
      <c r="B88" s="38">
        <v>928</v>
      </c>
      <c r="C88" s="4"/>
      <c r="D88" s="5"/>
    </row>
    <row r="89" spans="1:4" ht="16.5" thickBot="1" x14ac:dyDescent="0.3">
      <c r="A89" s="17" t="s">
        <v>16</v>
      </c>
      <c r="B89" s="39">
        <v>5577</v>
      </c>
      <c r="C89" s="18"/>
      <c r="D89" s="19"/>
    </row>
    <row r="206" ht="16.5" thickBot="1" x14ac:dyDescent="0.3"/>
  </sheetData>
  <mergeCells count="8">
    <mergeCell ref="A70:B70"/>
    <mergeCell ref="A26:D26"/>
    <mergeCell ref="A45:D45"/>
    <mergeCell ref="A11:D11"/>
    <mergeCell ref="A2:D2"/>
    <mergeCell ref="A19:D19"/>
    <mergeCell ref="A57:C57"/>
    <mergeCell ref="A64:B64"/>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1E25D-00FD-4F2C-8813-0C2395D2252F}">
  <dimension ref="O15:T28"/>
  <sheetViews>
    <sheetView showGridLines="0" tabSelected="1" zoomScale="54" zoomScaleNormal="54" workbookViewId="0">
      <selection activeCell="AD19" sqref="AD19"/>
    </sheetView>
  </sheetViews>
  <sheetFormatPr defaultRowHeight="15.75" x14ac:dyDescent="0.25"/>
  <sheetData>
    <row r="15" spans="20:20" ht="17.25" x14ac:dyDescent="0.25">
      <c r="T15" s="15"/>
    </row>
    <row r="17" spans="15:20" ht="17.25" x14ac:dyDescent="0.25">
      <c r="T17" s="15"/>
    </row>
    <row r="19" spans="15:20" ht="17.25" x14ac:dyDescent="0.25">
      <c r="T19" s="15"/>
    </row>
    <row r="20" spans="15:20" ht="17.25" x14ac:dyDescent="0.25">
      <c r="S20" s="15"/>
    </row>
    <row r="28" spans="15:20" ht="17.25" x14ac:dyDescent="0.25">
      <c r="O28"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 Desgin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disha ghongade</cp:lastModifiedBy>
  <dcterms:created xsi:type="dcterms:W3CDTF">2024-06-23T13:11:17Z</dcterms:created>
  <dcterms:modified xsi:type="dcterms:W3CDTF">2025-07-11T08:15:46Z</dcterms:modified>
</cp:coreProperties>
</file>