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Q3a" sheetId="1" r:id="rId1"/>
  </sheets>
  <calcPr calcId="144525"/>
  <fileRecoveryPr repairLoad="1"/>
</workbook>
</file>

<file path=xl/calcChain.xml><?xml version="1.0" encoding="utf-8"?>
<calcChain xmlns="http://schemas.openxmlformats.org/spreadsheetml/2006/main">
  <c r="B19" i="1" l="1"/>
  <c r="C19" i="1"/>
  <c r="A19" i="1"/>
  <c r="G14" i="1"/>
  <c r="H14" i="1"/>
  <c r="F14" i="1"/>
  <c r="H3" i="1"/>
  <c r="H4" i="1"/>
  <c r="H5" i="1"/>
  <c r="H6" i="1"/>
  <c r="G3" i="1"/>
  <c r="G4" i="1"/>
  <c r="G5" i="1"/>
  <c r="G6" i="1"/>
  <c r="G2" i="1"/>
  <c r="H2" i="1"/>
  <c r="F3" i="1"/>
  <c r="F4" i="1"/>
  <c r="F5" i="1"/>
  <c r="F6" i="1"/>
  <c r="F2" i="1"/>
  <c r="L2" i="1"/>
  <c r="K3" i="1"/>
  <c r="L3" i="1" s="1"/>
  <c r="K4" i="1"/>
  <c r="L4" i="1" s="1"/>
  <c r="K5" i="1"/>
  <c r="L5" i="1" s="1"/>
  <c r="K6" i="1"/>
  <c r="L6" i="1" s="1"/>
  <c r="K2" i="1"/>
  <c r="N2" i="1"/>
  <c r="O2" i="1" s="1"/>
  <c r="N3" i="1"/>
  <c r="O3" i="1"/>
  <c r="N4" i="1"/>
  <c r="O4" i="1" s="1"/>
  <c r="N5" i="1"/>
  <c r="O5" i="1"/>
  <c r="N6" i="1"/>
  <c r="O6" i="1" s="1"/>
  <c r="L7" i="1" l="1"/>
</calcChain>
</file>

<file path=xl/sharedStrings.xml><?xml version="1.0" encoding="utf-8"?>
<sst xmlns="http://schemas.openxmlformats.org/spreadsheetml/2006/main" count="12" uniqueCount="12">
  <si>
    <t>GPA</t>
  </si>
  <si>
    <t>GRE</t>
  </si>
  <si>
    <t>Dummy</t>
  </si>
  <si>
    <t>y</t>
  </si>
  <si>
    <t>w2</t>
  </si>
  <si>
    <t>w1</t>
  </si>
  <si>
    <t>w0</t>
  </si>
  <si>
    <t>kappa</t>
  </si>
  <si>
    <t>L(w)=p(y|x)</t>
  </si>
  <si>
    <t>ln L(w)</t>
  </si>
  <si>
    <t>Error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</si>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</sst>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0" fontId="16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N12" sqref="N12"/>
    </sheetView>
  </sheetViews>
  <sheetFormatPr defaultRowHeight="15" x14ac:dyDescent="0.25"/>
  <cols>
    <col min="14" max="14" width="11.42578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  <c r="J1" s="3"/>
      <c r="K1" s="2"/>
      <c r="L1" s="2" t="s">
        <v>10</v>
      </c>
      <c r="M1" s="4"/>
      <c r="N1" s="2" t="s">
        <v>8</v>
      </c>
      <c r="O1" s="2" t="s">
        <v>9</v>
      </c>
    </row>
    <row r="2" spans="1:15" x14ac:dyDescent="0.25">
      <c r="A2" s="1">
        <v>1</v>
      </c>
      <c r="B2" s="1">
        <v>1</v>
      </c>
      <c r="C2" s="1">
        <v>1</v>
      </c>
      <c r="D2" s="1">
        <v>1</v>
      </c>
      <c r="E2" s="5"/>
      <c r="F2">
        <f>($D2*A2)/(1+EXP(-$D2*($A$18*$A2+$B$18*$B2+$C$18*$C2)))</f>
        <v>0.5</v>
      </c>
      <c r="G2">
        <f t="shared" ref="G2:H6" si="0">($D2*B2)/(1+EXP(-$D2*($A$18*$A2+$B$18*$B2+$C$18*$C2)))</f>
        <v>0.5</v>
      </c>
      <c r="H2">
        <f t="shared" si="0"/>
        <v>0.5</v>
      </c>
      <c r="J2" s="5"/>
      <c r="K2" s="7">
        <f>1+EXP(-$D2*($A$18*$A2+$B$18*$B2+$C$18*$C2))</f>
        <v>2</v>
      </c>
      <c r="L2" s="7">
        <f>LN(K2)</f>
        <v>0.69314718055994529</v>
      </c>
      <c r="M2" s="4"/>
      <c r="N2" s="6">
        <f>1/(1+EXP(-$D2*($A$18*$A2+$B$18*$B2+$C$18*$C2)))</f>
        <v>0.5</v>
      </c>
      <c r="O2" s="6">
        <f>LN(N2)</f>
        <v>-0.69314718055994529</v>
      </c>
    </row>
    <row r="3" spans="1:15" x14ac:dyDescent="0.25">
      <c r="A3" s="1">
        <v>0.9</v>
      </c>
      <c r="B3" s="1">
        <v>1</v>
      </c>
      <c r="C3" s="1">
        <v>1</v>
      </c>
      <c r="D3" s="1">
        <v>1</v>
      </c>
      <c r="E3" s="5"/>
      <c r="F3">
        <f t="shared" ref="F3:F6" si="1">($D3*A3)/(1+EXP(-$D3*($A$18*$A3+$B$18*$B3+$C$18*$C3)))</f>
        <v>0.45</v>
      </c>
      <c r="G3">
        <f t="shared" si="0"/>
        <v>0.5</v>
      </c>
      <c r="H3">
        <f t="shared" si="0"/>
        <v>0.5</v>
      </c>
      <c r="J3" s="5"/>
      <c r="K3" s="7">
        <f t="shared" ref="K3:K6" si="2">1+EXP(-$D3*($A$18*$A3+$B$18*$B3+$C$18*$C3))</f>
        <v>2</v>
      </c>
      <c r="L3" s="7">
        <f t="shared" ref="L3:L6" si="3">LN(K3)</f>
        <v>0.69314718055994529</v>
      </c>
      <c r="M3" s="4"/>
      <c r="N3" s="6">
        <f t="shared" ref="N3:N6" si="4">1/(1+EXP(-$D3*($A$18*$A3+$B$18*$B3+$C$18*$C3)))</f>
        <v>0.5</v>
      </c>
      <c r="O3" s="6">
        <f t="shared" ref="O3:O6" si="5">LN(N3)</f>
        <v>-0.69314718055994529</v>
      </c>
    </row>
    <row r="4" spans="1:15" x14ac:dyDescent="0.25">
      <c r="A4" s="1">
        <v>0.9</v>
      </c>
      <c r="B4" s="1">
        <v>0.875</v>
      </c>
      <c r="C4" s="1">
        <v>1</v>
      </c>
      <c r="D4" s="1">
        <v>1</v>
      </c>
      <c r="E4" s="5"/>
      <c r="F4">
        <f t="shared" si="1"/>
        <v>0.45</v>
      </c>
      <c r="G4">
        <f t="shared" si="0"/>
        <v>0.4375</v>
      </c>
      <c r="H4">
        <f t="shared" si="0"/>
        <v>0.5</v>
      </c>
      <c r="J4" s="5"/>
      <c r="K4" s="7">
        <f t="shared" si="2"/>
        <v>2</v>
      </c>
      <c r="L4" s="7">
        <f t="shared" si="3"/>
        <v>0.69314718055994529</v>
      </c>
      <c r="M4" s="4"/>
      <c r="N4" s="6">
        <f t="shared" si="4"/>
        <v>0.5</v>
      </c>
      <c r="O4" s="6">
        <f t="shared" si="5"/>
        <v>-0.69314718055994529</v>
      </c>
    </row>
    <row r="5" spans="1:15" x14ac:dyDescent="0.25">
      <c r="A5" s="1">
        <v>0.7</v>
      </c>
      <c r="B5" s="1">
        <v>0.75</v>
      </c>
      <c r="C5" s="1">
        <v>1</v>
      </c>
      <c r="D5" s="1">
        <v>-1</v>
      </c>
      <c r="E5" s="5"/>
      <c r="F5">
        <f t="shared" si="1"/>
        <v>-0.35</v>
      </c>
      <c r="G5">
        <f t="shared" si="0"/>
        <v>-0.375</v>
      </c>
      <c r="H5">
        <f t="shared" si="0"/>
        <v>-0.5</v>
      </c>
      <c r="J5" s="5"/>
      <c r="K5" s="7">
        <f t="shared" si="2"/>
        <v>2</v>
      </c>
      <c r="L5" s="7">
        <f t="shared" si="3"/>
        <v>0.69314718055994529</v>
      </c>
      <c r="M5" s="4"/>
      <c r="N5" s="6">
        <f t="shared" si="4"/>
        <v>0.5</v>
      </c>
      <c r="O5" s="6">
        <f t="shared" si="5"/>
        <v>-0.69314718055994529</v>
      </c>
    </row>
    <row r="6" spans="1:15" x14ac:dyDescent="0.25">
      <c r="A6" s="1">
        <v>0.6</v>
      </c>
      <c r="B6" s="1">
        <v>0.875</v>
      </c>
      <c r="C6" s="1">
        <v>1</v>
      </c>
      <c r="D6" s="1">
        <v>-1</v>
      </c>
      <c r="E6" s="5"/>
      <c r="F6">
        <f t="shared" si="1"/>
        <v>-0.3</v>
      </c>
      <c r="G6">
        <f t="shared" si="0"/>
        <v>-0.4375</v>
      </c>
      <c r="H6">
        <f t="shared" si="0"/>
        <v>-0.5</v>
      </c>
      <c r="J6" s="5"/>
      <c r="K6" s="7">
        <f t="shared" si="2"/>
        <v>2</v>
      </c>
      <c r="L6" s="7">
        <f t="shared" si="3"/>
        <v>0.69314718055994529</v>
      </c>
      <c r="M6" s="4"/>
      <c r="N6" s="6">
        <f t="shared" si="4"/>
        <v>0.5</v>
      </c>
      <c r="O6" s="6">
        <f t="shared" si="5"/>
        <v>-0.69314718055994529</v>
      </c>
    </row>
    <row r="7" spans="1:15" x14ac:dyDescent="0.25">
      <c r="K7" s="6"/>
      <c r="L7" s="8">
        <f>(1/5)*SUM(L2:L6)</f>
        <v>0.6931471805599454</v>
      </c>
    </row>
    <row r="13" spans="1:15" x14ac:dyDescent="0.25">
      <c r="F13" s="1" t="s">
        <v>11</v>
      </c>
      <c r="G13" s="1"/>
      <c r="H13" s="1"/>
    </row>
    <row r="14" spans="1:15" x14ac:dyDescent="0.25">
      <c r="A14" s="1" t="s">
        <v>7</v>
      </c>
      <c r="B14" s="1">
        <v>2</v>
      </c>
      <c r="F14" s="1">
        <f>-(1/5)*SUM(F2:F6)</f>
        <v>-0.14999999999999997</v>
      </c>
      <c r="G14" s="1">
        <f t="shared" ref="G14:H14" si="6">-(1/5)*SUM(G2:G6)</f>
        <v>-0.125</v>
      </c>
      <c r="H14" s="1">
        <f t="shared" si="6"/>
        <v>-0.1</v>
      </c>
    </row>
    <row r="17" spans="1:3" x14ac:dyDescent="0.25">
      <c r="A17" s="1" t="s">
        <v>4</v>
      </c>
      <c r="B17" s="1" t="s">
        <v>5</v>
      </c>
      <c r="C17" s="1" t="s">
        <v>6</v>
      </c>
    </row>
    <row r="18" spans="1:3" x14ac:dyDescent="0.25">
      <c r="A18" s="1">
        <v>0</v>
      </c>
      <c r="B18" s="1">
        <v>0</v>
      </c>
      <c r="C18" s="1">
        <v>0</v>
      </c>
    </row>
    <row r="19" spans="1:3" x14ac:dyDescent="0.25">
      <c r="A19" s="1">
        <f>A18-($B$14*F14)</f>
        <v>0.29999999999999993</v>
      </c>
      <c r="B19" s="1">
        <f t="shared" ref="B19:C19" si="7">B18-($B$14*G14)</f>
        <v>0.25</v>
      </c>
      <c r="C19" s="1">
        <f t="shared" si="7"/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garg</dc:creator>
  <cp:lastModifiedBy>Disha</cp:lastModifiedBy>
  <dcterms:created xsi:type="dcterms:W3CDTF">2017-02-18T00:58:02Z</dcterms:created>
  <dcterms:modified xsi:type="dcterms:W3CDTF">2017-02-18T01:50:25Z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09a625af-5932-4e75-afaf-5f6e8573928a</vt:lpwstr>
  </property>
</Properties>
</file>