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priyalsharma/Desktop/untitled folder/"/>
    </mc:Choice>
  </mc:AlternateContent>
  <xr:revisionPtr revIDLastSave="0" documentId="8_{9EBBBE0D-5D5E-5F42-999B-0B7341A77BA3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337506_signal_detection_2024-09" sheetId="1" r:id="rId1"/>
    <sheet name="rough" sheetId="2" r:id="rId2"/>
    <sheet name="d' and 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3" l="1"/>
  <c r="M24" i="3"/>
  <c r="M22" i="3"/>
  <c r="M21" i="3"/>
  <c r="H103" i="2"/>
  <c r="G103" i="2"/>
  <c r="F103" i="2"/>
  <c r="E103" i="2"/>
</calcChain>
</file>

<file path=xl/sharedStrings.xml><?xml version="1.0" encoding="utf-8"?>
<sst xmlns="http://schemas.openxmlformats.org/spreadsheetml/2006/main" count="847" uniqueCount="48">
  <si>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</si>
  <si>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</si>
  <si>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</si>
  <si>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</si>
  <si>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</si>
  <si>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</si>
  <si>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</si>
  <si>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fixatio.started</t>
  </si>
  <si>
    <t>key_resp.started</t>
  </si>
  <si>
    <t>fixatio.stopped</t>
  </si>
  <si>
    <t>trial.stopped</t>
  </si>
  <si>
    <t>key_resp.keys</t>
  </si>
  <si>
    <t>key_resp.corr</t>
  </si>
  <si>
    <t>key_resp.rt</t>
  </si>
  <si>
    <t>key_resp.duration</t>
  </si>
  <si>
    <t>tilt</t>
  </si>
  <si>
    <t>participant</t>
  </si>
  <si>
    <t>session</t>
  </si>
  <si>
    <t>date</t>
  </si>
  <si>
    <t>expName</t>
  </si>
  <si>
    <t>psychopyVersion</t>
  </si>
  <si>
    <t>frameRate</t>
  </si>
  <si>
    <t>expStart</t>
  </si>
  <si>
    <t>up</t>
  </si>
  <si>
    <t>None</t>
  </si>
  <si>
    <t>2024-09-17_13h56.59.367</t>
  </si>
  <si>
    <t>signal_detection</t>
  </si>
  <si>
    <t>2024.1.5</t>
  </si>
  <si>
    <t>2024-09-17 13h57.17.977387 +0530</t>
  </si>
  <si>
    <t>down</t>
  </si>
  <si>
    <t>hit</t>
  </si>
  <si>
    <t>miss</t>
  </si>
  <si>
    <t>fa</t>
  </si>
  <si>
    <t>cr</t>
  </si>
  <si>
    <t>signal present</t>
  </si>
  <si>
    <t>signal absent</t>
  </si>
  <si>
    <t>respond yes</t>
  </si>
  <si>
    <t>respond no</t>
  </si>
  <si>
    <t>faslse alarm</t>
  </si>
  <si>
    <t xml:space="preserve">miss </t>
  </si>
  <si>
    <t>correct rejection</t>
  </si>
  <si>
    <t xml:space="preserve">signal present </t>
  </si>
  <si>
    <t xml:space="preserve">signal absent </t>
  </si>
  <si>
    <t>prop hit= hit/hit+miss</t>
  </si>
  <si>
    <t>prop fa= fa/fa+corr rejection</t>
  </si>
  <si>
    <t>d-prime= z(prop hit)- z(prop fa)</t>
  </si>
  <si>
    <t xml:space="preserve"> </t>
  </si>
  <si>
    <t>c= -z(prop hit)+ z(prop fa)/2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</si>
</sst>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opLeftCell="A86" workbookViewId="0">
      <selection activeCell="P1" sqref="P1:P101"/>
    </sheetView>
  </sheetViews>
  <sheetFormatPr baseColWidth="10" defaultColWidth="8.83203125" defaultRowHeight="15" x14ac:dyDescent="0.2"/>
  <cols>
    <col min="13" max="13" width="15.832031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>
        <v>0</v>
      </c>
      <c r="B2">
        <v>0</v>
      </c>
      <c r="C2">
        <v>0</v>
      </c>
      <c r="D2">
        <v>0</v>
      </c>
      <c r="E2">
        <v>2.0426600007340302E-2</v>
      </c>
      <c r="G2">
        <v>9.9284000170882705E-3</v>
      </c>
      <c r="H2">
        <v>2.0426600007340302E-2</v>
      </c>
      <c r="I2">
        <v>1.0465877000242401</v>
      </c>
      <c r="J2">
        <v>1.05097430001478</v>
      </c>
      <c r="K2">
        <v>1.68046570001752</v>
      </c>
      <c r="L2" t="s">
        <v>23</v>
      </c>
      <c r="M2">
        <v>0</v>
      </c>
      <c r="N2">
        <v>0.61330590001307395</v>
      </c>
      <c r="O2" t="s">
        <v>24</v>
      </c>
      <c r="P2">
        <v>1</v>
      </c>
      <c r="Q2">
        <v>337506</v>
      </c>
      <c r="R2">
        <v>1</v>
      </c>
      <c r="S2" t="s">
        <v>25</v>
      </c>
      <c r="T2" t="s">
        <v>26</v>
      </c>
      <c r="U2" t="s">
        <v>27</v>
      </c>
      <c r="V2" t="s">
        <v>24</v>
      </c>
      <c r="W2" t="s">
        <v>28</v>
      </c>
    </row>
    <row r="3" spans="1:23" x14ac:dyDescent="0.2">
      <c r="A3">
        <v>1</v>
      </c>
      <c r="B3">
        <v>0</v>
      </c>
      <c r="C3">
        <v>1</v>
      </c>
      <c r="D3">
        <v>0</v>
      </c>
      <c r="E3">
        <v>1.6974642999994101</v>
      </c>
      <c r="G3">
        <v>1.68504950002534</v>
      </c>
      <c r="H3">
        <v>1.6974642999994101</v>
      </c>
      <c r="I3">
        <v>2.6874882999982201</v>
      </c>
      <c r="J3">
        <v>2.6995057000021898</v>
      </c>
      <c r="K3">
        <v>3.1676826000039</v>
      </c>
      <c r="L3" t="s">
        <v>29</v>
      </c>
      <c r="M3">
        <v>0</v>
      </c>
      <c r="N3">
        <v>0.463084699993487</v>
      </c>
      <c r="O3" t="s">
        <v>24</v>
      </c>
      <c r="P3">
        <v>0</v>
      </c>
      <c r="Q3">
        <v>337506</v>
      </c>
      <c r="R3">
        <v>1</v>
      </c>
      <c r="S3" t="s">
        <v>25</v>
      </c>
      <c r="T3" t="s">
        <v>26</v>
      </c>
      <c r="U3" t="s">
        <v>27</v>
      </c>
      <c r="V3" t="s">
        <v>24</v>
      </c>
      <c r="W3" t="s">
        <v>28</v>
      </c>
    </row>
    <row r="4" spans="1:23" x14ac:dyDescent="0.2">
      <c r="A4">
        <v>2</v>
      </c>
      <c r="B4">
        <v>0</v>
      </c>
      <c r="C4">
        <v>2</v>
      </c>
      <c r="D4">
        <v>0</v>
      </c>
      <c r="E4">
        <v>3.1875598000187799</v>
      </c>
      <c r="G4">
        <v>3.17082320002373</v>
      </c>
      <c r="H4">
        <v>3.1875598000187799</v>
      </c>
      <c r="I4">
        <v>4.1700357000226997</v>
      </c>
      <c r="J4">
        <v>4.1827270000067003</v>
      </c>
      <c r="K4">
        <v>4.5506978000048504</v>
      </c>
      <c r="L4" t="s">
        <v>23</v>
      </c>
      <c r="M4">
        <v>1</v>
      </c>
      <c r="N4">
        <v>0.378196200006641</v>
      </c>
      <c r="O4" t="s">
        <v>24</v>
      </c>
      <c r="P4">
        <v>0</v>
      </c>
      <c r="Q4">
        <v>337506</v>
      </c>
      <c r="R4">
        <v>1</v>
      </c>
      <c r="S4" t="s">
        <v>25</v>
      </c>
      <c r="T4" t="s">
        <v>26</v>
      </c>
      <c r="U4" t="s">
        <v>27</v>
      </c>
      <c r="V4" t="s">
        <v>24</v>
      </c>
      <c r="W4" t="s">
        <v>28</v>
      </c>
    </row>
    <row r="5" spans="1:23" x14ac:dyDescent="0.2">
      <c r="A5">
        <v>3</v>
      </c>
      <c r="B5">
        <v>0</v>
      </c>
      <c r="C5">
        <v>3</v>
      </c>
      <c r="D5">
        <v>0</v>
      </c>
      <c r="E5">
        <v>4.5706431000144203</v>
      </c>
      <c r="G5">
        <v>4.5537594000052097</v>
      </c>
      <c r="H5">
        <v>4.5706431000144203</v>
      </c>
      <c r="I5">
        <v>5.5962444000178904</v>
      </c>
      <c r="J5">
        <v>5.5962444000178904</v>
      </c>
      <c r="K5">
        <v>5.9339831000252099</v>
      </c>
      <c r="L5" t="s">
        <v>29</v>
      </c>
      <c r="M5">
        <v>1</v>
      </c>
      <c r="N5">
        <v>0.32341529999393898</v>
      </c>
      <c r="O5" t="s">
        <v>24</v>
      </c>
      <c r="P5">
        <v>-2</v>
      </c>
      <c r="Q5">
        <v>337506</v>
      </c>
      <c r="R5">
        <v>1</v>
      </c>
      <c r="S5" t="s">
        <v>25</v>
      </c>
      <c r="T5" t="s">
        <v>26</v>
      </c>
      <c r="U5" t="s">
        <v>27</v>
      </c>
      <c r="V5" t="s">
        <v>24</v>
      </c>
      <c r="W5" t="s">
        <v>28</v>
      </c>
    </row>
    <row r="6" spans="1:23" x14ac:dyDescent="0.2">
      <c r="A6">
        <v>4</v>
      </c>
      <c r="B6">
        <v>0</v>
      </c>
      <c r="C6">
        <v>4</v>
      </c>
      <c r="D6">
        <v>0</v>
      </c>
      <c r="E6">
        <v>5.9535924000083398</v>
      </c>
      <c r="G6">
        <v>5.9371339000062999</v>
      </c>
      <c r="H6">
        <v>5.9535924000083398</v>
      </c>
      <c r="I6">
        <v>6.9362374000192997</v>
      </c>
      <c r="J6">
        <v>6.9487245000200302</v>
      </c>
      <c r="K6">
        <v>7.3008674000156999</v>
      </c>
      <c r="L6" t="s">
        <v>23</v>
      </c>
      <c r="M6">
        <v>0</v>
      </c>
      <c r="N6">
        <v>0.36284459999296798</v>
      </c>
      <c r="O6" t="s">
        <v>24</v>
      </c>
      <c r="P6">
        <v>-3</v>
      </c>
      <c r="Q6">
        <v>337506</v>
      </c>
      <c r="R6">
        <v>1</v>
      </c>
      <c r="S6" t="s">
        <v>25</v>
      </c>
      <c r="T6" t="s">
        <v>26</v>
      </c>
      <c r="U6" t="s">
        <v>27</v>
      </c>
      <c r="V6" t="s">
        <v>24</v>
      </c>
      <c r="W6" t="s">
        <v>28</v>
      </c>
    </row>
    <row r="7" spans="1:23" x14ac:dyDescent="0.2">
      <c r="A7">
        <v>5</v>
      </c>
      <c r="B7">
        <v>0</v>
      </c>
      <c r="C7">
        <v>5</v>
      </c>
      <c r="D7">
        <v>0</v>
      </c>
      <c r="E7">
        <v>7.3203284000046498</v>
      </c>
      <c r="G7">
        <v>7.3039663000090496</v>
      </c>
      <c r="H7">
        <v>7.3203284000046498</v>
      </c>
      <c r="I7">
        <v>8.3028792999975796</v>
      </c>
      <c r="J7">
        <v>8.3150685000000504</v>
      </c>
      <c r="K7">
        <v>9.0335313000250608</v>
      </c>
      <c r="L7" t="s">
        <v>23</v>
      </c>
      <c r="M7">
        <v>0</v>
      </c>
      <c r="N7">
        <v>0.72425850000581704</v>
      </c>
      <c r="O7" t="s">
        <v>24</v>
      </c>
      <c r="P7">
        <v>3</v>
      </c>
      <c r="Q7">
        <v>337506</v>
      </c>
      <c r="R7">
        <v>1</v>
      </c>
      <c r="S7" t="s">
        <v>25</v>
      </c>
      <c r="T7" t="s">
        <v>26</v>
      </c>
      <c r="U7" t="s">
        <v>27</v>
      </c>
      <c r="V7" t="s">
        <v>24</v>
      </c>
      <c r="W7" t="s">
        <v>28</v>
      </c>
    </row>
    <row r="8" spans="1:23" x14ac:dyDescent="0.2">
      <c r="A8">
        <v>6</v>
      </c>
      <c r="B8">
        <v>0</v>
      </c>
      <c r="C8">
        <v>6</v>
      </c>
      <c r="D8">
        <v>0</v>
      </c>
      <c r="E8">
        <v>9.0529363000241503</v>
      </c>
      <c r="G8">
        <v>9.0367794000194408</v>
      </c>
      <c r="H8">
        <v>9.0529363000241503</v>
      </c>
      <c r="I8">
        <v>10.036121000011899</v>
      </c>
      <c r="J8">
        <v>10.048028700024499</v>
      </c>
      <c r="K8">
        <v>10.866331800003501</v>
      </c>
      <c r="L8" t="s">
        <v>23</v>
      </c>
      <c r="M8">
        <v>0</v>
      </c>
      <c r="N8">
        <v>0.82805999999982305</v>
      </c>
      <c r="O8" t="s">
        <v>24</v>
      </c>
      <c r="P8">
        <v>-3</v>
      </c>
      <c r="Q8">
        <v>337506</v>
      </c>
      <c r="R8">
        <v>1</v>
      </c>
      <c r="S8" t="s">
        <v>25</v>
      </c>
      <c r="T8" t="s">
        <v>26</v>
      </c>
      <c r="U8" t="s">
        <v>27</v>
      </c>
      <c r="V8" t="s">
        <v>24</v>
      </c>
      <c r="W8" t="s">
        <v>28</v>
      </c>
    </row>
    <row r="9" spans="1:23" x14ac:dyDescent="0.2">
      <c r="A9">
        <v>7</v>
      </c>
      <c r="B9">
        <v>0</v>
      </c>
      <c r="C9">
        <v>7</v>
      </c>
      <c r="D9">
        <v>0</v>
      </c>
      <c r="E9">
        <v>10.8853515000082</v>
      </c>
      <c r="G9">
        <v>10.8693369000102</v>
      </c>
      <c r="H9">
        <v>10.8853515000082</v>
      </c>
      <c r="I9">
        <v>11.868661800021</v>
      </c>
      <c r="J9">
        <v>11.8812515000172</v>
      </c>
      <c r="K9">
        <v>12.382745400012899</v>
      </c>
      <c r="L9" t="s">
        <v>29</v>
      </c>
      <c r="M9">
        <v>1</v>
      </c>
      <c r="N9">
        <v>0.50811320001957905</v>
      </c>
      <c r="O9" t="s">
        <v>24</v>
      </c>
      <c r="P9">
        <v>-3</v>
      </c>
      <c r="Q9">
        <v>337506</v>
      </c>
      <c r="R9">
        <v>1</v>
      </c>
      <c r="S9" t="s">
        <v>25</v>
      </c>
      <c r="T9" t="s">
        <v>26</v>
      </c>
      <c r="U9" t="s">
        <v>27</v>
      </c>
      <c r="V9" t="s">
        <v>24</v>
      </c>
      <c r="W9" t="s">
        <v>28</v>
      </c>
    </row>
    <row r="10" spans="1:23" x14ac:dyDescent="0.2">
      <c r="A10">
        <v>8</v>
      </c>
      <c r="B10">
        <v>0</v>
      </c>
      <c r="C10">
        <v>8</v>
      </c>
      <c r="D10">
        <v>0</v>
      </c>
      <c r="E10">
        <v>12.40217690001</v>
      </c>
      <c r="G10">
        <v>12.3857948000077</v>
      </c>
      <c r="H10">
        <v>12.40217690001</v>
      </c>
      <c r="I10">
        <v>13.385828300000799</v>
      </c>
      <c r="J10">
        <v>13.3979348000139</v>
      </c>
      <c r="K10">
        <v>14.0346606000093</v>
      </c>
      <c r="L10" t="s">
        <v>29</v>
      </c>
      <c r="M10">
        <v>0</v>
      </c>
      <c r="N10">
        <v>0.63041460001841099</v>
      </c>
      <c r="O10" t="s">
        <v>24</v>
      </c>
      <c r="P10">
        <v>0</v>
      </c>
      <c r="Q10">
        <v>337506</v>
      </c>
      <c r="R10">
        <v>1</v>
      </c>
      <c r="S10" t="s">
        <v>25</v>
      </c>
      <c r="T10" t="s">
        <v>26</v>
      </c>
      <c r="U10" t="s">
        <v>27</v>
      </c>
      <c r="V10" t="s">
        <v>24</v>
      </c>
      <c r="W10" t="s">
        <v>28</v>
      </c>
    </row>
    <row r="11" spans="1:23" x14ac:dyDescent="0.2">
      <c r="A11">
        <v>9</v>
      </c>
      <c r="B11">
        <v>0</v>
      </c>
      <c r="C11">
        <v>9</v>
      </c>
      <c r="D11">
        <v>0</v>
      </c>
      <c r="E11">
        <v>14.0558475000143</v>
      </c>
      <c r="G11">
        <v>14.0418780000181</v>
      </c>
      <c r="H11">
        <v>14.0558475000143</v>
      </c>
      <c r="I11">
        <v>15.0515801000001</v>
      </c>
      <c r="J11">
        <v>15.0642542999994</v>
      </c>
      <c r="K11">
        <v>15.6848508999974</v>
      </c>
      <c r="L11" t="s">
        <v>23</v>
      </c>
      <c r="M11">
        <v>0</v>
      </c>
      <c r="N11">
        <v>0.62325260002398797</v>
      </c>
      <c r="O11" t="s">
        <v>24</v>
      </c>
      <c r="P11">
        <v>-5</v>
      </c>
      <c r="Q11">
        <v>337506</v>
      </c>
      <c r="R11">
        <v>1</v>
      </c>
      <c r="S11" t="s">
        <v>25</v>
      </c>
      <c r="T11" t="s">
        <v>26</v>
      </c>
      <c r="U11" t="s">
        <v>27</v>
      </c>
      <c r="V11" t="s">
        <v>24</v>
      </c>
      <c r="W11" t="s">
        <v>28</v>
      </c>
    </row>
    <row r="12" spans="1:23" x14ac:dyDescent="0.2">
      <c r="A12">
        <v>10</v>
      </c>
      <c r="B12">
        <v>0</v>
      </c>
      <c r="C12">
        <v>10</v>
      </c>
      <c r="D12">
        <v>0</v>
      </c>
      <c r="E12">
        <v>15.706122100003901</v>
      </c>
      <c r="G12">
        <v>15.6920047000166</v>
      </c>
      <c r="H12">
        <v>15.706122100003901</v>
      </c>
      <c r="I12">
        <v>16.702286700019599</v>
      </c>
      <c r="J12">
        <v>16.713765799999202</v>
      </c>
      <c r="K12">
        <v>17.067404600005801</v>
      </c>
      <c r="L12" t="s">
        <v>29</v>
      </c>
      <c r="M12">
        <v>0</v>
      </c>
      <c r="N12">
        <v>0.35524330000043802</v>
      </c>
      <c r="O12" t="s">
        <v>24</v>
      </c>
      <c r="P12">
        <v>0</v>
      </c>
      <c r="Q12">
        <v>337506</v>
      </c>
      <c r="R12">
        <v>1</v>
      </c>
      <c r="S12" t="s">
        <v>25</v>
      </c>
      <c r="T12" t="s">
        <v>26</v>
      </c>
      <c r="U12" t="s">
        <v>27</v>
      </c>
      <c r="V12" t="s">
        <v>24</v>
      </c>
      <c r="W12" t="s">
        <v>28</v>
      </c>
    </row>
    <row r="13" spans="1:23" x14ac:dyDescent="0.2">
      <c r="A13">
        <v>11</v>
      </c>
      <c r="B13">
        <v>0</v>
      </c>
      <c r="C13">
        <v>11</v>
      </c>
      <c r="D13">
        <v>0</v>
      </c>
      <c r="E13">
        <v>17.088637700013301</v>
      </c>
      <c r="G13">
        <v>17.07474120002</v>
      </c>
      <c r="H13">
        <v>17.088637700013301</v>
      </c>
      <c r="I13">
        <v>18.085465800017101</v>
      </c>
      <c r="J13">
        <v>18.096802500018299</v>
      </c>
      <c r="K13">
        <v>18.566636300005399</v>
      </c>
      <c r="L13" t="s">
        <v>23</v>
      </c>
      <c r="M13">
        <v>0</v>
      </c>
      <c r="N13">
        <v>0.464810200006468</v>
      </c>
      <c r="O13" t="s">
        <v>24</v>
      </c>
      <c r="P13">
        <v>2</v>
      </c>
      <c r="Q13">
        <v>337506</v>
      </c>
      <c r="R13">
        <v>1</v>
      </c>
      <c r="S13" t="s">
        <v>25</v>
      </c>
      <c r="T13" t="s">
        <v>26</v>
      </c>
      <c r="U13" t="s">
        <v>27</v>
      </c>
      <c r="V13" t="s">
        <v>24</v>
      </c>
      <c r="W13" t="s">
        <v>28</v>
      </c>
    </row>
    <row r="14" spans="1:23" x14ac:dyDescent="0.2">
      <c r="A14">
        <v>12</v>
      </c>
      <c r="B14">
        <v>0</v>
      </c>
      <c r="C14">
        <v>12</v>
      </c>
      <c r="D14">
        <v>0</v>
      </c>
      <c r="E14">
        <v>18.586964200017899</v>
      </c>
      <c r="G14">
        <v>18.572914700023802</v>
      </c>
      <c r="H14">
        <v>18.586964200017899</v>
      </c>
      <c r="I14">
        <v>19.585241499997199</v>
      </c>
      <c r="J14">
        <v>19.596375200024301</v>
      </c>
      <c r="K14">
        <v>19.965957500011399</v>
      </c>
      <c r="L14" t="s">
        <v>29</v>
      </c>
      <c r="M14">
        <v>1</v>
      </c>
      <c r="N14">
        <v>0.36756849999073798</v>
      </c>
      <c r="O14" t="s">
        <v>24</v>
      </c>
      <c r="P14">
        <v>1</v>
      </c>
      <c r="Q14">
        <v>337506</v>
      </c>
      <c r="R14">
        <v>1</v>
      </c>
      <c r="S14" t="s">
        <v>25</v>
      </c>
      <c r="T14" t="s">
        <v>26</v>
      </c>
      <c r="U14" t="s">
        <v>27</v>
      </c>
      <c r="V14" t="s">
        <v>24</v>
      </c>
      <c r="W14" t="s">
        <v>28</v>
      </c>
    </row>
    <row r="15" spans="1:23" x14ac:dyDescent="0.2">
      <c r="A15">
        <v>13</v>
      </c>
      <c r="B15">
        <v>0</v>
      </c>
      <c r="C15">
        <v>13</v>
      </c>
      <c r="D15">
        <v>0</v>
      </c>
      <c r="E15">
        <v>19.989039300009601</v>
      </c>
      <c r="G15">
        <v>19.974383499997199</v>
      </c>
      <c r="H15">
        <v>19.989039300009601</v>
      </c>
      <c r="I15">
        <v>20.9841558000189</v>
      </c>
      <c r="J15">
        <v>20.996259800012901</v>
      </c>
      <c r="K15">
        <v>21.3656927999982</v>
      </c>
      <c r="L15" t="s">
        <v>29</v>
      </c>
      <c r="M15">
        <v>1</v>
      </c>
      <c r="N15">
        <v>0.36828860000241498</v>
      </c>
      <c r="O15" t="s">
        <v>24</v>
      </c>
      <c r="P15">
        <v>4</v>
      </c>
      <c r="Q15">
        <v>337506</v>
      </c>
      <c r="R15">
        <v>1</v>
      </c>
      <c r="S15" t="s">
        <v>25</v>
      </c>
      <c r="T15" t="s">
        <v>26</v>
      </c>
      <c r="U15" t="s">
        <v>27</v>
      </c>
      <c r="V15" t="s">
        <v>24</v>
      </c>
      <c r="W15" t="s">
        <v>28</v>
      </c>
    </row>
    <row r="16" spans="1:23" x14ac:dyDescent="0.2">
      <c r="A16">
        <v>14</v>
      </c>
      <c r="B16">
        <v>0</v>
      </c>
      <c r="C16">
        <v>14</v>
      </c>
      <c r="D16">
        <v>0</v>
      </c>
      <c r="E16">
        <v>21.386169500008599</v>
      </c>
      <c r="G16">
        <v>21.371898400015102</v>
      </c>
      <c r="H16">
        <v>21.386169500008599</v>
      </c>
      <c r="I16">
        <v>22.383833900006699</v>
      </c>
      <c r="J16">
        <v>22.396113900002</v>
      </c>
      <c r="K16">
        <v>22.782571200019401</v>
      </c>
      <c r="L16" t="s">
        <v>29</v>
      </c>
      <c r="M16">
        <v>0</v>
      </c>
      <c r="N16">
        <v>0.384844400017755</v>
      </c>
      <c r="O16" t="s">
        <v>24</v>
      </c>
      <c r="P16">
        <v>0</v>
      </c>
      <c r="Q16">
        <v>337506</v>
      </c>
      <c r="R16">
        <v>1</v>
      </c>
      <c r="S16" t="s">
        <v>25</v>
      </c>
      <c r="T16" t="s">
        <v>26</v>
      </c>
      <c r="U16" t="s">
        <v>27</v>
      </c>
      <c r="V16" t="s">
        <v>24</v>
      </c>
      <c r="W16" t="s">
        <v>28</v>
      </c>
    </row>
    <row r="17" spans="1:23" x14ac:dyDescent="0.2">
      <c r="A17">
        <v>15</v>
      </c>
      <c r="B17">
        <v>0</v>
      </c>
      <c r="C17">
        <v>15</v>
      </c>
      <c r="D17">
        <v>0</v>
      </c>
      <c r="E17">
        <v>22.802966600022</v>
      </c>
      <c r="G17">
        <v>22.788687000022001</v>
      </c>
      <c r="H17">
        <v>22.802966600022</v>
      </c>
      <c r="I17">
        <v>23.800593699997901</v>
      </c>
      <c r="J17">
        <v>23.812350799998899</v>
      </c>
      <c r="K17">
        <v>26.332635900005599</v>
      </c>
      <c r="L17" t="s">
        <v>23</v>
      </c>
      <c r="M17">
        <v>1</v>
      </c>
      <c r="N17">
        <v>2.5279852999956298</v>
      </c>
      <c r="O17" t="s">
        <v>24</v>
      </c>
      <c r="P17">
        <v>0</v>
      </c>
      <c r="Q17">
        <v>337506</v>
      </c>
      <c r="R17">
        <v>1</v>
      </c>
      <c r="S17" t="s">
        <v>25</v>
      </c>
      <c r="T17" t="s">
        <v>26</v>
      </c>
      <c r="U17" t="s">
        <v>27</v>
      </c>
      <c r="V17" t="s">
        <v>24</v>
      </c>
      <c r="W17" t="s">
        <v>28</v>
      </c>
    </row>
    <row r="18" spans="1:23" x14ac:dyDescent="0.2">
      <c r="A18">
        <v>16</v>
      </c>
      <c r="B18">
        <v>0</v>
      </c>
      <c r="C18">
        <v>16</v>
      </c>
      <c r="D18">
        <v>0</v>
      </c>
      <c r="E18">
        <v>26.355420700012399</v>
      </c>
      <c r="G18">
        <v>26.340279000025401</v>
      </c>
      <c r="H18">
        <v>26.355420700012399</v>
      </c>
      <c r="I18">
        <v>27.349617400002899</v>
      </c>
      <c r="J18">
        <v>27.361741400003599</v>
      </c>
      <c r="K18">
        <v>27.798408500006101</v>
      </c>
      <c r="L18" t="s">
        <v>23</v>
      </c>
      <c r="M18">
        <v>0</v>
      </c>
      <c r="N18">
        <v>0.43643840000731798</v>
      </c>
      <c r="O18" t="s">
        <v>24</v>
      </c>
      <c r="P18">
        <v>4</v>
      </c>
      <c r="Q18">
        <v>337506</v>
      </c>
      <c r="R18">
        <v>1</v>
      </c>
      <c r="S18" t="s">
        <v>25</v>
      </c>
      <c r="T18" t="s">
        <v>26</v>
      </c>
      <c r="U18" t="s">
        <v>27</v>
      </c>
      <c r="V18" t="s">
        <v>24</v>
      </c>
      <c r="W18" t="s">
        <v>28</v>
      </c>
    </row>
    <row r="19" spans="1:23" x14ac:dyDescent="0.2">
      <c r="A19">
        <v>17</v>
      </c>
      <c r="B19">
        <v>0</v>
      </c>
      <c r="C19">
        <v>17</v>
      </c>
      <c r="D19">
        <v>0</v>
      </c>
      <c r="E19">
        <v>27.820258100022301</v>
      </c>
      <c r="G19">
        <v>27.805787300021599</v>
      </c>
      <c r="H19">
        <v>27.820258100022301</v>
      </c>
      <c r="I19">
        <v>28.815810700005301</v>
      </c>
      <c r="J19">
        <v>28.827791600022401</v>
      </c>
      <c r="K19">
        <v>30.096115499996799</v>
      </c>
      <c r="L19" t="s">
        <v>29</v>
      </c>
      <c r="M19">
        <v>0</v>
      </c>
      <c r="N19">
        <v>1.26309830002719</v>
      </c>
      <c r="O19" t="s">
        <v>24</v>
      </c>
      <c r="P19">
        <v>0</v>
      </c>
      <c r="Q19">
        <v>337506</v>
      </c>
      <c r="R19">
        <v>1</v>
      </c>
      <c r="S19" t="s">
        <v>25</v>
      </c>
      <c r="T19" t="s">
        <v>26</v>
      </c>
      <c r="U19" t="s">
        <v>27</v>
      </c>
      <c r="V19" t="s">
        <v>24</v>
      </c>
      <c r="W19" t="s">
        <v>28</v>
      </c>
    </row>
    <row r="20" spans="1:23" x14ac:dyDescent="0.2">
      <c r="A20">
        <v>18</v>
      </c>
      <c r="B20">
        <v>0</v>
      </c>
      <c r="C20">
        <v>18</v>
      </c>
      <c r="D20">
        <v>0</v>
      </c>
      <c r="E20">
        <v>30.115428999997601</v>
      </c>
      <c r="G20">
        <v>30.100253400014399</v>
      </c>
      <c r="H20">
        <v>30.115428999997601</v>
      </c>
      <c r="I20">
        <v>31.110941600025399</v>
      </c>
      <c r="J20">
        <v>31.110941600025399</v>
      </c>
      <c r="K20">
        <v>31.312730800011099</v>
      </c>
      <c r="L20" t="s">
        <v>29</v>
      </c>
      <c r="M20">
        <v>1</v>
      </c>
      <c r="N20">
        <v>0.18540950000169601</v>
      </c>
      <c r="O20" t="s">
        <v>24</v>
      </c>
      <c r="P20">
        <v>4</v>
      </c>
      <c r="Q20">
        <v>337506</v>
      </c>
      <c r="R20">
        <v>1</v>
      </c>
      <c r="S20" t="s">
        <v>25</v>
      </c>
      <c r="T20" t="s">
        <v>26</v>
      </c>
      <c r="U20" t="s">
        <v>27</v>
      </c>
      <c r="V20" t="s">
        <v>24</v>
      </c>
      <c r="W20" t="s">
        <v>28</v>
      </c>
    </row>
    <row r="21" spans="1:23" x14ac:dyDescent="0.2">
      <c r="A21">
        <v>19</v>
      </c>
      <c r="B21">
        <v>0</v>
      </c>
      <c r="C21">
        <v>19</v>
      </c>
      <c r="D21">
        <v>0</v>
      </c>
      <c r="E21">
        <v>31.332014000014102</v>
      </c>
      <c r="G21">
        <v>31.316839100007201</v>
      </c>
      <c r="H21">
        <v>31.332014000014102</v>
      </c>
      <c r="I21">
        <v>32.327196099999099</v>
      </c>
      <c r="J21">
        <v>32.327196099999099</v>
      </c>
      <c r="K21">
        <v>32.728656500024897</v>
      </c>
      <c r="L21" t="s">
        <v>29</v>
      </c>
      <c r="M21">
        <v>1</v>
      </c>
      <c r="N21">
        <v>0.38867529999697498</v>
      </c>
      <c r="O21" t="s">
        <v>24</v>
      </c>
      <c r="P21">
        <v>3</v>
      </c>
      <c r="Q21">
        <v>337506</v>
      </c>
      <c r="R21">
        <v>1</v>
      </c>
      <c r="S21" t="s">
        <v>25</v>
      </c>
      <c r="T21" t="s">
        <v>26</v>
      </c>
      <c r="U21" t="s">
        <v>27</v>
      </c>
      <c r="V21" t="s">
        <v>24</v>
      </c>
      <c r="W21" t="s">
        <v>28</v>
      </c>
    </row>
    <row r="22" spans="1:23" x14ac:dyDescent="0.2">
      <c r="A22">
        <v>20</v>
      </c>
      <c r="B22">
        <v>0</v>
      </c>
      <c r="C22">
        <v>20</v>
      </c>
      <c r="D22">
        <v>0</v>
      </c>
      <c r="E22">
        <v>32.748045600019303</v>
      </c>
      <c r="G22">
        <v>32.7317656000086</v>
      </c>
      <c r="H22">
        <v>32.748045600019303</v>
      </c>
      <c r="I22">
        <v>33.7312889000168</v>
      </c>
      <c r="J22">
        <v>33.743572500010401</v>
      </c>
      <c r="K22">
        <v>34.195086899999197</v>
      </c>
      <c r="L22" t="s">
        <v>29</v>
      </c>
      <c r="M22">
        <v>0</v>
      </c>
      <c r="N22">
        <v>0.44880769998417203</v>
      </c>
      <c r="O22" t="s">
        <v>24</v>
      </c>
      <c r="P22">
        <v>0</v>
      </c>
      <c r="Q22">
        <v>337506</v>
      </c>
      <c r="R22">
        <v>1</v>
      </c>
      <c r="S22" t="s">
        <v>25</v>
      </c>
      <c r="T22" t="s">
        <v>26</v>
      </c>
      <c r="U22" t="s">
        <v>27</v>
      </c>
      <c r="V22" t="s">
        <v>24</v>
      </c>
      <c r="W22" t="s">
        <v>28</v>
      </c>
    </row>
    <row r="23" spans="1:23" x14ac:dyDescent="0.2">
      <c r="A23">
        <v>21</v>
      </c>
      <c r="B23">
        <v>0</v>
      </c>
      <c r="C23">
        <v>21</v>
      </c>
      <c r="D23">
        <v>0</v>
      </c>
      <c r="E23">
        <v>34.214642600010798</v>
      </c>
      <c r="G23">
        <v>34.198360700014703</v>
      </c>
      <c r="H23">
        <v>34.214642600010798</v>
      </c>
      <c r="I23">
        <v>35.197425100021</v>
      </c>
      <c r="J23">
        <v>35.209937900013699</v>
      </c>
      <c r="K23">
        <v>35.649304400023503</v>
      </c>
      <c r="L23" t="s">
        <v>23</v>
      </c>
      <c r="M23">
        <v>0</v>
      </c>
      <c r="N23">
        <v>0.44391420000465498</v>
      </c>
      <c r="O23" t="s">
        <v>24</v>
      </c>
      <c r="P23">
        <v>4</v>
      </c>
      <c r="Q23">
        <v>337506</v>
      </c>
      <c r="R23">
        <v>1</v>
      </c>
      <c r="S23" t="s">
        <v>25</v>
      </c>
      <c r="T23" t="s">
        <v>26</v>
      </c>
      <c r="U23" t="s">
        <v>27</v>
      </c>
      <c r="V23" t="s">
        <v>24</v>
      </c>
      <c r="W23" t="s">
        <v>28</v>
      </c>
    </row>
    <row r="24" spans="1:23" x14ac:dyDescent="0.2">
      <c r="A24">
        <v>22</v>
      </c>
      <c r="B24">
        <v>0</v>
      </c>
      <c r="C24">
        <v>22</v>
      </c>
      <c r="D24">
        <v>0</v>
      </c>
      <c r="E24">
        <v>35.672936500021002</v>
      </c>
      <c r="G24">
        <v>35.657157600013299</v>
      </c>
      <c r="H24">
        <v>35.672936500021002</v>
      </c>
      <c r="I24">
        <v>36.664479400002101</v>
      </c>
      <c r="J24">
        <v>36.676635800016797</v>
      </c>
      <c r="K24">
        <v>36.813491200009501</v>
      </c>
      <c r="L24" t="s">
        <v>23</v>
      </c>
      <c r="M24">
        <v>1</v>
      </c>
      <c r="N24">
        <v>0.13670410000486299</v>
      </c>
      <c r="O24" t="s">
        <v>24</v>
      </c>
      <c r="P24">
        <v>0</v>
      </c>
      <c r="Q24">
        <v>337506</v>
      </c>
      <c r="R24">
        <v>1</v>
      </c>
      <c r="S24" t="s">
        <v>25</v>
      </c>
      <c r="T24" t="s">
        <v>26</v>
      </c>
      <c r="U24" t="s">
        <v>27</v>
      </c>
      <c r="V24" t="s">
        <v>24</v>
      </c>
      <c r="W24" t="s">
        <v>28</v>
      </c>
    </row>
    <row r="25" spans="1:23" x14ac:dyDescent="0.2">
      <c r="A25">
        <v>23</v>
      </c>
      <c r="B25">
        <v>0</v>
      </c>
      <c r="C25">
        <v>23</v>
      </c>
      <c r="D25">
        <v>0</v>
      </c>
      <c r="E25">
        <v>36.836301000002997</v>
      </c>
      <c r="G25">
        <v>36.820895800017702</v>
      </c>
      <c r="H25">
        <v>36.836301000002997</v>
      </c>
      <c r="I25">
        <v>37.830971100018303</v>
      </c>
      <c r="J25">
        <v>37.843067900015697</v>
      </c>
      <c r="K25">
        <v>38.579290300025598</v>
      </c>
      <c r="L25" t="s">
        <v>29</v>
      </c>
      <c r="M25">
        <v>1</v>
      </c>
      <c r="N25">
        <v>0.73040800000308004</v>
      </c>
      <c r="O25" t="s">
        <v>24</v>
      </c>
      <c r="P25">
        <v>3</v>
      </c>
      <c r="Q25">
        <v>337506</v>
      </c>
      <c r="R25">
        <v>1</v>
      </c>
      <c r="S25" t="s">
        <v>25</v>
      </c>
      <c r="T25" t="s">
        <v>26</v>
      </c>
      <c r="U25" t="s">
        <v>27</v>
      </c>
      <c r="V25" t="s">
        <v>24</v>
      </c>
      <c r="W25" t="s">
        <v>28</v>
      </c>
    </row>
    <row r="26" spans="1:23" x14ac:dyDescent="0.2">
      <c r="A26">
        <v>24</v>
      </c>
      <c r="B26">
        <v>0</v>
      </c>
      <c r="C26">
        <v>24</v>
      </c>
      <c r="D26">
        <v>0</v>
      </c>
      <c r="E26">
        <v>38.600779700005603</v>
      </c>
      <c r="G26">
        <v>38.587063900020397</v>
      </c>
      <c r="H26">
        <v>38.600779700005603</v>
      </c>
      <c r="I26">
        <v>39.597232400003101</v>
      </c>
      <c r="J26">
        <v>39.609412100020499</v>
      </c>
      <c r="K26">
        <v>40.262778500007698</v>
      </c>
      <c r="L26" t="s">
        <v>29</v>
      </c>
      <c r="M26">
        <v>0</v>
      </c>
      <c r="N26">
        <v>0.65196659998036899</v>
      </c>
      <c r="O26" t="s">
        <v>24</v>
      </c>
      <c r="P26">
        <v>0</v>
      </c>
      <c r="Q26">
        <v>337506</v>
      </c>
      <c r="R26">
        <v>1</v>
      </c>
      <c r="S26" t="s">
        <v>25</v>
      </c>
      <c r="T26" t="s">
        <v>26</v>
      </c>
      <c r="U26" t="s">
        <v>27</v>
      </c>
      <c r="V26" t="s">
        <v>24</v>
      </c>
      <c r="W26" t="s">
        <v>28</v>
      </c>
    </row>
    <row r="27" spans="1:23" x14ac:dyDescent="0.2">
      <c r="A27">
        <v>25</v>
      </c>
      <c r="B27">
        <v>0</v>
      </c>
      <c r="C27">
        <v>25</v>
      </c>
      <c r="D27">
        <v>0</v>
      </c>
      <c r="E27">
        <v>40.2836234999995</v>
      </c>
      <c r="G27">
        <v>40.2696197000041</v>
      </c>
      <c r="H27">
        <v>40.2836234999995</v>
      </c>
      <c r="I27">
        <v>41.281238900002698</v>
      </c>
      <c r="J27">
        <v>41.291851600020799</v>
      </c>
      <c r="K27">
        <v>42.062141100002897</v>
      </c>
      <c r="L27" t="s">
        <v>23</v>
      </c>
      <c r="M27">
        <v>0</v>
      </c>
      <c r="N27">
        <v>0.764621900016209</v>
      </c>
      <c r="O27" t="s">
        <v>24</v>
      </c>
      <c r="P27">
        <v>4</v>
      </c>
      <c r="Q27">
        <v>337506</v>
      </c>
      <c r="R27">
        <v>1</v>
      </c>
      <c r="S27" t="s">
        <v>25</v>
      </c>
      <c r="T27" t="s">
        <v>26</v>
      </c>
      <c r="U27" t="s">
        <v>27</v>
      </c>
      <c r="V27" t="s">
        <v>24</v>
      </c>
      <c r="W27" t="s">
        <v>28</v>
      </c>
    </row>
    <row r="28" spans="1:23" x14ac:dyDescent="0.2">
      <c r="A28">
        <v>26</v>
      </c>
      <c r="B28">
        <v>0</v>
      </c>
      <c r="C28">
        <v>26</v>
      </c>
      <c r="D28">
        <v>0</v>
      </c>
      <c r="E28">
        <v>42.085356099996702</v>
      </c>
      <c r="G28">
        <v>42.070034000003901</v>
      </c>
      <c r="H28">
        <v>42.085356099996702</v>
      </c>
      <c r="I28">
        <v>43.0790552000107</v>
      </c>
      <c r="J28">
        <v>43.091642800019997</v>
      </c>
      <c r="K28">
        <v>43.545607700012603</v>
      </c>
      <c r="L28" t="s">
        <v>29</v>
      </c>
      <c r="M28">
        <v>1</v>
      </c>
      <c r="N28">
        <v>0.45995720001519602</v>
      </c>
      <c r="O28" t="s">
        <v>24</v>
      </c>
      <c r="P28">
        <v>2</v>
      </c>
      <c r="Q28">
        <v>337506</v>
      </c>
      <c r="R28">
        <v>1</v>
      </c>
      <c r="S28" t="s">
        <v>25</v>
      </c>
      <c r="T28" t="s">
        <v>26</v>
      </c>
      <c r="U28" t="s">
        <v>27</v>
      </c>
      <c r="V28" t="s">
        <v>24</v>
      </c>
      <c r="W28" t="s">
        <v>28</v>
      </c>
    </row>
    <row r="29" spans="1:23" x14ac:dyDescent="0.2">
      <c r="A29">
        <v>27</v>
      </c>
      <c r="B29">
        <v>0</v>
      </c>
      <c r="C29">
        <v>27</v>
      </c>
      <c r="D29">
        <v>0</v>
      </c>
      <c r="E29">
        <v>43.567463400016997</v>
      </c>
      <c r="G29">
        <v>43.553456699999501</v>
      </c>
      <c r="H29">
        <v>43.567463400016997</v>
      </c>
      <c r="I29">
        <v>44.563055500009703</v>
      </c>
      <c r="J29">
        <v>44.575093000021297</v>
      </c>
      <c r="K29">
        <v>45.1616006999975</v>
      </c>
      <c r="L29" t="s">
        <v>29</v>
      </c>
      <c r="M29">
        <v>0</v>
      </c>
      <c r="N29">
        <v>0.59157600000617006</v>
      </c>
      <c r="O29" t="s">
        <v>24</v>
      </c>
      <c r="P29">
        <v>0</v>
      </c>
      <c r="Q29">
        <v>337506</v>
      </c>
      <c r="R29">
        <v>1</v>
      </c>
      <c r="S29" t="s">
        <v>25</v>
      </c>
      <c r="T29" t="s">
        <v>26</v>
      </c>
      <c r="U29" t="s">
        <v>27</v>
      </c>
      <c r="V29" t="s">
        <v>24</v>
      </c>
      <c r="W29" t="s">
        <v>28</v>
      </c>
    </row>
    <row r="30" spans="1:23" x14ac:dyDescent="0.2">
      <c r="A30">
        <v>28</v>
      </c>
      <c r="B30">
        <v>0</v>
      </c>
      <c r="C30">
        <v>28</v>
      </c>
      <c r="D30">
        <v>0</v>
      </c>
      <c r="E30">
        <v>45.182617500016903</v>
      </c>
      <c r="G30">
        <v>45.1681660000176</v>
      </c>
      <c r="H30">
        <v>45.182617500016903</v>
      </c>
      <c r="I30">
        <v>46.179367800010297</v>
      </c>
      <c r="J30">
        <v>46.1913726000057</v>
      </c>
      <c r="K30">
        <v>46.809364000015101</v>
      </c>
      <c r="L30" t="s">
        <v>29</v>
      </c>
      <c r="M30">
        <v>0</v>
      </c>
      <c r="N30">
        <v>0.62580859998706695</v>
      </c>
      <c r="O30" t="s">
        <v>24</v>
      </c>
      <c r="P30">
        <v>0</v>
      </c>
      <c r="Q30">
        <v>337506</v>
      </c>
      <c r="R30">
        <v>1</v>
      </c>
      <c r="S30" t="s">
        <v>25</v>
      </c>
      <c r="T30" t="s">
        <v>26</v>
      </c>
      <c r="U30" t="s">
        <v>27</v>
      </c>
      <c r="V30" t="s">
        <v>24</v>
      </c>
      <c r="W30" t="s">
        <v>28</v>
      </c>
    </row>
    <row r="31" spans="1:23" x14ac:dyDescent="0.2">
      <c r="A31">
        <v>29</v>
      </c>
      <c r="B31">
        <v>0</v>
      </c>
      <c r="C31">
        <v>29</v>
      </c>
      <c r="D31">
        <v>0</v>
      </c>
      <c r="E31">
        <v>46.8293167000229</v>
      </c>
      <c r="G31">
        <v>46.812888000014901</v>
      </c>
      <c r="H31">
        <v>46.8293167000229</v>
      </c>
      <c r="I31">
        <v>47.812355000001801</v>
      </c>
      <c r="J31">
        <v>47.823937600012798</v>
      </c>
      <c r="K31">
        <v>48.810244300024301</v>
      </c>
      <c r="L31" t="s">
        <v>23</v>
      </c>
      <c r="M31">
        <v>1</v>
      </c>
      <c r="N31">
        <v>0.99161129997810304</v>
      </c>
      <c r="O31" t="s">
        <v>24</v>
      </c>
      <c r="P31">
        <v>0</v>
      </c>
      <c r="Q31">
        <v>337506</v>
      </c>
      <c r="R31">
        <v>1</v>
      </c>
      <c r="S31" t="s">
        <v>25</v>
      </c>
      <c r="T31" t="s">
        <v>26</v>
      </c>
      <c r="U31" t="s">
        <v>27</v>
      </c>
      <c r="V31" t="s">
        <v>24</v>
      </c>
      <c r="W31" t="s">
        <v>28</v>
      </c>
    </row>
    <row r="32" spans="1:23" x14ac:dyDescent="0.2">
      <c r="A32">
        <v>30</v>
      </c>
      <c r="B32">
        <v>0</v>
      </c>
      <c r="C32">
        <v>30</v>
      </c>
      <c r="D32">
        <v>0</v>
      </c>
      <c r="E32">
        <v>48.831220200023303</v>
      </c>
      <c r="G32">
        <v>48.817267300008098</v>
      </c>
      <c r="H32">
        <v>48.831220200023303</v>
      </c>
      <c r="I32">
        <v>49.827900900010697</v>
      </c>
      <c r="J32">
        <v>49.840556500013903</v>
      </c>
      <c r="K32">
        <v>50.494173900020499</v>
      </c>
      <c r="L32" t="s">
        <v>23</v>
      </c>
      <c r="M32">
        <v>1</v>
      </c>
      <c r="N32">
        <v>0.649351100000785</v>
      </c>
      <c r="O32" t="s">
        <v>24</v>
      </c>
      <c r="P32">
        <v>0</v>
      </c>
      <c r="Q32">
        <v>337506</v>
      </c>
      <c r="R32">
        <v>1</v>
      </c>
      <c r="S32" t="s">
        <v>25</v>
      </c>
      <c r="T32" t="s">
        <v>26</v>
      </c>
      <c r="U32" t="s">
        <v>27</v>
      </c>
      <c r="V32" t="s">
        <v>24</v>
      </c>
      <c r="W32" t="s">
        <v>28</v>
      </c>
    </row>
    <row r="33" spans="1:23" x14ac:dyDescent="0.2">
      <c r="A33">
        <v>31</v>
      </c>
      <c r="B33">
        <v>0</v>
      </c>
      <c r="C33">
        <v>31</v>
      </c>
      <c r="D33">
        <v>0</v>
      </c>
      <c r="E33">
        <v>50.513983600016203</v>
      </c>
      <c r="G33">
        <v>50.500346600019803</v>
      </c>
      <c r="H33">
        <v>50.513983600016203</v>
      </c>
      <c r="I33">
        <v>51.511463900009403</v>
      </c>
      <c r="J33">
        <v>51.523533200001097</v>
      </c>
      <c r="K33">
        <v>52.377167200000201</v>
      </c>
      <c r="L33" t="s">
        <v>23</v>
      </c>
      <c r="M33">
        <v>0</v>
      </c>
      <c r="N33">
        <v>0.84927259999676596</v>
      </c>
      <c r="O33" t="s">
        <v>24</v>
      </c>
      <c r="P33">
        <v>1</v>
      </c>
      <c r="Q33">
        <v>337506</v>
      </c>
      <c r="R33">
        <v>1</v>
      </c>
      <c r="S33" t="s">
        <v>25</v>
      </c>
      <c r="T33" t="s">
        <v>26</v>
      </c>
      <c r="U33" t="s">
        <v>27</v>
      </c>
      <c r="V33" t="s">
        <v>24</v>
      </c>
      <c r="W33" t="s">
        <v>28</v>
      </c>
    </row>
    <row r="34" spans="1:23" x14ac:dyDescent="0.2">
      <c r="A34">
        <v>32</v>
      </c>
      <c r="B34">
        <v>0</v>
      </c>
      <c r="C34">
        <v>32</v>
      </c>
      <c r="D34">
        <v>0</v>
      </c>
      <c r="E34">
        <v>52.402195200003902</v>
      </c>
      <c r="G34">
        <v>52.384887100022702</v>
      </c>
      <c r="H34">
        <v>52.402195200003902</v>
      </c>
      <c r="I34">
        <v>53.394500399997902</v>
      </c>
      <c r="J34">
        <v>53.405953100009299</v>
      </c>
      <c r="K34">
        <v>53.441101300006203</v>
      </c>
      <c r="L34" t="s">
        <v>23</v>
      </c>
      <c r="M34">
        <v>0</v>
      </c>
      <c r="N34">
        <v>4.0044599998509497E-2</v>
      </c>
      <c r="O34" t="s">
        <v>24</v>
      </c>
      <c r="P34">
        <v>-3</v>
      </c>
      <c r="Q34">
        <v>337506</v>
      </c>
      <c r="R34">
        <v>1</v>
      </c>
      <c r="S34" t="s">
        <v>25</v>
      </c>
      <c r="T34" t="s">
        <v>26</v>
      </c>
      <c r="U34" t="s">
        <v>27</v>
      </c>
      <c r="V34" t="s">
        <v>24</v>
      </c>
      <c r="W34" t="s">
        <v>28</v>
      </c>
    </row>
    <row r="35" spans="1:23" x14ac:dyDescent="0.2">
      <c r="A35">
        <v>33</v>
      </c>
      <c r="B35">
        <v>0</v>
      </c>
      <c r="C35">
        <v>33</v>
      </c>
      <c r="D35">
        <v>0</v>
      </c>
      <c r="E35">
        <v>53.461296599998597</v>
      </c>
      <c r="G35">
        <v>53.443358500022399</v>
      </c>
      <c r="H35">
        <v>53.461296599998597</v>
      </c>
      <c r="I35">
        <v>54.444073600025099</v>
      </c>
      <c r="J35">
        <v>54.455783500015897</v>
      </c>
      <c r="K35">
        <v>55.293252400006097</v>
      </c>
      <c r="L35" t="s">
        <v>29</v>
      </c>
      <c r="M35">
        <v>1</v>
      </c>
      <c r="N35">
        <v>0.84117020000121501</v>
      </c>
      <c r="O35" t="s">
        <v>24</v>
      </c>
      <c r="P35">
        <v>-3</v>
      </c>
      <c r="Q35">
        <v>337506</v>
      </c>
      <c r="R35">
        <v>1</v>
      </c>
      <c r="S35" t="s">
        <v>25</v>
      </c>
      <c r="T35" t="s">
        <v>26</v>
      </c>
      <c r="U35" t="s">
        <v>27</v>
      </c>
      <c r="V35" t="s">
        <v>24</v>
      </c>
      <c r="W35" t="s">
        <v>28</v>
      </c>
    </row>
    <row r="36" spans="1:23" x14ac:dyDescent="0.2">
      <c r="A36">
        <v>34</v>
      </c>
      <c r="B36">
        <v>0</v>
      </c>
      <c r="C36">
        <v>34</v>
      </c>
      <c r="D36">
        <v>0</v>
      </c>
      <c r="E36">
        <v>55.322438900009701</v>
      </c>
      <c r="G36">
        <v>55.302471800008703</v>
      </c>
      <c r="H36">
        <v>55.322438900009701</v>
      </c>
      <c r="I36">
        <v>56.311640300002097</v>
      </c>
      <c r="J36">
        <v>56.3223378000257</v>
      </c>
      <c r="K36">
        <v>57.256814599997597</v>
      </c>
      <c r="L36" t="s">
        <v>23</v>
      </c>
      <c r="M36">
        <v>1</v>
      </c>
      <c r="N36">
        <v>0.93789790000300799</v>
      </c>
      <c r="O36" t="s">
        <v>24</v>
      </c>
      <c r="P36">
        <v>0</v>
      </c>
      <c r="Q36">
        <v>337506</v>
      </c>
      <c r="R36">
        <v>1</v>
      </c>
      <c r="S36" t="s">
        <v>25</v>
      </c>
      <c r="T36" t="s">
        <v>26</v>
      </c>
      <c r="U36" t="s">
        <v>27</v>
      </c>
      <c r="V36" t="s">
        <v>24</v>
      </c>
      <c r="W36" t="s">
        <v>28</v>
      </c>
    </row>
    <row r="37" spans="1:23" x14ac:dyDescent="0.2">
      <c r="A37">
        <v>35</v>
      </c>
      <c r="B37">
        <v>0</v>
      </c>
      <c r="C37">
        <v>35</v>
      </c>
      <c r="D37">
        <v>0</v>
      </c>
      <c r="E37">
        <v>57.2774607000174</v>
      </c>
      <c r="G37">
        <v>57.260089500021401</v>
      </c>
      <c r="H37">
        <v>57.2774607000174</v>
      </c>
      <c r="I37">
        <v>58.262469200009903</v>
      </c>
      <c r="J37">
        <v>58.272093100007602</v>
      </c>
      <c r="K37">
        <v>59.142033000010997</v>
      </c>
      <c r="L37" t="s">
        <v>23</v>
      </c>
      <c r="M37">
        <v>0</v>
      </c>
      <c r="N37">
        <v>0.875547899981029</v>
      </c>
      <c r="O37" t="s">
        <v>24</v>
      </c>
      <c r="P37">
        <v>-4</v>
      </c>
      <c r="Q37">
        <v>337506</v>
      </c>
      <c r="R37">
        <v>1</v>
      </c>
      <c r="S37" t="s">
        <v>25</v>
      </c>
      <c r="T37" t="s">
        <v>26</v>
      </c>
      <c r="U37" t="s">
        <v>27</v>
      </c>
      <c r="V37" t="s">
        <v>24</v>
      </c>
      <c r="W37" t="s">
        <v>28</v>
      </c>
    </row>
    <row r="38" spans="1:23" x14ac:dyDescent="0.2">
      <c r="A38">
        <v>36</v>
      </c>
      <c r="B38">
        <v>0</v>
      </c>
      <c r="C38">
        <v>36</v>
      </c>
      <c r="D38">
        <v>0</v>
      </c>
      <c r="E38">
        <v>59.1671015000029</v>
      </c>
      <c r="G38">
        <v>59.148939200007497</v>
      </c>
      <c r="H38">
        <v>59.1671015000029</v>
      </c>
      <c r="I38">
        <v>60.159674000024097</v>
      </c>
      <c r="J38">
        <v>60.1716887000075</v>
      </c>
      <c r="K38">
        <v>60.507402800023499</v>
      </c>
      <c r="L38" t="s">
        <v>29</v>
      </c>
      <c r="M38">
        <v>0</v>
      </c>
      <c r="N38">
        <v>0.34420829999726199</v>
      </c>
      <c r="O38" t="s">
        <v>24</v>
      </c>
      <c r="P38">
        <v>0</v>
      </c>
      <c r="Q38">
        <v>337506</v>
      </c>
      <c r="R38">
        <v>1</v>
      </c>
      <c r="S38" t="s">
        <v>25</v>
      </c>
      <c r="T38" t="s">
        <v>26</v>
      </c>
      <c r="U38" t="s">
        <v>27</v>
      </c>
      <c r="V38" t="s">
        <v>24</v>
      </c>
      <c r="W38" t="s">
        <v>28</v>
      </c>
    </row>
    <row r="39" spans="1:23" x14ac:dyDescent="0.2">
      <c r="A39">
        <v>37</v>
      </c>
      <c r="B39">
        <v>0</v>
      </c>
      <c r="C39">
        <v>37</v>
      </c>
      <c r="D39">
        <v>0</v>
      </c>
      <c r="E39">
        <v>60.526847500004799</v>
      </c>
      <c r="G39">
        <v>60.513503399997703</v>
      </c>
      <c r="H39">
        <v>60.526847500004799</v>
      </c>
      <c r="I39">
        <v>61.526331900007698</v>
      </c>
      <c r="J39">
        <v>61.537893200002102</v>
      </c>
      <c r="K39">
        <v>61.940145800006498</v>
      </c>
      <c r="L39" t="s">
        <v>23</v>
      </c>
      <c r="M39">
        <v>0</v>
      </c>
      <c r="N39">
        <v>0.39749170001596201</v>
      </c>
      <c r="O39" t="s">
        <v>24</v>
      </c>
      <c r="P39">
        <v>-4</v>
      </c>
      <c r="Q39">
        <v>337506</v>
      </c>
      <c r="R39">
        <v>1</v>
      </c>
      <c r="S39" t="s">
        <v>25</v>
      </c>
      <c r="T39" t="s">
        <v>26</v>
      </c>
      <c r="U39" t="s">
        <v>27</v>
      </c>
      <c r="V39" t="s">
        <v>24</v>
      </c>
      <c r="W39" t="s">
        <v>28</v>
      </c>
    </row>
    <row r="40" spans="1:23" x14ac:dyDescent="0.2">
      <c r="A40">
        <v>38</v>
      </c>
      <c r="B40">
        <v>0</v>
      </c>
      <c r="C40">
        <v>38</v>
      </c>
      <c r="D40">
        <v>0</v>
      </c>
      <c r="E40">
        <v>61.959044100018197</v>
      </c>
      <c r="G40">
        <v>61.944759500009198</v>
      </c>
      <c r="H40">
        <v>61.959044100018197</v>
      </c>
      <c r="I40">
        <v>62.9473805000016</v>
      </c>
      <c r="J40">
        <v>62.954246000008403</v>
      </c>
      <c r="K40">
        <v>64.239707400003596</v>
      </c>
      <c r="L40" t="s">
        <v>29</v>
      </c>
      <c r="M40">
        <v>1</v>
      </c>
      <c r="N40">
        <v>1.2757994999992599</v>
      </c>
      <c r="O40" t="s">
        <v>24</v>
      </c>
      <c r="P40">
        <v>4</v>
      </c>
      <c r="Q40">
        <v>337506</v>
      </c>
      <c r="R40">
        <v>1</v>
      </c>
      <c r="S40" t="s">
        <v>25</v>
      </c>
      <c r="T40" t="s">
        <v>26</v>
      </c>
      <c r="U40" t="s">
        <v>27</v>
      </c>
      <c r="V40" t="s">
        <v>24</v>
      </c>
      <c r="W40" t="s">
        <v>28</v>
      </c>
    </row>
    <row r="41" spans="1:23" x14ac:dyDescent="0.2">
      <c r="A41">
        <v>39</v>
      </c>
      <c r="B41">
        <v>0</v>
      </c>
      <c r="C41">
        <v>39</v>
      </c>
      <c r="D41">
        <v>0</v>
      </c>
      <c r="E41">
        <v>64.258973100018906</v>
      </c>
      <c r="G41">
        <v>64.243922599998697</v>
      </c>
      <c r="H41">
        <v>64.258973100018906</v>
      </c>
      <c r="I41">
        <v>65.254205300007001</v>
      </c>
      <c r="J41">
        <v>65.254205300007001</v>
      </c>
      <c r="K41">
        <v>65.772981600020998</v>
      </c>
      <c r="L41" t="s">
        <v>29</v>
      </c>
      <c r="M41">
        <v>0</v>
      </c>
      <c r="N41">
        <v>0.514145499997539</v>
      </c>
      <c r="O41" t="s">
        <v>24</v>
      </c>
      <c r="P41">
        <v>0</v>
      </c>
      <c r="Q41">
        <v>337506</v>
      </c>
      <c r="R41">
        <v>1</v>
      </c>
      <c r="S41" t="s">
        <v>25</v>
      </c>
      <c r="T41" t="s">
        <v>26</v>
      </c>
      <c r="U41" t="s">
        <v>27</v>
      </c>
      <c r="V41" t="s">
        <v>24</v>
      </c>
      <c r="W41" t="s">
        <v>28</v>
      </c>
    </row>
    <row r="42" spans="1:23" x14ac:dyDescent="0.2">
      <c r="A42">
        <v>40</v>
      </c>
      <c r="B42">
        <v>0</v>
      </c>
      <c r="C42">
        <v>40</v>
      </c>
      <c r="D42">
        <v>0</v>
      </c>
      <c r="E42">
        <v>65.792006500007105</v>
      </c>
      <c r="G42">
        <v>65.777633899997397</v>
      </c>
      <c r="H42">
        <v>65.792006500007105</v>
      </c>
      <c r="I42">
        <v>66.787036800000294</v>
      </c>
      <c r="J42">
        <v>66.787036800000294</v>
      </c>
      <c r="K42">
        <v>67.541248800000105</v>
      </c>
      <c r="L42" t="s">
        <v>29</v>
      </c>
      <c r="M42">
        <v>1</v>
      </c>
      <c r="N42">
        <v>0.74558289998094496</v>
      </c>
      <c r="O42" t="s">
        <v>24</v>
      </c>
      <c r="P42">
        <v>-4</v>
      </c>
      <c r="Q42">
        <v>337506</v>
      </c>
      <c r="R42">
        <v>1</v>
      </c>
      <c r="S42" t="s">
        <v>25</v>
      </c>
      <c r="T42" t="s">
        <v>26</v>
      </c>
      <c r="U42" t="s">
        <v>27</v>
      </c>
      <c r="V42" t="s">
        <v>24</v>
      </c>
      <c r="W42" t="s">
        <v>28</v>
      </c>
    </row>
    <row r="43" spans="1:23" x14ac:dyDescent="0.2">
      <c r="A43">
        <v>41</v>
      </c>
      <c r="B43">
        <v>0</v>
      </c>
      <c r="C43">
        <v>41</v>
      </c>
      <c r="D43">
        <v>0</v>
      </c>
      <c r="E43">
        <v>67.565661900007399</v>
      </c>
      <c r="G43">
        <v>67.550203999999198</v>
      </c>
      <c r="H43">
        <v>67.565661900007399</v>
      </c>
      <c r="I43">
        <v>68.558163100009494</v>
      </c>
      <c r="J43">
        <v>68.5704496999969</v>
      </c>
      <c r="K43">
        <v>69.007255900010904</v>
      </c>
      <c r="L43" t="s">
        <v>29</v>
      </c>
      <c r="M43">
        <v>1</v>
      </c>
      <c r="N43">
        <v>0.44327849999535801</v>
      </c>
      <c r="O43" t="s">
        <v>24</v>
      </c>
      <c r="P43">
        <v>-4</v>
      </c>
      <c r="Q43">
        <v>337506</v>
      </c>
      <c r="R43">
        <v>1</v>
      </c>
      <c r="S43" t="s">
        <v>25</v>
      </c>
      <c r="T43" t="s">
        <v>26</v>
      </c>
      <c r="U43" t="s">
        <v>27</v>
      </c>
      <c r="V43" t="s">
        <v>24</v>
      </c>
      <c r="W43" t="s">
        <v>28</v>
      </c>
    </row>
    <row r="44" spans="1:23" x14ac:dyDescent="0.2">
      <c r="A44">
        <v>42</v>
      </c>
      <c r="B44">
        <v>0</v>
      </c>
      <c r="C44">
        <v>42</v>
      </c>
      <c r="D44">
        <v>0</v>
      </c>
      <c r="E44">
        <v>69.031349600001704</v>
      </c>
      <c r="G44">
        <v>69.013924800005</v>
      </c>
      <c r="H44">
        <v>69.031349600001704</v>
      </c>
      <c r="I44">
        <v>70.024199300009002</v>
      </c>
      <c r="J44">
        <v>70.036358400015104</v>
      </c>
      <c r="K44">
        <v>70.424010400019995</v>
      </c>
      <c r="L44" t="s">
        <v>23</v>
      </c>
      <c r="M44">
        <v>0</v>
      </c>
      <c r="N44">
        <v>0.38989880000008198</v>
      </c>
      <c r="O44" t="s">
        <v>24</v>
      </c>
      <c r="P44">
        <v>2</v>
      </c>
      <c r="Q44">
        <v>337506</v>
      </c>
      <c r="R44">
        <v>1</v>
      </c>
      <c r="S44" t="s">
        <v>25</v>
      </c>
      <c r="T44" t="s">
        <v>26</v>
      </c>
      <c r="U44" t="s">
        <v>27</v>
      </c>
      <c r="V44" t="s">
        <v>24</v>
      </c>
      <c r="W44" t="s">
        <v>28</v>
      </c>
    </row>
    <row r="45" spans="1:23" x14ac:dyDescent="0.2">
      <c r="A45">
        <v>43</v>
      </c>
      <c r="B45">
        <v>0</v>
      </c>
      <c r="C45">
        <v>43</v>
      </c>
      <c r="D45">
        <v>0</v>
      </c>
      <c r="E45">
        <v>70.448530300025595</v>
      </c>
      <c r="G45">
        <v>70.431062800023895</v>
      </c>
      <c r="H45">
        <v>70.448530300025595</v>
      </c>
      <c r="I45">
        <v>71.4467110999976</v>
      </c>
      <c r="J45">
        <v>71.457726100023095</v>
      </c>
      <c r="K45">
        <v>71.9546604000206</v>
      </c>
      <c r="L45" t="s">
        <v>23</v>
      </c>
      <c r="M45">
        <v>0</v>
      </c>
      <c r="N45">
        <v>0.50612560001900397</v>
      </c>
      <c r="O45" t="s">
        <v>24</v>
      </c>
      <c r="P45">
        <v>-3</v>
      </c>
      <c r="Q45">
        <v>337506</v>
      </c>
      <c r="R45">
        <v>1</v>
      </c>
      <c r="S45" t="s">
        <v>25</v>
      </c>
      <c r="T45" t="s">
        <v>26</v>
      </c>
      <c r="U45" t="s">
        <v>27</v>
      </c>
      <c r="V45" t="s">
        <v>24</v>
      </c>
      <c r="W45" t="s">
        <v>28</v>
      </c>
    </row>
    <row r="46" spans="1:23" x14ac:dyDescent="0.2">
      <c r="A46">
        <v>44</v>
      </c>
      <c r="B46">
        <v>0</v>
      </c>
      <c r="C46">
        <v>44</v>
      </c>
      <c r="D46">
        <v>0</v>
      </c>
      <c r="E46">
        <v>71.973783000023104</v>
      </c>
      <c r="G46">
        <v>71.957781900011398</v>
      </c>
      <c r="H46">
        <v>71.973783000023104</v>
      </c>
      <c r="I46">
        <v>72.956976400018902</v>
      </c>
      <c r="J46">
        <v>72.969089400023194</v>
      </c>
      <c r="K46">
        <v>74.106071200017993</v>
      </c>
      <c r="L46" t="s">
        <v>29</v>
      </c>
      <c r="M46">
        <v>0</v>
      </c>
      <c r="N46">
        <v>1.13049110001884</v>
      </c>
      <c r="O46" t="s">
        <v>24</v>
      </c>
      <c r="P46">
        <v>0</v>
      </c>
      <c r="Q46">
        <v>337506</v>
      </c>
      <c r="R46">
        <v>1</v>
      </c>
      <c r="S46" t="s">
        <v>25</v>
      </c>
      <c r="T46" t="s">
        <v>26</v>
      </c>
      <c r="U46" t="s">
        <v>27</v>
      </c>
      <c r="V46" t="s">
        <v>24</v>
      </c>
      <c r="W46" t="s">
        <v>28</v>
      </c>
    </row>
    <row r="47" spans="1:23" x14ac:dyDescent="0.2">
      <c r="A47">
        <v>45</v>
      </c>
      <c r="B47">
        <v>0</v>
      </c>
      <c r="C47">
        <v>45</v>
      </c>
      <c r="D47">
        <v>0</v>
      </c>
      <c r="E47">
        <v>74.127330500021301</v>
      </c>
      <c r="G47">
        <v>74.113699100009399</v>
      </c>
      <c r="H47">
        <v>74.127330500021301</v>
      </c>
      <c r="I47">
        <v>75.125215000007302</v>
      </c>
      <c r="J47">
        <v>75.125215000007302</v>
      </c>
      <c r="K47">
        <v>75.771378900011698</v>
      </c>
      <c r="L47" t="s">
        <v>23</v>
      </c>
      <c r="M47">
        <v>1</v>
      </c>
      <c r="N47">
        <v>0.62973960000090301</v>
      </c>
      <c r="O47" t="s">
        <v>24</v>
      </c>
      <c r="P47">
        <v>0</v>
      </c>
      <c r="Q47">
        <v>337506</v>
      </c>
      <c r="R47">
        <v>1</v>
      </c>
      <c r="S47" t="s">
        <v>25</v>
      </c>
      <c r="T47" t="s">
        <v>26</v>
      </c>
      <c r="U47" t="s">
        <v>27</v>
      </c>
      <c r="V47" t="s">
        <v>24</v>
      </c>
      <c r="W47" t="s">
        <v>28</v>
      </c>
    </row>
    <row r="48" spans="1:23" x14ac:dyDescent="0.2">
      <c r="A48">
        <v>46</v>
      </c>
      <c r="B48">
        <v>0</v>
      </c>
      <c r="C48">
        <v>46</v>
      </c>
      <c r="D48">
        <v>0</v>
      </c>
      <c r="E48">
        <v>75.791562800004598</v>
      </c>
      <c r="G48">
        <v>75.777617000014203</v>
      </c>
      <c r="H48">
        <v>75.791562800004598</v>
      </c>
      <c r="I48">
        <v>76.790144300000904</v>
      </c>
      <c r="J48">
        <v>76.801904899999499</v>
      </c>
      <c r="K48">
        <v>77.405399600014704</v>
      </c>
      <c r="L48" t="s">
        <v>29</v>
      </c>
      <c r="M48">
        <v>1</v>
      </c>
      <c r="N48">
        <v>0.60763839998980895</v>
      </c>
      <c r="O48" t="s">
        <v>24</v>
      </c>
      <c r="P48">
        <v>-4</v>
      </c>
      <c r="Q48">
        <v>337506</v>
      </c>
      <c r="R48">
        <v>1</v>
      </c>
      <c r="S48" t="s">
        <v>25</v>
      </c>
      <c r="T48" t="s">
        <v>26</v>
      </c>
      <c r="U48" t="s">
        <v>27</v>
      </c>
      <c r="V48" t="s">
        <v>24</v>
      </c>
      <c r="W48" t="s">
        <v>28</v>
      </c>
    </row>
    <row r="49" spans="1:23" x14ac:dyDescent="0.2">
      <c r="A49">
        <v>47</v>
      </c>
      <c r="B49">
        <v>0</v>
      </c>
      <c r="C49">
        <v>47</v>
      </c>
      <c r="D49">
        <v>0</v>
      </c>
      <c r="E49">
        <v>77.4259923000063</v>
      </c>
      <c r="G49">
        <v>77.411661700025405</v>
      </c>
      <c r="H49">
        <v>77.4259923000063</v>
      </c>
      <c r="I49">
        <v>78.423068500007503</v>
      </c>
      <c r="J49">
        <v>78.435080100025502</v>
      </c>
      <c r="K49">
        <v>79.321216400014194</v>
      </c>
      <c r="L49" t="s">
        <v>29</v>
      </c>
      <c r="M49">
        <v>1</v>
      </c>
      <c r="N49">
        <v>0.88009520000195995</v>
      </c>
      <c r="O49" t="s">
        <v>24</v>
      </c>
      <c r="P49">
        <v>4</v>
      </c>
      <c r="Q49">
        <v>337506</v>
      </c>
      <c r="R49">
        <v>1</v>
      </c>
      <c r="S49" t="s">
        <v>25</v>
      </c>
      <c r="T49" t="s">
        <v>26</v>
      </c>
      <c r="U49" t="s">
        <v>27</v>
      </c>
      <c r="V49" t="s">
        <v>24</v>
      </c>
      <c r="W49" t="s">
        <v>28</v>
      </c>
    </row>
    <row r="50" spans="1:23" x14ac:dyDescent="0.2">
      <c r="A50">
        <v>48</v>
      </c>
      <c r="B50">
        <v>0</v>
      </c>
      <c r="C50">
        <v>48</v>
      </c>
      <c r="D50">
        <v>0</v>
      </c>
      <c r="E50">
        <v>79.342390700010498</v>
      </c>
      <c r="G50">
        <v>79.328246999997603</v>
      </c>
      <c r="H50">
        <v>79.342390700010498</v>
      </c>
      <c r="I50">
        <v>80.343657999997902</v>
      </c>
      <c r="J50">
        <v>80.353734200005405</v>
      </c>
      <c r="K50">
        <v>80.987860300025204</v>
      </c>
      <c r="L50" t="s">
        <v>23</v>
      </c>
      <c r="M50">
        <v>0</v>
      </c>
      <c r="N50">
        <v>0.63053349999245201</v>
      </c>
      <c r="O50" t="s">
        <v>24</v>
      </c>
      <c r="P50">
        <v>-2</v>
      </c>
      <c r="Q50">
        <v>337506</v>
      </c>
      <c r="R50">
        <v>1</v>
      </c>
      <c r="S50" t="s">
        <v>25</v>
      </c>
      <c r="T50" t="s">
        <v>26</v>
      </c>
      <c r="U50" t="s">
        <v>27</v>
      </c>
      <c r="V50" t="s">
        <v>24</v>
      </c>
      <c r="W50" t="s">
        <v>28</v>
      </c>
    </row>
    <row r="51" spans="1:23" x14ac:dyDescent="0.2">
      <c r="A51">
        <v>49</v>
      </c>
      <c r="B51">
        <v>0</v>
      </c>
      <c r="C51">
        <v>49</v>
      </c>
      <c r="D51">
        <v>0</v>
      </c>
      <c r="E51">
        <v>81.009700299997306</v>
      </c>
      <c r="G51">
        <v>80.995336500025502</v>
      </c>
      <c r="H51">
        <v>81.009700299997306</v>
      </c>
      <c r="I51">
        <v>82.006890999997196</v>
      </c>
      <c r="J51">
        <v>82.017559600004404</v>
      </c>
      <c r="K51">
        <v>82.470799700007703</v>
      </c>
      <c r="L51" t="s">
        <v>23</v>
      </c>
      <c r="M51">
        <v>0</v>
      </c>
      <c r="N51">
        <v>0.44618969998555202</v>
      </c>
      <c r="O51" t="s">
        <v>24</v>
      </c>
      <c r="P51">
        <v>-4</v>
      </c>
      <c r="Q51">
        <v>337506</v>
      </c>
      <c r="R51">
        <v>1</v>
      </c>
      <c r="S51" t="s">
        <v>25</v>
      </c>
      <c r="T51" t="s">
        <v>26</v>
      </c>
      <c r="U51" t="s">
        <v>27</v>
      </c>
      <c r="V51" t="s">
        <v>24</v>
      </c>
      <c r="W51" t="s">
        <v>28</v>
      </c>
    </row>
    <row r="52" spans="1:23" x14ac:dyDescent="0.2">
      <c r="A52">
        <v>50</v>
      </c>
      <c r="B52">
        <v>0</v>
      </c>
      <c r="C52">
        <v>50</v>
      </c>
      <c r="D52">
        <v>0</v>
      </c>
      <c r="E52">
        <v>82.491497700015302</v>
      </c>
      <c r="G52">
        <v>82.477960900025195</v>
      </c>
      <c r="H52">
        <v>82.491497700015302</v>
      </c>
      <c r="I52">
        <v>83.488524700020207</v>
      </c>
      <c r="J52">
        <v>83.500756900000795</v>
      </c>
      <c r="K52">
        <v>84.103934900020207</v>
      </c>
      <c r="L52" t="s">
        <v>23</v>
      </c>
      <c r="M52">
        <v>0</v>
      </c>
      <c r="N52">
        <v>0.61049540000385605</v>
      </c>
      <c r="O52" t="s">
        <v>24</v>
      </c>
      <c r="P52">
        <v>-3</v>
      </c>
      <c r="Q52">
        <v>337506</v>
      </c>
      <c r="R52">
        <v>1</v>
      </c>
      <c r="S52" t="s">
        <v>25</v>
      </c>
      <c r="T52" t="s">
        <v>26</v>
      </c>
      <c r="U52" t="s">
        <v>27</v>
      </c>
      <c r="V52" t="s">
        <v>24</v>
      </c>
      <c r="W52" t="s">
        <v>28</v>
      </c>
    </row>
    <row r="53" spans="1:23" x14ac:dyDescent="0.2">
      <c r="A53">
        <v>51</v>
      </c>
      <c r="B53">
        <v>0</v>
      </c>
      <c r="C53">
        <v>51</v>
      </c>
      <c r="D53">
        <v>0</v>
      </c>
      <c r="E53">
        <v>84.126300000003496</v>
      </c>
      <c r="G53">
        <v>84.111436700011794</v>
      </c>
      <c r="H53">
        <v>84.126300000003496</v>
      </c>
      <c r="I53">
        <v>85.122364700015098</v>
      </c>
      <c r="J53">
        <v>85.133786700025595</v>
      </c>
      <c r="K53">
        <v>85.653436200023805</v>
      </c>
      <c r="L53" t="s">
        <v>29</v>
      </c>
      <c r="M53">
        <v>1</v>
      </c>
      <c r="N53">
        <v>0.51890490000369005</v>
      </c>
      <c r="O53" t="s">
        <v>24</v>
      </c>
      <c r="P53">
        <v>3</v>
      </c>
      <c r="Q53">
        <v>337506</v>
      </c>
      <c r="R53">
        <v>1</v>
      </c>
      <c r="S53" t="s">
        <v>25</v>
      </c>
      <c r="T53" t="s">
        <v>26</v>
      </c>
      <c r="U53" t="s">
        <v>27</v>
      </c>
      <c r="V53" t="s">
        <v>24</v>
      </c>
      <c r="W53" t="s">
        <v>28</v>
      </c>
    </row>
    <row r="54" spans="1:23" x14ac:dyDescent="0.2">
      <c r="A54">
        <v>52</v>
      </c>
      <c r="B54">
        <v>0</v>
      </c>
      <c r="C54">
        <v>52</v>
      </c>
      <c r="D54">
        <v>0</v>
      </c>
      <c r="E54">
        <v>85.675392300006905</v>
      </c>
      <c r="G54">
        <v>85.661354500014497</v>
      </c>
      <c r="H54">
        <v>85.675392300006905</v>
      </c>
      <c r="I54">
        <v>86.6719103000068</v>
      </c>
      <c r="J54">
        <v>86.683375900000101</v>
      </c>
      <c r="K54">
        <v>87.054203000006893</v>
      </c>
      <c r="L54" t="s">
        <v>29</v>
      </c>
      <c r="M54">
        <v>1</v>
      </c>
      <c r="N54">
        <v>0.36316349997650799</v>
      </c>
      <c r="O54" t="s">
        <v>24</v>
      </c>
      <c r="P54">
        <v>4</v>
      </c>
      <c r="Q54">
        <v>337506</v>
      </c>
      <c r="R54">
        <v>1</v>
      </c>
      <c r="S54" t="s">
        <v>25</v>
      </c>
      <c r="T54" t="s">
        <v>26</v>
      </c>
      <c r="U54" t="s">
        <v>27</v>
      </c>
      <c r="V54" t="s">
        <v>24</v>
      </c>
      <c r="W54" t="s">
        <v>28</v>
      </c>
    </row>
    <row r="55" spans="1:23" x14ac:dyDescent="0.2">
      <c r="A55">
        <v>53</v>
      </c>
      <c r="B55">
        <v>0</v>
      </c>
      <c r="C55">
        <v>53</v>
      </c>
      <c r="D55">
        <v>0</v>
      </c>
      <c r="E55">
        <v>87.076852900005093</v>
      </c>
      <c r="G55">
        <v>87.061342300003105</v>
      </c>
      <c r="H55">
        <v>87.076852900005093</v>
      </c>
      <c r="I55">
        <v>88.070535000006203</v>
      </c>
      <c r="J55">
        <v>88.083551400020895</v>
      </c>
      <c r="K55">
        <v>88.486635500012198</v>
      </c>
      <c r="L55" t="s">
        <v>29</v>
      </c>
      <c r="M55">
        <v>0</v>
      </c>
      <c r="N55">
        <v>0.398070700000971</v>
      </c>
      <c r="O55" t="s">
        <v>24</v>
      </c>
      <c r="P55">
        <v>0</v>
      </c>
      <c r="Q55">
        <v>337506</v>
      </c>
      <c r="R55">
        <v>1</v>
      </c>
      <c r="S55" t="s">
        <v>25</v>
      </c>
      <c r="T55" t="s">
        <v>26</v>
      </c>
      <c r="U55" t="s">
        <v>27</v>
      </c>
      <c r="V55" t="s">
        <v>24</v>
      </c>
      <c r="W55" t="s">
        <v>28</v>
      </c>
    </row>
    <row r="56" spans="1:23" x14ac:dyDescent="0.2">
      <c r="A56">
        <v>54</v>
      </c>
      <c r="B56">
        <v>0</v>
      </c>
      <c r="C56">
        <v>54</v>
      </c>
      <c r="D56">
        <v>0</v>
      </c>
      <c r="E56">
        <v>88.508370900002703</v>
      </c>
      <c r="G56">
        <v>88.494184300012407</v>
      </c>
      <c r="H56">
        <v>88.508370900002703</v>
      </c>
      <c r="I56">
        <v>89.503980200010105</v>
      </c>
      <c r="J56">
        <v>89.516032900020903</v>
      </c>
      <c r="K56">
        <v>90.1004192999971</v>
      </c>
      <c r="L56" t="s">
        <v>23</v>
      </c>
      <c r="M56">
        <v>1</v>
      </c>
      <c r="N56">
        <v>0.57933599999523699</v>
      </c>
      <c r="O56" t="s">
        <v>24</v>
      </c>
      <c r="P56">
        <v>0</v>
      </c>
      <c r="Q56">
        <v>337506</v>
      </c>
      <c r="R56">
        <v>1</v>
      </c>
      <c r="S56" t="s">
        <v>25</v>
      </c>
      <c r="T56" t="s">
        <v>26</v>
      </c>
      <c r="U56" t="s">
        <v>27</v>
      </c>
      <c r="V56" t="s">
        <v>24</v>
      </c>
      <c r="W56" t="s">
        <v>28</v>
      </c>
    </row>
    <row r="57" spans="1:23" x14ac:dyDescent="0.2">
      <c r="A57">
        <v>55</v>
      </c>
      <c r="B57">
        <v>0</v>
      </c>
      <c r="C57">
        <v>55</v>
      </c>
      <c r="D57">
        <v>0</v>
      </c>
      <c r="E57">
        <v>90.120330600009694</v>
      </c>
      <c r="G57">
        <v>90.102784000016896</v>
      </c>
      <c r="H57">
        <v>90.120330600009694</v>
      </c>
      <c r="I57">
        <v>91.103963900008196</v>
      </c>
      <c r="J57">
        <v>91.115398100024294</v>
      </c>
      <c r="K57">
        <v>91.550575700006405</v>
      </c>
      <c r="L57" t="s">
        <v>29</v>
      </c>
      <c r="M57">
        <v>0</v>
      </c>
      <c r="N57">
        <v>0.44117730000289102</v>
      </c>
      <c r="O57" t="s">
        <v>24</v>
      </c>
      <c r="P57">
        <v>0</v>
      </c>
      <c r="Q57">
        <v>337506</v>
      </c>
      <c r="R57">
        <v>1</v>
      </c>
      <c r="S57" t="s">
        <v>25</v>
      </c>
      <c r="T57" t="s">
        <v>26</v>
      </c>
      <c r="U57" t="s">
        <v>27</v>
      </c>
      <c r="V57" t="s">
        <v>24</v>
      </c>
      <c r="W57" t="s">
        <v>28</v>
      </c>
    </row>
    <row r="58" spans="1:23" x14ac:dyDescent="0.2">
      <c r="A58">
        <v>56</v>
      </c>
      <c r="B58">
        <v>0</v>
      </c>
      <c r="C58">
        <v>56</v>
      </c>
      <c r="D58">
        <v>0</v>
      </c>
      <c r="E58">
        <v>91.570059999998193</v>
      </c>
      <c r="G58">
        <v>91.554318500013295</v>
      </c>
      <c r="H58">
        <v>91.570059999998193</v>
      </c>
      <c r="I58">
        <v>92.553045900014695</v>
      </c>
      <c r="J58">
        <v>92.565125100023494</v>
      </c>
      <c r="K58">
        <v>92.985267800016999</v>
      </c>
      <c r="L58" t="s">
        <v>23</v>
      </c>
      <c r="M58">
        <v>0</v>
      </c>
      <c r="N58">
        <v>0.42603410000447101</v>
      </c>
      <c r="O58" t="s">
        <v>24</v>
      </c>
      <c r="P58">
        <v>-2</v>
      </c>
      <c r="Q58">
        <v>337506</v>
      </c>
      <c r="R58">
        <v>1</v>
      </c>
      <c r="S58" t="s">
        <v>25</v>
      </c>
      <c r="T58" t="s">
        <v>26</v>
      </c>
      <c r="U58" t="s">
        <v>27</v>
      </c>
      <c r="V58" t="s">
        <v>24</v>
      </c>
      <c r="W58" t="s">
        <v>28</v>
      </c>
    </row>
    <row r="59" spans="1:23" x14ac:dyDescent="0.2">
      <c r="A59">
        <v>57</v>
      </c>
      <c r="B59">
        <v>0</v>
      </c>
      <c r="C59">
        <v>57</v>
      </c>
      <c r="D59">
        <v>0</v>
      </c>
      <c r="E59">
        <v>93.0090012</v>
      </c>
      <c r="G59">
        <v>92.991761500015798</v>
      </c>
      <c r="H59">
        <v>93.0090012</v>
      </c>
      <c r="I59">
        <v>94.003205400018402</v>
      </c>
      <c r="J59">
        <v>94.015302400017305</v>
      </c>
      <c r="K59">
        <v>94.301441600022301</v>
      </c>
      <c r="L59" t="s">
        <v>29</v>
      </c>
      <c r="M59">
        <v>0</v>
      </c>
      <c r="N59">
        <v>0.284749100013868</v>
      </c>
      <c r="O59" t="s">
        <v>24</v>
      </c>
      <c r="P59">
        <v>0</v>
      </c>
      <c r="Q59">
        <v>337506</v>
      </c>
      <c r="R59">
        <v>1</v>
      </c>
      <c r="S59" t="s">
        <v>25</v>
      </c>
      <c r="T59" t="s">
        <v>26</v>
      </c>
      <c r="U59" t="s">
        <v>27</v>
      </c>
      <c r="V59" t="s">
        <v>24</v>
      </c>
      <c r="W59" t="s">
        <v>28</v>
      </c>
    </row>
    <row r="60" spans="1:23" x14ac:dyDescent="0.2">
      <c r="A60">
        <v>58</v>
      </c>
      <c r="B60">
        <v>0</v>
      </c>
      <c r="C60">
        <v>58</v>
      </c>
      <c r="D60">
        <v>0</v>
      </c>
      <c r="E60">
        <v>94.322129800013499</v>
      </c>
      <c r="G60">
        <v>94.307979400007696</v>
      </c>
      <c r="H60">
        <v>94.322129800013499</v>
      </c>
      <c r="I60">
        <v>95.319952200021305</v>
      </c>
      <c r="J60">
        <v>95.331797100021504</v>
      </c>
      <c r="K60">
        <v>95.635109399998299</v>
      </c>
      <c r="L60" t="s">
        <v>29</v>
      </c>
      <c r="M60">
        <v>0</v>
      </c>
      <c r="N60">
        <v>0.30746969999745399</v>
      </c>
      <c r="O60" t="s">
        <v>24</v>
      </c>
      <c r="P60">
        <v>0</v>
      </c>
      <c r="Q60">
        <v>337506</v>
      </c>
      <c r="R60">
        <v>1</v>
      </c>
      <c r="S60" t="s">
        <v>25</v>
      </c>
      <c r="T60" t="s">
        <v>26</v>
      </c>
      <c r="U60" t="s">
        <v>27</v>
      </c>
      <c r="V60" t="s">
        <v>24</v>
      </c>
      <c r="W60" t="s">
        <v>28</v>
      </c>
    </row>
    <row r="61" spans="1:23" x14ac:dyDescent="0.2">
      <c r="A61">
        <v>59</v>
      </c>
      <c r="B61">
        <v>0</v>
      </c>
      <c r="C61">
        <v>59</v>
      </c>
      <c r="D61">
        <v>0</v>
      </c>
      <c r="E61">
        <v>95.656455200019906</v>
      </c>
      <c r="G61">
        <v>95.641815600014496</v>
      </c>
      <c r="H61">
        <v>95.656455200019906</v>
      </c>
      <c r="I61">
        <v>96.651909700012695</v>
      </c>
      <c r="J61">
        <v>96.664397100015705</v>
      </c>
      <c r="K61">
        <v>97.184752900007794</v>
      </c>
      <c r="L61" t="s">
        <v>23</v>
      </c>
      <c r="M61">
        <v>0</v>
      </c>
      <c r="N61">
        <v>0.51800549999461498</v>
      </c>
      <c r="O61" t="s">
        <v>24</v>
      </c>
      <c r="P61">
        <v>-4</v>
      </c>
      <c r="Q61">
        <v>337506</v>
      </c>
      <c r="R61">
        <v>1</v>
      </c>
      <c r="S61" t="s">
        <v>25</v>
      </c>
      <c r="T61" t="s">
        <v>26</v>
      </c>
      <c r="U61" t="s">
        <v>27</v>
      </c>
      <c r="V61" t="s">
        <v>24</v>
      </c>
      <c r="W61" t="s">
        <v>28</v>
      </c>
    </row>
    <row r="62" spans="1:23" x14ac:dyDescent="0.2">
      <c r="A62">
        <v>60</v>
      </c>
      <c r="B62">
        <v>0</v>
      </c>
      <c r="C62">
        <v>60</v>
      </c>
      <c r="D62">
        <v>0</v>
      </c>
      <c r="E62">
        <v>97.205164300015895</v>
      </c>
      <c r="G62">
        <v>97.191469600016703</v>
      </c>
      <c r="H62">
        <v>97.205164300015895</v>
      </c>
      <c r="I62">
        <v>98.202899600000805</v>
      </c>
      <c r="J62">
        <v>98.214205600001094</v>
      </c>
      <c r="K62">
        <v>98.732470200018696</v>
      </c>
      <c r="L62" t="s">
        <v>23</v>
      </c>
      <c r="M62">
        <v>1</v>
      </c>
      <c r="N62">
        <v>0.52458630001637996</v>
      </c>
      <c r="O62" t="s">
        <v>24</v>
      </c>
      <c r="P62">
        <v>0</v>
      </c>
      <c r="Q62">
        <v>337506</v>
      </c>
      <c r="R62">
        <v>1</v>
      </c>
      <c r="S62" t="s">
        <v>25</v>
      </c>
      <c r="T62" t="s">
        <v>26</v>
      </c>
      <c r="U62" t="s">
        <v>27</v>
      </c>
      <c r="V62" t="s">
        <v>24</v>
      </c>
      <c r="W62" t="s">
        <v>28</v>
      </c>
    </row>
    <row r="63" spans="1:23" x14ac:dyDescent="0.2">
      <c r="A63">
        <v>61</v>
      </c>
      <c r="B63">
        <v>0</v>
      </c>
      <c r="C63">
        <v>61</v>
      </c>
      <c r="D63">
        <v>0</v>
      </c>
      <c r="E63">
        <v>98.751954900013502</v>
      </c>
      <c r="G63">
        <v>98.736187700007505</v>
      </c>
      <c r="H63">
        <v>98.751954900013502</v>
      </c>
      <c r="I63">
        <v>99.734834800008599</v>
      </c>
      <c r="J63">
        <v>99.747097500017802</v>
      </c>
      <c r="K63">
        <v>100.250671000016</v>
      </c>
      <c r="L63" t="s">
        <v>29</v>
      </c>
      <c r="M63">
        <v>1</v>
      </c>
      <c r="N63">
        <v>0.50310299999546204</v>
      </c>
      <c r="O63" t="s">
        <v>24</v>
      </c>
      <c r="P63">
        <v>3</v>
      </c>
      <c r="Q63">
        <v>337506</v>
      </c>
      <c r="R63">
        <v>1</v>
      </c>
      <c r="S63" t="s">
        <v>25</v>
      </c>
      <c r="T63" t="s">
        <v>26</v>
      </c>
      <c r="U63" t="s">
        <v>27</v>
      </c>
      <c r="V63" t="s">
        <v>24</v>
      </c>
      <c r="W63" t="s">
        <v>28</v>
      </c>
    </row>
    <row r="64" spans="1:23" x14ac:dyDescent="0.2">
      <c r="A64">
        <v>62</v>
      </c>
      <c r="B64">
        <v>0</v>
      </c>
      <c r="C64">
        <v>62</v>
      </c>
      <c r="D64">
        <v>0</v>
      </c>
      <c r="E64">
        <v>100.271966800006</v>
      </c>
      <c r="G64">
        <v>100.25746950000701</v>
      </c>
      <c r="H64">
        <v>100.271966800006</v>
      </c>
      <c r="I64">
        <v>101.26856380002501</v>
      </c>
      <c r="J64">
        <v>101.280532700009</v>
      </c>
      <c r="K64">
        <v>102.01663290002</v>
      </c>
      <c r="L64" t="s">
        <v>23</v>
      </c>
      <c r="M64">
        <v>1</v>
      </c>
      <c r="N64">
        <v>0.73939890001202002</v>
      </c>
      <c r="O64" t="s">
        <v>24</v>
      </c>
      <c r="P64">
        <v>0</v>
      </c>
      <c r="Q64">
        <v>337506</v>
      </c>
      <c r="R64">
        <v>1</v>
      </c>
      <c r="S64" t="s">
        <v>25</v>
      </c>
      <c r="T64" t="s">
        <v>26</v>
      </c>
      <c r="U64" t="s">
        <v>27</v>
      </c>
      <c r="V64" t="s">
        <v>24</v>
      </c>
      <c r="W64" t="s">
        <v>28</v>
      </c>
    </row>
    <row r="65" spans="1:23" x14ac:dyDescent="0.2">
      <c r="A65">
        <v>63</v>
      </c>
      <c r="B65">
        <v>0</v>
      </c>
      <c r="C65">
        <v>63</v>
      </c>
      <c r="D65">
        <v>0</v>
      </c>
      <c r="E65">
        <v>102.037805200001</v>
      </c>
      <c r="G65">
        <v>102.02255590001</v>
      </c>
      <c r="H65">
        <v>102.037805200001</v>
      </c>
      <c r="I65">
        <v>103.034772700018</v>
      </c>
      <c r="J65">
        <v>103.046877600019</v>
      </c>
      <c r="K65">
        <v>103.5669453</v>
      </c>
      <c r="L65" t="s">
        <v>29</v>
      </c>
      <c r="M65">
        <v>0</v>
      </c>
      <c r="N65">
        <v>0.52133869999670401</v>
      </c>
      <c r="O65" t="s">
        <v>24</v>
      </c>
      <c r="P65">
        <v>0</v>
      </c>
      <c r="Q65">
        <v>337506</v>
      </c>
      <c r="R65">
        <v>1</v>
      </c>
      <c r="S65" t="s">
        <v>25</v>
      </c>
      <c r="T65" t="s">
        <v>26</v>
      </c>
      <c r="U65" t="s">
        <v>27</v>
      </c>
      <c r="V65" t="s">
        <v>24</v>
      </c>
      <c r="W65" t="s">
        <v>28</v>
      </c>
    </row>
    <row r="66" spans="1:23" x14ac:dyDescent="0.2">
      <c r="A66">
        <v>64</v>
      </c>
      <c r="B66">
        <v>0</v>
      </c>
      <c r="C66">
        <v>64</v>
      </c>
      <c r="D66">
        <v>0</v>
      </c>
      <c r="E66">
        <v>103.589821600005</v>
      </c>
      <c r="G66">
        <v>103.57449580001401</v>
      </c>
      <c r="H66">
        <v>103.589821600005</v>
      </c>
      <c r="I66">
        <v>104.585349600005</v>
      </c>
      <c r="J66">
        <v>104.59642230000399</v>
      </c>
      <c r="K66">
        <v>106.466713200003</v>
      </c>
      <c r="L66" t="s">
        <v>23</v>
      </c>
      <c r="M66">
        <v>0</v>
      </c>
      <c r="N66">
        <v>1.8767012999742201</v>
      </c>
      <c r="O66" t="s">
        <v>24</v>
      </c>
      <c r="P66">
        <v>-3</v>
      </c>
      <c r="Q66">
        <v>337506</v>
      </c>
      <c r="R66">
        <v>1</v>
      </c>
      <c r="S66" t="s">
        <v>25</v>
      </c>
      <c r="T66" t="s">
        <v>26</v>
      </c>
      <c r="U66" t="s">
        <v>27</v>
      </c>
      <c r="V66" t="s">
        <v>24</v>
      </c>
      <c r="W66" t="s">
        <v>28</v>
      </c>
    </row>
    <row r="67" spans="1:23" x14ac:dyDescent="0.2">
      <c r="A67">
        <v>65</v>
      </c>
      <c r="B67">
        <v>0</v>
      </c>
      <c r="C67">
        <v>65</v>
      </c>
      <c r="D67">
        <v>0</v>
      </c>
      <c r="E67">
        <v>106.488909800013</v>
      </c>
      <c r="G67">
        <v>106.473969100014</v>
      </c>
      <c r="H67">
        <v>106.488909800013</v>
      </c>
      <c r="I67">
        <v>107.48405790000101</v>
      </c>
      <c r="J67">
        <v>107.496062500023</v>
      </c>
      <c r="K67">
        <v>107.934848400007</v>
      </c>
      <c r="L67" t="s">
        <v>29</v>
      </c>
      <c r="M67">
        <v>0</v>
      </c>
      <c r="N67">
        <v>0.44605319999391202</v>
      </c>
      <c r="O67" t="s">
        <v>24</v>
      </c>
      <c r="P67">
        <v>0</v>
      </c>
      <c r="Q67">
        <v>337506</v>
      </c>
      <c r="R67">
        <v>1</v>
      </c>
      <c r="S67" t="s">
        <v>25</v>
      </c>
      <c r="T67" t="s">
        <v>26</v>
      </c>
      <c r="U67" t="s">
        <v>27</v>
      </c>
      <c r="V67" t="s">
        <v>24</v>
      </c>
      <c r="W67" t="s">
        <v>28</v>
      </c>
    </row>
    <row r="68" spans="1:23" x14ac:dyDescent="0.2">
      <c r="A68">
        <v>66</v>
      </c>
      <c r="B68">
        <v>0</v>
      </c>
      <c r="C68">
        <v>66</v>
      </c>
      <c r="D68">
        <v>0</v>
      </c>
      <c r="E68">
        <v>107.95625810001999</v>
      </c>
      <c r="G68">
        <v>107.94195060001201</v>
      </c>
      <c r="H68">
        <v>107.95625810001999</v>
      </c>
      <c r="I68">
        <v>108.949527800024</v>
      </c>
      <c r="J68">
        <v>108.962063200015</v>
      </c>
      <c r="K68">
        <v>109.632315800001</v>
      </c>
      <c r="L68" t="s">
        <v>23</v>
      </c>
      <c r="M68">
        <v>1</v>
      </c>
      <c r="N68">
        <v>0.67274399998132095</v>
      </c>
      <c r="O68" t="s">
        <v>24</v>
      </c>
      <c r="P68">
        <v>0</v>
      </c>
      <c r="Q68">
        <v>337506</v>
      </c>
      <c r="R68">
        <v>1</v>
      </c>
      <c r="S68" t="s">
        <v>25</v>
      </c>
      <c r="T68" t="s">
        <v>26</v>
      </c>
      <c r="U68" t="s">
        <v>27</v>
      </c>
      <c r="V68" t="s">
        <v>24</v>
      </c>
      <c r="W68" t="s">
        <v>28</v>
      </c>
    </row>
    <row r="69" spans="1:23" x14ac:dyDescent="0.2">
      <c r="A69">
        <v>67</v>
      </c>
      <c r="B69">
        <v>0</v>
      </c>
      <c r="C69">
        <v>67</v>
      </c>
      <c r="D69">
        <v>0</v>
      </c>
      <c r="E69">
        <v>109.65290700001</v>
      </c>
      <c r="G69">
        <v>109.639036500011</v>
      </c>
      <c r="H69">
        <v>109.65290700001</v>
      </c>
      <c r="I69">
        <v>110.64998290000899</v>
      </c>
      <c r="J69">
        <v>110.662010600004</v>
      </c>
      <c r="K69">
        <v>111.282718800008</v>
      </c>
      <c r="L69" t="s">
        <v>29</v>
      </c>
      <c r="M69">
        <v>0</v>
      </c>
      <c r="N69">
        <v>0.62125120000564404</v>
      </c>
      <c r="O69" t="s">
        <v>24</v>
      </c>
      <c r="P69">
        <v>0</v>
      </c>
      <c r="Q69">
        <v>337506</v>
      </c>
      <c r="R69">
        <v>1</v>
      </c>
      <c r="S69" t="s">
        <v>25</v>
      </c>
      <c r="T69" t="s">
        <v>26</v>
      </c>
      <c r="U69" t="s">
        <v>27</v>
      </c>
      <c r="V69" t="s">
        <v>24</v>
      </c>
      <c r="W69" t="s">
        <v>28</v>
      </c>
    </row>
    <row r="70" spans="1:23" x14ac:dyDescent="0.2">
      <c r="A70">
        <v>68</v>
      </c>
      <c r="B70">
        <v>0</v>
      </c>
      <c r="C70">
        <v>68</v>
      </c>
      <c r="D70">
        <v>0</v>
      </c>
      <c r="E70">
        <v>111.304178200021</v>
      </c>
      <c r="G70">
        <v>111.29000400000901</v>
      </c>
      <c r="H70">
        <v>111.304178200021</v>
      </c>
      <c r="I70">
        <v>112.300200700003</v>
      </c>
      <c r="J70">
        <v>112.31147710000999</v>
      </c>
      <c r="K70">
        <v>113.481836400023</v>
      </c>
      <c r="L70" t="s">
        <v>23</v>
      </c>
      <c r="M70">
        <v>0</v>
      </c>
      <c r="N70">
        <v>1.16911449999315</v>
      </c>
      <c r="O70" t="s">
        <v>24</v>
      </c>
      <c r="P70">
        <v>-4</v>
      </c>
      <c r="Q70">
        <v>337506</v>
      </c>
      <c r="R70">
        <v>1</v>
      </c>
      <c r="S70" t="s">
        <v>25</v>
      </c>
      <c r="T70" t="s">
        <v>26</v>
      </c>
      <c r="U70" t="s">
        <v>27</v>
      </c>
      <c r="V70" t="s">
        <v>24</v>
      </c>
      <c r="W70" t="s">
        <v>28</v>
      </c>
    </row>
    <row r="71" spans="1:23" x14ac:dyDescent="0.2">
      <c r="A71">
        <v>69</v>
      </c>
      <c r="B71">
        <v>0</v>
      </c>
      <c r="C71">
        <v>69</v>
      </c>
      <c r="D71">
        <v>0</v>
      </c>
      <c r="E71">
        <v>113.503747700015</v>
      </c>
      <c r="G71">
        <v>113.489079799997</v>
      </c>
      <c r="H71">
        <v>113.503747700015</v>
      </c>
      <c r="I71">
        <v>114.498533000005</v>
      </c>
      <c r="J71">
        <v>114.510811300016</v>
      </c>
      <c r="K71">
        <v>115.21500880000499</v>
      </c>
      <c r="L71" t="s">
        <v>23</v>
      </c>
      <c r="M71">
        <v>0</v>
      </c>
      <c r="N71">
        <v>0.69894349999958605</v>
      </c>
      <c r="O71" t="s">
        <v>24</v>
      </c>
      <c r="P71">
        <v>-3</v>
      </c>
      <c r="Q71">
        <v>337506</v>
      </c>
      <c r="R71">
        <v>1</v>
      </c>
      <c r="S71" t="s">
        <v>25</v>
      </c>
      <c r="T71" t="s">
        <v>26</v>
      </c>
      <c r="U71" t="s">
        <v>27</v>
      </c>
      <c r="V71" t="s">
        <v>24</v>
      </c>
      <c r="W71" t="s">
        <v>28</v>
      </c>
    </row>
    <row r="72" spans="1:23" x14ac:dyDescent="0.2">
      <c r="A72">
        <v>70</v>
      </c>
      <c r="B72">
        <v>0</v>
      </c>
      <c r="C72">
        <v>70</v>
      </c>
      <c r="D72">
        <v>0</v>
      </c>
      <c r="E72">
        <v>115.236334500019</v>
      </c>
      <c r="G72">
        <v>115.222549099999</v>
      </c>
      <c r="H72">
        <v>115.236334500019</v>
      </c>
      <c r="I72">
        <v>116.23204319999699</v>
      </c>
      <c r="J72">
        <v>116.244294200005</v>
      </c>
      <c r="K72">
        <v>117.14780860001299</v>
      </c>
      <c r="L72" t="s">
        <v>23</v>
      </c>
      <c r="M72">
        <v>0</v>
      </c>
      <c r="N72">
        <v>0.91058169997995697</v>
      </c>
      <c r="O72" t="s">
        <v>24</v>
      </c>
      <c r="P72">
        <v>-5</v>
      </c>
      <c r="Q72">
        <v>337506</v>
      </c>
      <c r="R72">
        <v>1</v>
      </c>
      <c r="S72" t="s">
        <v>25</v>
      </c>
      <c r="T72" t="s">
        <v>26</v>
      </c>
      <c r="U72" t="s">
        <v>27</v>
      </c>
      <c r="V72" t="s">
        <v>24</v>
      </c>
      <c r="W72" t="s">
        <v>28</v>
      </c>
    </row>
    <row r="73" spans="1:23" x14ac:dyDescent="0.2">
      <c r="A73">
        <v>71</v>
      </c>
      <c r="B73">
        <v>0</v>
      </c>
      <c r="C73">
        <v>71</v>
      </c>
      <c r="D73">
        <v>0</v>
      </c>
      <c r="E73">
        <v>117.170362600008</v>
      </c>
      <c r="G73">
        <v>117.155356000002</v>
      </c>
      <c r="H73">
        <v>117.170362600008</v>
      </c>
      <c r="I73">
        <v>118.164585699996</v>
      </c>
      <c r="J73">
        <v>118.1774439</v>
      </c>
      <c r="K73">
        <v>118.948032900021</v>
      </c>
      <c r="L73" t="s">
        <v>23</v>
      </c>
      <c r="M73">
        <v>1</v>
      </c>
      <c r="N73">
        <v>0.77862180001102299</v>
      </c>
      <c r="O73" t="s">
        <v>24</v>
      </c>
      <c r="P73">
        <v>0</v>
      </c>
      <c r="Q73">
        <v>337506</v>
      </c>
      <c r="R73">
        <v>1</v>
      </c>
      <c r="S73" t="s">
        <v>25</v>
      </c>
      <c r="T73" t="s">
        <v>26</v>
      </c>
      <c r="U73" t="s">
        <v>27</v>
      </c>
      <c r="V73" t="s">
        <v>24</v>
      </c>
      <c r="W73" t="s">
        <v>28</v>
      </c>
    </row>
    <row r="74" spans="1:23" x14ac:dyDescent="0.2">
      <c r="A74">
        <v>72</v>
      </c>
      <c r="B74">
        <v>0</v>
      </c>
      <c r="C74">
        <v>72</v>
      </c>
      <c r="D74">
        <v>0</v>
      </c>
      <c r="E74">
        <v>118.9728971</v>
      </c>
      <c r="G74">
        <v>118.95819840001001</v>
      </c>
      <c r="H74">
        <v>118.9728971</v>
      </c>
      <c r="I74">
        <v>119.966196300025</v>
      </c>
      <c r="J74">
        <v>119.976828400016</v>
      </c>
      <c r="K74">
        <v>120.313533100008</v>
      </c>
      <c r="L74" t="s">
        <v>29</v>
      </c>
      <c r="M74">
        <v>1</v>
      </c>
      <c r="N74">
        <v>0.33909370002220302</v>
      </c>
      <c r="O74" t="s">
        <v>24</v>
      </c>
      <c r="P74">
        <v>1</v>
      </c>
      <c r="Q74">
        <v>337506</v>
      </c>
      <c r="R74">
        <v>1</v>
      </c>
      <c r="S74" t="s">
        <v>25</v>
      </c>
      <c r="T74" t="s">
        <v>26</v>
      </c>
      <c r="U74" t="s">
        <v>27</v>
      </c>
      <c r="V74" t="s">
        <v>24</v>
      </c>
      <c r="W74" t="s">
        <v>28</v>
      </c>
    </row>
    <row r="75" spans="1:23" x14ac:dyDescent="0.2">
      <c r="A75">
        <v>73</v>
      </c>
      <c r="B75">
        <v>0</v>
      </c>
      <c r="C75">
        <v>73</v>
      </c>
      <c r="D75">
        <v>0</v>
      </c>
      <c r="E75">
        <v>120.334378400002</v>
      </c>
      <c r="G75">
        <v>120.32063729999901</v>
      </c>
      <c r="H75">
        <v>120.334378400002</v>
      </c>
      <c r="I75">
        <v>121.330913500016</v>
      </c>
      <c r="J75">
        <v>121.34353130002199</v>
      </c>
      <c r="K75">
        <v>121.914401000016</v>
      </c>
      <c r="L75" t="s">
        <v>29</v>
      </c>
      <c r="M75">
        <v>1</v>
      </c>
      <c r="N75">
        <v>0.57912039998336695</v>
      </c>
      <c r="O75" t="s">
        <v>24</v>
      </c>
      <c r="P75">
        <v>3</v>
      </c>
      <c r="Q75">
        <v>337506</v>
      </c>
      <c r="R75">
        <v>1</v>
      </c>
      <c r="S75" t="s">
        <v>25</v>
      </c>
      <c r="T75" t="s">
        <v>26</v>
      </c>
      <c r="U75" t="s">
        <v>27</v>
      </c>
      <c r="V75" t="s">
        <v>24</v>
      </c>
      <c r="W75" t="s">
        <v>28</v>
      </c>
    </row>
    <row r="76" spans="1:23" x14ac:dyDescent="0.2">
      <c r="A76">
        <v>74</v>
      </c>
      <c r="B76">
        <v>0</v>
      </c>
      <c r="C76">
        <v>74</v>
      </c>
      <c r="D76">
        <v>0</v>
      </c>
      <c r="E76">
        <v>121.93664900000999</v>
      </c>
      <c r="G76">
        <v>121.9216802</v>
      </c>
      <c r="H76">
        <v>121.93664900000999</v>
      </c>
      <c r="I76">
        <v>122.93149620000599</v>
      </c>
      <c r="J76">
        <v>122.942863100004</v>
      </c>
      <c r="K76">
        <v>123.496205900009</v>
      </c>
      <c r="L76" t="s">
        <v>29</v>
      </c>
      <c r="M76">
        <v>0</v>
      </c>
      <c r="N76">
        <v>0.54786999998032104</v>
      </c>
      <c r="O76" t="s">
        <v>24</v>
      </c>
      <c r="P76">
        <v>0</v>
      </c>
      <c r="Q76">
        <v>337506</v>
      </c>
      <c r="R76">
        <v>1</v>
      </c>
      <c r="S76" t="s">
        <v>25</v>
      </c>
      <c r="T76" t="s">
        <v>26</v>
      </c>
      <c r="U76" t="s">
        <v>27</v>
      </c>
      <c r="V76" t="s">
        <v>24</v>
      </c>
      <c r="W76" t="s">
        <v>28</v>
      </c>
    </row>
    <row r="77" spans="1:23" x14ac:dyDescent="0.2">
      <c r="A77">
        <v>75</v>
      </c>
      <c r="B77">
        <v>0</v>
      </c>
      <c r="C77">
        <v>75</v>
      </c>
      <c r="D77">
        <v>0</v>
      </c>
      <c r="E77">
        <v>123.518980599998</v>
      </c>
      <c r="G77">
        <v>123.50423930000299</v>
      </c>
      <c r="H77">
        <v>123.518980599998</v>
      </c>
      <c r="I77">
        <v>124.51431070000299</v>
      </c>
      <c r="J77">
        <v>124.52597010001701</v>
      </c>
      <c r="K77">
        <v>125.480541900004</v>
      </c>
      <c r="L77" t="s">
        <v>29</v>
      </c>
      <c r="M77">
        <v>0</v>
      </c>
      <c r="N77">
        <v>0.96152740000979897</v>
      </c>
      <c r="O77" t="s">
        <v>24</v>
      </c>
      <c r="P77">
        <v>0</v>
      </c>
      <c r="Q77">
        <v>337506</v>
      </c>
      <c r="R77">
        <v>1</v>
      </c>
      <c r="S77" t="s">
        <v>25</v>
      </c>
      <c r="T77" t="s">
        <v>26</v>
      </c>
      <c r="U77" t="s">
        <v>27</v>
      </c>
      <c r="V77" t="s">
        <v>24</v>
      </c>
      <c r="W77" t="s">
        <v>28</v>
      </c>
    </row>
    <row r="78" spans="1:23" x14ac:dyDescent="0.2">
      <c r="A78">
        <v>76</v>
      </c>
      <c r="B78">
        <v>0</v>
      </c>
      <c r="C78">
        <v>76</v>
      </c>
      <c r="D78">
        <v>0</v>
      </c>
      <c r="E78">
        <v>125.503283500002</v>
      </c>
      <c r="G78">
        <v>125.48787630000101</v>
      </c>
      <c r="H78">
        <v>125.503283500002</v>
      </c>
      <c r="I78">
        <v>126.496835900004</v>
      </c>
      <c r="J78">
        <v>126.508360200008</v>
      </c>
      <c r="K78">
        <v>127.110215100023</v>
      </c>
      <c r="L78" t="s">
        <v>29</v>
      </c>
      <c r="M78">
        <v>0</v>
      </c>
      <c r="N78">
        <v>0.59775220000301399</v>
      </c>
      <c r="O78" t="s">
        <v>24</v>
      </c>
      <c r="P78">
        <v>0</v>
      </c>
      <c r="Q78">
        <v>337506</v>
      </c>
      <c r="R78">
        <v>1</v>
      </c>
      <c r="S78" t="s">
        <v>25</v>
      </c>
      <c r="T78" t="s">
        <v>26</v>
      </c>
      <c r="U78" t="s">
        <v>27</v>
      </c>
      <c r="V78" t="s">
        <v>24</v>
      </c>
      <c r="W78" t="s">
        <v>28</v>
      </c>
    </row>
    <row r="79" spans="1:23" x14ac:dyDescent="0.2">
      <c r="A79">
        <v>77</v>
      </c>
      <c r="B79">
        <v>0</v>
      </c>
      <c r="C79">
        <v>77</v>
      </c>
      <c r="D79">
        <v>0</v>
      </c>
      <c r="E79">
        <v>127.130093300016</v>
      </c>
      <c r="G79">
        <v>127.11363220002301</v>
      </c>
      <c r="H79">
        <v>127.130093300016</v>
      </c>
      <c r="I79">
        <v>128.11277200002201</v>
      </c>
      <c r="J79">
        <v>128.12468700000301</v>
      </c>
      <c r="K79">
        <v>129.09514170000301</v>
      </c>
      <c r="L79" t="s">
        <v>23</v>
      </c>
      <c r="M79">
        <v>1</v>
      </c>
      <c r="N79">
        <v>0.97404259999166198</v>
      </c>
      <c r="O79" t="s">
        <v>24</v>
      </c>
      <c r="P79">
        <v>0</v>
      </c>
      <c r="Q79">
        <v>337506</v>
      </c>
      <c r="R79">
        <v>1</v>
      </c>
      <c r="S79" t="s">
        <v>25</v>
      </c>
      <c r="T79" t="s">
        <v>26</v>
      </c>
      <c r="U79" t="s">
        <v>27</v>
      </c>
      <c r="V79" t="s">
        <v>24</v>
      </c>
      <c r="W79" t="s">
        <v>28</v>
      </c>
    </row>
    <row r="80" spans="1:23" x14ac:dyDescent="0.2">
      <c r="A80">
        <v>78</v>
      </c>
      <c r="B80">
        <v>0</v>
      </c>
      <c r="C80">
        <v>78</v>
      </c>
      <c r="D80">
        <v>0</v>
      </c>
      <c r="E80">
        <v>129.11522530001801</v>
      </c>
      <c r="G80">
        <v>129.10126610001299</v>
      </c>
      <c r="H80">
        <v>129.11522530001801</v>
      </c>
      <c r="I80">
        <v>130.11253260000299</v>
      </c>
      <c r="J80">
        <v>130.12483000001501</v>
      </c>
      <c r="K80">
        <v>131.095157100004</v>
      </c>
      <c r="L80" t="s">
        <v>23</v>
      </c>
      <c r="M80">
        <v>1</v>
      </c>
      <c r="N80">
        <v>0.97368369999458004</v>
      </c>
      <c r="O80" t="s">
        <v>24</v>
      </c>
      <c r="P80">
        <v>0</v>
      </c>
      <c r="Q80">
        <v>337506</v>
      </c>
      <c r="R80">
        <v>1</v>
      </c>
      <c r="S80" t="s">
        <v>25</v>
      </c>
      <c r="T80" t="s">
        <v>26</v>
      </c>
      <c r="U80" t="s">
        <v>27</v>
      </c>
      <c r="V80" t="s">
        <v>24</v>
      </c>
      <c r="W80" t="s">
        <v>28</v>
      </c>
    </row>
    <row r="81" spans="1:23" x14ac:dyDescent="0.2">
      <c r="A81">
        <v>79</v>
      </c>
      <c r="B81">
        <v>0</v>
      </c>
      <c r="C81">
        <v>79</v>
      </c>
      <c r="D81">
        <v>0</v>
      </c>
      <c r="E81">
        <v>131.117183399997</v>
      </c>
      <c r="G81">
        <v>131.102302200015</v>
      </c>
      <c r="H81">
        <v>131.117183399997</v>
      </c>
      <c r="I81">
        <v>132.11575170001001</v>
      </c>
      <c r="J81">
        <v>132.12525270000299</v>
      </c>
      <c r="K81">
        <v>136.21036540000901</v>
      </c>
      <c r="L81" t="s">
        <v>23</v>
      </c>
      <c r="M81">
        <v>1</v>
      </c>
      <c r="N81">
        <v>4.0808976000116601</v>
      </c>
      <c r="O81" t="s">
        <v>24</v>
      </c>
      <c r="P81">
        <v>0</v>
      </c>
      <c r="Q81">
        <v>337506</v>
      </c>
      <c r="R81">
        <v>1</v>
      </c>
      <c r="S81" t="s">
        <v>25</v>
      </c>
      <c r="T81" t="s">
        <v>26</v>
      </c>
      <c r="U81" t="s">
        <v>27</v>
      </c>
      <c r="V81" t="s">
        <v>24</v>
      </c>
      <c r="W81" t="s">
        <v>28</v>
      </c>
    </row>
    <row r="82" spans="1:23" x14ac:dyDescent="0.2">
      <c r="A82">
        <v>80</v>
      </c>
      <c r="B82">
        <v>0</v>
      </c>
      <c r="C82">
        <v>80</v>
      </c>
      <c r="D82">
        <v>0</v>
      </c>
      <c r="E82">
        <v>136.23300620002499</v>
      </c>
      <c r="G82">
        <v>136.21776570001299</v>
      </c>
      <c r="H82">
        <v>136.23300620002499</v>
      </c>
      <c r="I82">
        <v>137.22790730002399</v>
      </c>
      <c r="J82">
        <v>137.24013040002299</v>
      </c>
      <c r="K82">
        <v>137.693725400022</v>
      </c>
      <c r="L82" t="s">
        <v>23</v>
      </c>
      <c r="M82">
        <v>0</v>
      </c>
      <c r="N82">
        <v>0.45076849998440499</v>
      </c>
      <c r="O82" t="s">
        <v>24</v>
      </c>
      <c r="P82">
        <v>-4</v>
      </c>
      <c r="Q82">
        <v>337506</v>
      </c>
      <c r="R82">
        <v>1</v>
      </c>
      <c r="S82" t="s">
        <v>25</v>
      </c>
      <c r="T82" t="s">
        <v>26</v>
      </c>
      <c r="U82" t="s">
        <v>27</v>
      </c>
      <c r="V82" t="s">
        <v>24</v>
      </c>
      <c r="W82" t="s">
        <v>28</v>
      </c>
    </row>
    <row r="83" spans="1:23" x14ac:dyDescent="0.2">
      <c r="A83">
        <v>81</v>
      </c>
      <c r="B83">
        <v>0</v>
      </c>
      <c r="C83">
        <v>81</v>
      </c>
      <c r="D83">
        <v>0</v>
      </c>
      <c r="E83">
        <v>137.71573460000201</v>
      </c>
      <c r="G83">
        <v>137.70097550001799</v>
      </c>
      <c r="H83">
        <v>137.71573460000201</v>
      </c>
      <c r="I83">
        <v>138.71203270001499</v>
      </c>
      <c r="J83">
        <v>138.72319000001801</v>
      </c>
      <c r="K83">
        <v>139.16087720001801</v>
      </c>
      <c r="L83" t="s">
        <v>29</v>
      </c>
      <c r="M83">
        <v>0</v>
      </c>
      <c r="N83">
        <v>0.44413330001407297</v>
      </c>
      <c r="O83" t="s">
        <v>24</v>
      </c>
      <c r="P83">
        <v>0</v>
      </c>
      <c r="Q83">
        <v>337506</v>
      </c>
      <c r="R83">
        <v>1</v>
      </c>
      <c r="S83" t="s">
        <v>25</v>
      </c>
      <c r="T83" t="s">
        <v>26</v>
      </c>
      <c r="U83" t="s">
        <v>27</v>
      </c>
      <c r="V83" t="s">
        <v>24</v>
      </c>
      <c r="W83" t="s">
        <v>28</v>
      </c>
    </row>
    <row r="84" spans="1:23" x14ac:dyDescent="0.2">
      <c r="A84">
        <v>82</v>
      </c>
      <c r="B84">
        <v>0</v>
      </c>
      <c r="C84">
        <v>82</v>
      </c>
      <c r="D84">
        <v>0</v>
      </c>
      <c r="E84">
        <v>139.18136350001399</v>
      </c>
      <c r="G84">
        <v>139.16706360000501</v>
      </c>
      <c r="H84">
        <v>139.18136350001399</v>
      </c>
      <c r="I84">
        <v>140.17440529999999</v>
      </c>
      <c r="J84">
        <v>140.183233000017</v>
      </c>
      <c r="K84">
        <v>140.99141560000101</v>
      </c>
      <c r="L84" t="s">
        <v>29</v>
      </c>
      <c r="M84">
        <v>1</v>
      </c>
      <c r="N84">
        <v>0.800794700015103</v>
      </c>
      <c r="O84" t="s">
        <v>24</v>
      </c>
      <c r="P84">
        <v>-4</v>
      </c>
      <c r="Q84">
        <v>337506</v>
      </c>
      <c r="R84">
        <v>1</v>
      </c>
      <c r="S84" t="s">
        <v>25</v>
      </c>
      <c r="T84" t="s">
        <v>26</v>
      </c>
      <c r="U84" t="s">
        <v>27</v>
      </c>
      <c r="V84" t="s">
        <v>24</v>
      </c>
      <c r="W84" t="s">
        <v>28</v>
      </c>
    </row>
    <row r="85" spans="1:23" x14ac:dyDescent="0.2">
      <c r="A85">
        <v>83</v>
      </c>
      <c r="B85">
        <v>0</v>
      </c>
      <c r="C85">
        <v>83</v>
      </c>
      <c r="D85">
        <v>0</v>
      </c>
      <c r="E85">
        <v>141.01188390000601</v>
      </c>
      <c r="G85">
        <v>140.997284900018</v>
      </c>
      <c r="H85">
        <v>141.01188390000601</v>
      </c>
      <c r="I85">
        <v>142.01001340002401</v>
      </c>
      <c r="J85">
        <v>142.022379000001</v>
      </c>
      <c r="K85">
        <v>143.723454100021</v>
      </c>
      <c r="L85" t="s">
        <v>29</v>
      </c>
      <c r="M85">
        <v>1</v>
      </c>
      <c r="N85">
        <v>1.6977301999868299</v>
      </c>
      <c r="O85" t="s">
        <v>24</v>
      </c>
      <c r="P85">
        <v>2</v>
      </c>
      <c r="Q85">
        <v>337506</v>
      </c>
      <c r="R85">
        <v>1</v>
      </c>
      <c r="S85" t="s">
        <v>25</v>
      </c>
      <c r="T85" t="s">
        <v>26</v>
      </c>
      <c r="U85" t="s">
        <v>27</v>
      </c>
      <c r="V85" t="s">
        <v>24</v>
      </c>
      <c r="W85" t="s">
        <v>28</v>
      </c>
    </row>
    <row r="86" spans="1:23" x14ac:dyDescent="0.2">
      <c r="A86">
        <v>84</v>
      </c>
      <c r="B86">
        <v>0</v>
      </c>
      <c r="C86">
        <v>84</v>
      </c>
      <c r="D86">
        <v>0</v>
      </c>
      <c r="E86">
        <v>143.74397640000001</v>
      </c>
      <c r="G86">
        <v>143.72666740001199</v>
      </c>
      <c r="H86">
        <v>143.74397640000001</v>
      </c>
      <c r="I86">
        <v>144.72671480002401</v>
      </c>
      <c r="J86">
        <v>144.73873730000901</v>
      </c>
      <c r="K86">
        <v>147.85911320001401</v>
      </c>
      <c r="L86" t="s">
        <v>23</v>
      </c>
      <c r="M86">
        <v>0</v>
      </c>
      <c r="N86">
        <v>3.1271806999866301</v>
      </c>
      <c r="O86" t="s">
        <v>24</v>
      </c>
      <c r="P86">
        <v>-5</v>
      </c>
      <c r="Q86">
        <v>337506</v>
      </c>
      <c r="R86">
        <v>1</v>
      </c>
      <c r="S86" t="s">
        <v>25</v>
      </c>
      <c r="T86" t="s">
        <v>26</v>
      </c>
      <c r="U86" t="s">
        <v>27</v>
      </c>
      <c r="V86" t="s">
        <v>24</v>
      </c>
      <c r="W86" t="s">
        <v>28</v>
      </c>
    </row>
    <row r="87" spans="1:23" x14ac:dyDescent="0.2">
      <c r="A87">
        <v>85</v>
      </c>
      <c r="B87">
        <v>0</v>
      </c>
      <c r="C87">
        <v>85</v>
      </c>
      <c r="D87">
        <v>0</v>
      </c>
      <c r="E87">
        <v>147.880140100023</v>
      </c>
      <c r="G87">
        <v>147.86590620002201</v>
      </c>
      <c r="H87">
        <v>147.880140100023</v>
      </c>
      <c r="I87">
        <v>148.87597900000401</v>
      </c>
      <c r="J87">
        <v>148.88777140001099</v>
      </c>
      <c r="K87">
        <v>149.64142880000799</v>
      </c>
      <c r="L87" t="s">
        <v>29</v>
      </c>
      <c r="M87">
        <v>0</v>
      </c>
      <c r="N87">
        <v>0.750963900005444</v>
      </c>
      <c r="O87" t="s">
        <v>24</v>
      </c>
      <c r="P87">
        <v>0</v>
      </c>
      <c r="Q87">
        <v>337506</v>
      </c>
      <c r="R87">
        <v>1</v>
      </c>
      <c r="S87" t="s">
        <v>25</v>
      </c>
      <c r="T87" t="s">
        <v>26</v>
      </c>
      <c r="U87" t="s">
        <v>27</v>
      </c>
      <c r="V87" t="s">
        <v>24</v>
      </c>
      <c r="W87" t="s">
        <v>28</v>
      </c>
    </row>
    <row r="88" spans="1:23" x14ac:dyDescent="0.2">
      <c r="A88">
        <v>86</v>
      </c>
      <c r="B88">
        <v>0</v>
      </c>
      <c r="C88">
        <v>86</v>
      </c>
      <c r="D88">
        <v>0</v>
      </c>
      <c r="E88">
        <v>149.665361899998</v>
      </c>
      <c r="G88">
        <v>149.64904580000399</v>
      </c>
      <c r="H88">
        <v>149.665361899998</v>
      </c>
      <c r="I88">
        <v>150.658172000024</v>
      </c>
      <c r="J88">
        <v>150.67079420000599</v>
      </c>
      <c r="K88">
        <v>151.124120499996</v>
      </c>
      <c r="L88" t="s">
        <v>23</v>
      </c>
      <c r="M88">
        <v>1</v>
      </c>
      <c r="N88">
        <v>0.44792560001951598</v>
      </c>
      <c r="O88" t="s">
        <v>24</v>
      </c>
      <c r="P88">
        <v>0</v>
      </c>
      <c r="Q88">
        <v>337506</v>
      </c>
      <c r="R88">
        <v>1</v>
      </c>
      <c r="S88" t="s">
        <v>25</v>
      </c>
      <c r="T88" t="s">
        <v>26</v>
      </c>
      <c r="U88" t="s">
        <v>27</v>
      </c>
      <c r="V88" t="s">
        <v>24</v>
      </c>
      <c r="W88" t="s">
        <v>28</v>
      </c>
    </row>
    <row r="89" spans="1:23" x14ac:dyDescent="0.2">
      <c r="A89">
        <v>87</v>
      </c>
      <c r="B89">
        <v>0</v>
      </c>
      <c r="C89">
        <v>87</v>
      </c>
      <c r="D89">
        <v>0</v>
      </c>
      <c r="E89">
        <v>151.14538739999901</v>
      </c>
      <c r="G89">
        <v>151.13140209999901</v>
      </c>
      <c r="H89">
        <v>151.14538739999901</v>
      </c>
      <c r="I89">
        <v>152.14168330002499</v>
      </c>
      <c r="J89">
        <v>152.15357720002001</v>
      </c>
      <c r="K89">
        <v>152.63835690001699</v>
      </c>
      <c r="L89" t="s">
        <v>23</v>
      </c>
      <c r="M89">
        <v>0</v>
      </c>
      <c r="N89">
        <v>0.49040340000647098</v>
      </c>
      <c r="O89" t="s">
        <v>24</v>
      </c>
      <c r="P89">
        <v>-5</v>
      </c>
      <c r="Q89">
        <v>337506</v>
      </c>
      <c r="R89">
        <v>1</v>
      </c>
      <c r="S89" t="s">
        <v>25</v>
      </c>
      <c r="T89" t="s">
        <v>26</v>
      </c>
      <c r="U89" t="s">
        <v>27</v>
      </c>
      <c r="V89" t="s">
        <v>24</v>
      </c>
      <c r="W89" t="s">
        <v>28</v>
      </c>
    </row>
    <row r="90" spans="1:23" x14ac:dyDescent="0.2">
      <c r="A90">
        <v>88</v>
      </c>
      <c r="B90">
        <v>0</v>
      </c>
      <c r="C90">
        <v>88</v>
      </c>
      <c r="D90">
        <v>0</v>
      </c>
      <c r="E90">
        <v>152.65837879999799</v>
      </c>
      <c r="G90">
        <v>152.64154910002199</v>
      </c>
      <c r="H90">
        <v>152.65837879999799</v>
      </c>
      <c r="I90">
        <v>153.64116060000299</v>
      </c>
      <c r="J90">
        <v>153.653575600008</v>
      </c>
      <c r="K90">
        <v>154.073021000018</v>
      </c>
      <c r="L90" t="s">
        <v>23</v>
      </c>
      <c r="M90">
        <v>1</v>
      </c>
      <c r="N90">
        <v>0.42565459999604999</v>
      </c>
      <c r="O90" t="s">
        <v>24</v>
      </c>
      <c r="P90">
        <v>0</v>
      </c>
      <c r="Q90">
        <v>337506</v>
      </c>
      <c r="R90">
        <v>1</v>
      </c>
      <c r="S90" t="s">
        <v>25</v>
      </c>
      <c r="T90" t="s">
        <v>26</v>
      </c>
      <c r="U90" t="s">
        <v>27</v>
      </c>
      <c r="V90" t="s">
        <v>24</v>
      </c>
      <c r="W90" t="s">
        <v>28</v>
      </c>
    </row>
    <row r="91" spans="1:23" x14ac:dyDescent="0.2">
      <c r="A91">
        <v>89</v>
      </c>
      <c r="B91">
        <v>0</v>
      </c>
      <c r="C91">
        <v>89</v>
      </c>
      <c r="D91">
        <v>0</v>
      </c>
      <c r="E91">
        <v>154.093150400003</v>
      </c>
      <c r="G91">
        <v>154.07934570001001</v>
      </c>
      <c r="H91">
        <v>154.093150400003</v>
      </c>
      <c r="I91">
        <v>155.09105480002401</v>
      </c>
      <c r="J91">
        <v>155.10313860001</v>
      </c>
      <c r="K91">
        <v>155.55622440000201</v>
      </c>
      <c r="L91" t="s">
        <v>29</v>
      </c>
      <c r="M91">
        <v>1</v>
      </c>
      <c r="N91">
        <v>0.449710699991555</v>
      </c>
      <c r="O91" t="s">
        <v>24</v>
      </c>
      <c r="P91">
        <v>2</v>
      </c>
      <c r="Q91">
        <v>337506</v>
      </c>
      <c r="R91">
        <v>1</v>
      </c>
      <c r="S91" t="s">
        <v>25</v>
      </c>
      <c r="T91" t="s">
        <v>26</v>
      </c>
      <c r="U91" t="s">
        <v>27</v>
      </c>
      <c r="V91" t="s">
        <v>24</v>
      </c>
      <c r="W91" t="s">
        <v>28</v>
      </c>
    </row>
    <row r="92" spans="1:23" x14ac:dyDescent="0.2">
      <c r="A92">
        <v>90</v>
      </c>
      <c r="B92">
        <v>0</v>
      </c>
      <c r="C92">
        <v>90</v>
      </c>
      <c r="D92">
        <v>0</v>
      </c>
      <c r="E92">
        <v>155.578553900006</v>
      </c>
      <c r="G92">
        <v>155.562733700004</v>
      </c>
      <c r="H92">
        <v>155.578553900006</v>
      </c>
      <c r="I92">
        <v>156.57464170001899</v>
      </c>
      <c r="J92">
        <v>156.58622620001501</v>
      </c>
      <c r="K92">
        <v>157.53740880000899</v>
      </c>
      <c r="L92" t="s">
        <v>29</v>
      </c>
      <c r="M92">
        <v>1</v>
      </c>
      <c r="N92">
        <v>0.94542299999738999</v>
      </c>
      <c r="O92" t="s">
        <v>24</v>
      </c>
      <c r="P92">
        <v>-4</v>
      </c>
      <c r="Q92">
        <v>337506</v>
      </c>
      <c r="R92">
        <v>1</v>
      </c>
      <c r="S92" t="s">
        <v>25</v>
      </c>
      <c r="T92" t="s">
        <v>26</v>
      </c>
      <c r="U92" t="s">
        <v>27</v>
      </c>
      <c r="V92" t="s">
        <v>24</v>
      </c>
      <c r="W92" t="s">
        <v>28</v>
      </c>
    </row>
    <row r="93" spans="1:23" x14ac:dyDescent="0.2">
      <c r="A93">
        <v>91</v>
      </c>
      <c r="B93">
        <v>0</v>
      </c>
      <c r="C93">
        <v>91</v>
      </c>
      <c r="D93">
        <v>0</v>
      </c>
      <c r="E93">
        <v>157.55708120000699</v>
      </c>
      <c r="G93">
        <v>157.54110090000901</v>
      </c>
      <c r="H93">
        <v>157.55708120000699</v>
      </c>
      <c r="I93">
        <v>158.54245160002</v>
      </c>
      <c r="J93">
        <v>158.55242890000201</v>
      </c>
      <c r="K93">
        <v>159.239011500001</v>
      </c>
      <c r="L93" t="s">
        <v>23</v>
      </c>
      <c r="M93">
        <v>0</v>
      </c>
      <c r="N93">
        <v>0.679142900014994</v>
      </c>
      <c r="O93" t="s">
        <v>24</v>
      </c>
      <c r="P93">
        <v>1</v>
      </c>
      <c r="Q93">
        <v>337506</v>
      </c>
      <c r="R93">
        <v>1</v>
      </c>
      <c r="S93" t="s">
        <v>25</v>
      </c>
      <c r="T93" t="s">
        <v>26</v>
      </c>
      <c r="U93" t="s">
        <v>27</v>
      </c>
      <c r="V93" t="s">
        <v>24</v>
      </c>
      <c r="W93" t="s">
        <v>28</v>
      </c>
    </row>
    <row r="94" spans="1:23" x14ac:dyDescent="0.2">
      <c r="A94">
        <v>92</v>
      </c>
      <c r="B94">
        <v>0</v>
      </c>
      <c r="C94">
        <v>92</v>
      </c>
      <c r="D94">
        <v>0</v>
      </c>
      <c r="E94">
        <v>159.26023420001701</v>
      </c>
      <c r="G94">
        <v>159.24598240002501</v>
      </c>
      <c r="H94">
        <v>159.26023420001701</v>
      </c>
      <c r="I94">
        <v>160.25693780000401</v>
      </c>
      <c r="J94">
        <v>160.26940760001801</v>
      </c>
      <c r="K94">
        <v>161.25540930000699</v>
      </c>
      <c r="L94" t="s">
        <v>23</v>
      </c>
      <c r="M94">
        <v>0</v>
      </c>
      <c r="N94">
        <v>0.99085330002708305</v>
      </c>
      <c r="O94" t="s">
        <v>24</v>
      </c>
      <c r="P94">
        <v>-2</v>
      </c>
      <c r="Q94">
        <v>337506</v>
      </c>
      <c r="R94">
        <v>1</v>
      </c>
      <c r="S94" t="s">
        <v>25</v>
      </c>
      <c r="T94" t="s">
        <v>26</v>
      </c>
      <c r="U94" t="s">
        <v>27</v>
      </c>
      <c r="V94" t="s">
        <v>24</v>
      </c>
      <c r="W94" t="s">
        <v>28</v>
      </c>
    </row>
    <row r="95" spans="1:23" x14ac:dyDescent="0.2">
      <c r="A95">
        <v>93</v>
      </c>
      <c r="B95">
        <v>0</v>
      </c>
      <c r="C95">
        <v>93</v>
      </c>
      <c r="D95">
        <v>0</v>
      </c>
      <c r="E95">
        <v>161.27729240001599</v>
      </c>
      <c r="G95">
        <v>161.26260050002</v>
      </c>
      <c r="H95">
        <v>161.27729240001599</v>
      </c>
      <c r="I95">
        <v>162.273279400018</v>
      </c>
      <c r="J95">
        <v>162.285237100004</v>
      </c>
      <c r="K95">
        <v>164.58826859999601</v>
      </c>
      <c r="L95" t="s">
        <v>29</v>
      </c>
      <c r="M95">
        <v>0</v>
      </c>
      <c r="N95">
        <v>2.3075161000015201</v>
      </c>
      <c r="O95" t="s">
        <v>24</v>
      </c>
      <c r="P95">
        <v>0</v>
      </c>
      <c r="Q95">
        <v>337506</v>
      </c>
      <c r="R95">
        <v>1</v>
      </c>
      <c r="S95" t="s">
        <v>25</v>
      </c>
      <c r="T95" t="s">
        <v>26</v>
      </c>
      <c r="U95" t="s">
        <v>27</v>
      </c>
      <c r="V95" t="s">
        <v>24</v>
      </c>
      <c r="W95" t="s">
        <v>28</v>
      </c>
    </row>
    <row r="96" spans="1:23" x14ac:dyDescent="0.2">
      <c r="A96">
        <v>94</v>
      </c>
      <c r="B96">
        <v>0</v>
      </c>
      <c r="C96">
        <v>94</v>
      </c>
      <c r="D96">
        <v>0</v>
      </c>
      <c r="E96">
        <v>164.60937070002501</v>
      </c>
      <c r="G96">
        <v>164.59537390002501</v>
      </c>
      <c r="H96">
        <v>164.60937070002501</v>
      </c>
      <c r="I96">
        <v>165.60651710000801</v>
      </c>
      <c r="J96">
        <v>165.61768980001199</v>
      </c>
      <c r="K96">
        <v>166.304359000001</v>
      </c>
      <c r="L96" t="s">
        <v>29</v>
      </c>
      <c r="M96">
        <v>0</v>
      </c>
      <c r="N96">
        <v>0.68145649999496505</v>
      </c>
      <c r="O96" t="s">
        <v>24</v>
      </c>
      <c r="P96">
        <v>0</v>
      </c>
      <c r="Q96">
        <v>337506</v>
      </c>
      <c r="R96">
        <v>1</v>
      </c>
      <c r="S96" t="s">
        <v>25</v>
      </c>
      <c r="T96" t="s">
        <v>26</v>
      </c>
      <c r="U96" t="s">
        <v>27</v>
      </c>
      <c r="V96" t="s">
        <v>24</v>
      </c>
      <c r="W96" t="s">
        <v>28</v>
      </c>
    </row>
    <row r="97" spans="1:23" x14ac:dyDescent="0.2">
      <c r="A97">
        <v>95</v>
      </c>
      <c r="B97">
        <v>0</v>
      </c>
      <c r="C97">
        <v>95</v>
      </c>
      <c r="D97">
        <v>0</v>
      </c>
      <c r="E97">
        <v>166.32418880000401</v>
      </c>
      <c r="G97">
        <v>166.31034670001799</v>
      </c>
      <c r="H97">
        <v>166.32418880000401</v>
      </c>
      <c r="I97">
        <v>167.32326590002</v>
      </c>
      <c r="J97">
        <v>167.334209599997</v>
      </c>
      <c r="K97">
        <v>168.12081490000099</v>
      </c>
      <c r="L97" t="s">
        <v>23</v>
      </c>
      <c r="M97">
        <v>0</v>
      </c>
      <c r="N97">
        <v>0.79133100001490597</v>
      </c>
      <c r="O97" t="s">
        <v>24</v>
      </c>
      <c r="P97">
        <v>-5</v>
      </c>
      <c r="Q97">
        <v>337506</v>
      </c>
      <c r="R97">
        <v>1</v>
      </c>
      <c r="S97" t="s">
        <v>25</v>
      </c>
      <c r="T97" t="s">
        <v>26</v>
      </c>
      <c r="U97" t="s">
        <v>27</v>
      </c>
      <c r="V97" t="s">
        <v>24</v>
      </c>
      <c r="W97" t="s">
        <v>28</v>
      </c>
    </row>
    <row r="98" spans="1:23" x14ac:dyDescent="0.2">
      <c r="A98">
        <v>96</v>
      </c>
      <c r="B98">
        <v>0</v>
      </c>
      <c r="C98">
        <v>96</v>
      </c>
      <c r="D98">
        <v>0</v>
      </c>
      <c r="E98">
        <v>168.14431010000399</v>
      </c>
      <c r="G98">
        <v>168.128205400018</v>
      </c>
      <c r="H98">
        <v>168.14431010000399</v>
      </c>
      <c r="I98">
        <v>169.13842960001699</v>
      </c>
      <c r="J98">
        <v>169.15068120000001</v>
      </c>
      <c r="K98">
        <v>169.820088700013</v>
      </c>
      <c r="L98" t="s">
        <v>23</v>
      </c>
      <c r="M98">
        <v>0</v>
      </c>
      <c r="N98">
        <v>0.66872789998888005</v>
      </c>
      <c r="O98" t="s">
        <v>24</v>
      </c>
      <c r="P98">
        <v>2</v>
      </c>
      <c r="Q98">
        <v>337506</v>
      </c>
      <c r="R98">
        <v>1</v>
      </c>
      <c r="S98" t="s">
        <v>25</v>
      </c>
      <c r="T98" t="s">
        <v>26</v>
      </c>
      <c r="U98" t="s">
        <v>27</v>
      </c>
      <c r="V98" t="s">
        <v>24</v>
      </c>
      <c r="W98" t="s">
        <v>28</v>
      </c>
    </row>
    <row r="99" spans="1:23" x14ac:dyDescent="0.2">
      <c r="A99">
        <v>97</v>
      </c>
      <c r="B99">
        <v>0</v>
      </c>
      <c r="C99">
        <v>97</v>
      </c>
      <c r="D99">
        <v>0</v>
      </c>
      <c r="E99">
        <v>169.840244200022</v>
      </c>
      <c r="G99">
        <v>169.82639410000399</v>
      </c>
      <c r="H99">
        <v>169.840244200022</v>
      </c>
      <c r="I99">
        <v>170.83811510002101</v>
      </c>
      <c r="J99">
        <v>170.85014360002199</v>
      </c>
      <c r="K99">
        <v>171.770041200012</v>
      </c>
      <c r="L99" t="s">
        <v>29</v>
      </c>
      <c r="M99">
        <v>0</v>
      </c>
      <c r="N99">
        <v>0.92094189999624998</v>
      </c>
      <c r="O99" t="s">
        <v>24</v>
      </c>
      <c r="P99">
        <v>0</v>
      </c>
      <c r="Q99">
        <v>337506</v>
      </c>
      <c r="R99">
        <v>1</v>
      </c>
      <c r="S99" t="s">
        <v>25</v>
      </c>
      <c r="T99" t="s">
        <v>26</v>
      </c>
      <c r="U99" t="s">
        <v>27</v>
      </c>
      <c r="V99" t="s">
        <v>24</v>
      </c>
      <c r="W99" t="s">
        <v>28</v>
      </c>
    </row>
    <row r="100" spans="1:23" x14ac:dyDescent="0.2">
      <c r="A100">
        <v>98</v>
      </c>
      <c r="B100">
        <v>0</v>
      </c>
      <c r="C100">
        <v>98</v>
      </c>
      <c r="D100">
        <v>0</v>
      </c>
      <c r="E100">
        <v>171.79147769999599</v>
      </c>
      <c r="G100">
        <v>171.777233500004</v>
      </c>
      <c r="H100">
        <v>171.79147769999599</v>
      </c>
      <c r="I100">
        <v>172.78798400002401</v>
      </c>
      <c r="J100">
        <v>172.79993040001099</v>
      </c>
      <c r="K100">
        <v>173.653476900013</v>
      </c>
      <c r="L100" t="s">
        <v>29</v>
      </c>
      <c r="M100">
        <v>1</v>
      </c>
      <c r="N100">
        <v>0.84925279999151804</v>
      </c>
      <c r="O100" t="s">
        <v>24</v>
      </c>
      <c r="P100">
        <v>4</v>
      </c>
      <c r="Q100">
        <v>337506</v>
      </c>
      <c r="R100">
        <v>1</v>
      </c>
      <c r="S100" t="s">
        <v>25</v>
      </c>
      <c r="T100" t="s">
        <v>26</v>
      </c>
      <c r="U100" t="s">
        <v>27</v>
      </c>
      <c r="V100" t="s">
        <v>24</v>
      </c>
      <c r="W100" t="s">
        <v>28</v>
      </c>
    </row>
    <row r="101" spans="1:23" x14ac:dyDescent="0.2">
      <c r="A101">
        <v>99</v>
      </c>
      <c r="B101">
        <v>0</v>
      </c>
      <c r="C101">
        <v>99</v>
      </c>
      <c r="D101">
        <v>0</v>
      </c>
      <c r="E101">
        <v>173.67583220000901</v>
      </c>
      <c r="G101">
        <v>173.66121310001401</v>
      </c>
      <c r="H101">
        <v>173.67583220000901</v>
      </c>
      <c r="I101">
        <v>174.67056340002401</v>
      </c>
      <c r="J101">
        <v>174.682407200016</v>
      </c>
      <c r="K101">
        <v>175.40048390001101</v>
      </c>
      <c r="L101" t="s">
        <v>29</v>
      </c>
      <c r="M101">
        <v>1</v>
      </c>
      <c r="N101">
        <v>0.71902000001864497</v>
      </c>
      <c r="O101" t="s">
        <v>24</v>
      </c>
      <c r="P101">
        <v>1</v>
      </c>
      <c r="Q101">
        <v>337506</v>
      </c>
      <c r="R101">
        <v>1</v>
      </c>
      <c r="S101" t="s">
        <v>25</v>
      </c>
      <c r="T101" t="s">
        <v>26</v>
      </c>
      <c r="U101" t="s">
        <v>27</v>
      </c>
      <c r="V101" t="s">
        <v>24</v>
      </c>
      <c r="W10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C84EB-8351-1443-963C-EBFFEDCB4003}">
  <dimension ref="A1:H103"/>
  <sheetViews>
    <sheetView tabSelected="1" topLeftCell="A79" zoomScale="150" workbookViewId="0">
      <selection activeCell="B102" sqref="B102"/>
    </sheetView>
  </sheetViews>
  <sheetFormatPr baseColWidth="10" defaultRowHeight="15" x14ac:dyDescent="0.2"/>
  <cols>
    <col min="1" max="1" width="17.83203125" customWidth="1"/>
    <col min="2" max="2" width="24.1640625" customWidth="1"/>
    <col min="3" max="3" width="20.1640625" customWidth="1"/>
  </cols>
  <sheetData>
    <row r="1" spans="1:8" x14ac:dyDescent="0.2">
      <c r="A1" t="s">
        <v>11</v>
      </c>
      <c r="B1" t="s">
        <v>12</v>
      </c>
      <c r="C1" t="s">
        <v>15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">
      <c r="A2" t="s">
        <v>23</v>
      </c>
      <c r="B2">
        <v>0</v>
      </c>
      <c r="C2">
        <v>1</v>
      </c>
      <c r="G2">
        <v>1</v>
      </c>
    </row>
    <row r="3" spans="1:8" x14ac:dyDescent="0.2">
      <c r="A3" t="s">
        <v>29</v>
      </c>
      <c r="B3">
        <v>0</v>
      </c>
      <c r="C3">
        <v>0</v>
      </c>
      <c r="F3">
        <v>1</v>
      </c>
    </row>
    <row r="4" spans="1:8" x14ac:dyDescent="0.2">
      <c r="A4" t="s">
        <v>23</v>
      </c>
      <c r="B4">
        <v>1</v>
      </c>
      <c r="C4">
        <v>0</v>
      </c>
      <c r="E4">
        <v>1</v>
      </c>
    </row>
    <row r="5" spans="1:8" x14ac:dyDescent="0.2">
      <c r="A5" t="s">
        <v>29</v>
      </c>
      <c r="B5">
        <v>1</v>
      </c>
      <c r="C5">
        <v>-2</v>
      </c>
      <c r="H5">
        <v>1</v>
      </c>
    </row>
    <row r="6" spans="1:8" x14ac:dyDescent="0.2">
      <c r="A6" t="s">
        <v>23</v>
      </c>
      <c r="B6">
        <v>0</v>
      </c>
      <c r="C6">
        <v>-3</v>
      </c>
      <c r="G6">
        <v>1</v>
      </c>
    </row>
    <row r="7" spans="1:8" x14ac:dyDescent="0.2">
      <c r="A7" s="1" t="s">
        <v>23</v>
      </c>
      <c r="B7" s="1">
        <v>0</v>
      </c>
      <c r="C7" s="1">
        <v>3</v>
      </c>
      <c r="G7">
        <v>1</v>
      </c>
    </row>
    <row r="8" spans="1:8" x14ac:dyDescent="0.2">
      <c r="A8" t="s">
        <v>23</v>
      </c>
      <c r="B8">
        <v>0</v>
      </c>
      <c r="C8">
        <v>-3</v>
      </c>
      <c r="G8">
        <v>1</v>
      </c>
    </row>
    <row r="9" spans="1:8" x14ac:dyDescent="0.2">
      <c r="A9" t="s">
        <v>29</v>
      </c>
      <c r="B9">
        <v>1</v>
      </c>
      <c r="C9">
        <v>-3</v>
      </c>
      <c r="H9">
        <v>1</v>
      </c>
    </row>
    <row r="10" spans="1:8" x14ac:dyDescent="0.2">
      <c r="A10" t="s">
        <v>29</v>
      </c>
      <c r="B10">
        <v>0</v>
      </c>
      <c r="C10">
        <v>0</v>
      </c>
      <c r="F10">
        <v>1</v>
      </c>
    </row>
    <row r="11" spans="1:8" x14ac:dyDescent="0.2">
      <c r="A11" t="s">
        <v>23</v>
      </c>
      <c r="B11">
        <v>0</v>
      </c>
      <c r="C11">
        <v>-5</v>
      </c>
      <c r="G11">
        <v>1</v>
      </c>
    </row>
    <row r="12" spans="1:8" x14ac:dyDescent="0.2">
      <c r="A12" t="s">
        <v>29</v>
      </c>
      <c r="B12">
        <v>0</v>
      </c>
      <c r="C12">
        <v>0</v>
      </c>
      <c r="F12">
        <v>1</v>
      </c>
    </row>
    <row r="13" spans="1:8" x14ac:dyDescent="0.2">
      <c r="A13" t="s">
        <v>23</v>
      </c>
      <c r="B13">
        <v>0</v>
      </c>
      <c r="C13">
        <v>2</v>
      </c>
      <c r="G13">
        <v>1</v>
      </c>
    </row>
    <row r="14" spans="1:8" x14ac:dyDescent="0.2">
      <c r="A14" t="s">
        <v>29</v>
      </c>
      <c r="B14">
        <v>1</v>
      </c>
      <c r="C14">
        <v>1</v>
      </c>
      <c r="H14">
        <v>1</v>
      </c>
    </row>
    <row r="15" spans="1:8" x14ac:dyDescent="0.2">
      <c r="A15" t="s">
        <v>29</v>
      </c>
      <c r="B15">
        <v>1</v>
      </c>
      <c r="C15">
        <v>4</v>
      </c>
      <c r="H15">
        <v>1</v>
      </c>
    </row>
    <row r="16" spans="1:8" x14ac:dyDescent="0.2">
      <c r="A16" t="s">
        <v>29</v>
      </c>
      <c r="B16">
        <v>0</v>
      </c>
      <c r="C16">
        <v>0</v>
      </c>
      <c r="F16">
        <v>1</v>
      </c>
    </row>
    <row r="17" spans="1:8" x14ac:dyDescent="0.2">
      <c r="A17" t="s">
        <v>23</v>
      </c>
      <c r="B17">
        <v>1</v>
      </c>
      <c r="C17">
        <v>0</v>
      </c>
      <c r="E17">
        <v>1</v>
      </c>
    </row>
    <row r="18" spans="1:8" x14ac:dyDescent="0.2">
      <c r="A18" t="s">
        <v>23</v>
      </c>
      <c r="B18">
        <v>0</v>
      </c>
      <c r="C18">
        <v>4</v>
      </c>
      <c r="G18">
        <v>1</v>
      </c>
    </row>
    <row r="19" spans="1:8" x14ac:dyDescent="0.2">
      <c r="A19" t="s">
        <v>29</v>
      </c>
      <c r="B19">
        <v>0</v>
      </c>
      <c r="C19">
        <v>0</v>
      </c>
      <c r="F19">
        <v>1</v>
      </c>
    </row>
    <row r="20" spans="1:8" x14ac:dyDescent="0.2">
      <c r="A20" t="s">
        <v>29</v>
      </c>
      <c r="B20">
        <v>1</v>
      </c>
      <c r="C20">
        <v>4</v>
      </c>
      <c r="H20">
        <v>1</v>
      </c>
    </row>
    <row r="21" spans="1:8" x14ac:dyDescent="0.2">
      <c r="A21" t="s">
        <v>29</v>
      </c>
      <c r="B21">
        <v>1</v>
      </c>
      <c r="C21">
        <v>3</v>
      </c>
      <c r="H21">
        <v>1</v>
      </c>
    </row>
    <row r="22" spans="1:8" x14ac:dyDescent="0.2">
      <c r="A22" t="s">
        <v>29</v>
      </c>
      <c r="B22">
        <v>0</v>
      </c>
      <c r="C22">
        <v>0</v>
      </c>
      <c r="F22">
        <v>1</v>
      </c>
    </row>
    <row r="23" spans="1:8" x14ac:dyDescent="0.2">
      <c r="A23" t="s">
        <v>23</v>
      </c>
      <c r="B23">
        <v>0</v>
      </c>
      <c r="C23">
        <v>4</v>
      </c>
      <c r="G23">
        <v>1</v>
      </c>
    </row>
    <row r="24" spans="1:8" x14ac:dyDescent="0.2">
      <c r="A24" t="s">
        <v>23</v>
      </c>
      <c r="B24">
        <v>1</v>
      </c>
      <c r="C24">
        <v>0</v>
      </c>
      <c r="E24">
        <v>1</v>
      </c>
    </row>
    <row r="25" spans="1:8" x14ac:dyDescent="0.2">
      <c r="A25" t="s">
        <v>29</v>
      </c>
      <c r="B25">
        <v>1</v>
      </c>
      <c r="C25">
        <v>3</v>
      </c>
      <c r="H25">
        <v>1</v>
      </c>
    </row>
    <row r="26" spans="1:8" x14ac:dyDescent="0.2">
      <c r="A26" t="s">
        <v>29</v>
      </c>
      <c r="B26">
        <v>0</v>
      </c>
      <c r="C26">
        <v>0</v>
      </c>
      <c r="F26">
        <v>1</v>
      </c>
    </row>
    <row r="27" spans="1:8" x14ac:dyDescent="0.2">
      <c r="A27" t="s">
        <v>23</v>
      </c>
      <c r="B27">
        <v>0</v>
      </c>
      <c r="C27">
        <v>4</v>
      </c>
      <c r="G27">
        <v>1</v>
      </c>
    </row>
    <row r="28" spans="1:8" x14ac:dyDescent="0.2">
      <c r="A28" t="s">
        <v>29</v>
      </c>
      <c r="B28">
        <v>1</v>
      </c>
      <c r="C28">
        <v>2</v>
      </c>
      <c r="H28">
        <v>1</v>
      </c>
    </row>
    <row r="29" spans="1:8" x14ac:dyDescent="0.2">
      <c r="A29" t="s">
        <v>29</v>
      </c>
      <c r="B29">
        <v>0</v>
      </c>
      <c r="C29">
        <v>0</v>
      </c>
      <c r="F29">
        <v>1</v>
      </c>
    </row>
    <row r="30" spans="1:8" x14ac:dyDescent="0.2">
      <c r="A30" t="s">
        <v>29</v>
      </c>
      <c r="B30">
        <v>0</v>
      </c>
      <c r="C30">
        <v>0</v>
      </c>
      <c r="F30">
        <v>1</v>
      </c>
    </row>
    <row r="31" spans="1:8" x14ac:dyDescent="0.2">
      <c r="A31" t="s">
        <v>23</v>
      </c>
      <c r="B31">
        <v>1</v>
      </c>
      <c r="C31">
        <v>0</v>
      </c>
      <c r="E31">
        <v>1</v>
      </c>
    </row>
    <row r="32" spans="1:8" x14ac:dyDescent="0.2">
      <c r="A32" t="s">
        <v>23</v>
      </c>
      <c r="B32">
        <v>1</v>
      </c>
      <c r="C32">
        <v>0</v>
      </c>
      <c r="E32">
        <v>1</v>
      </c>
    </row>
    <row r="33" spans="1:8" x14ac:dyDescent="0.2">
      <c r="A33" t="s">
        <v>23</v>
      </c>
      <c r="B33">
        <v>0</v>
      </c>
      <c r="C33">
        <v>1</v>
      </c>
      <c r="G33">
        <v>1</v>
      </c>
    </row>
    <row r="34" spans="1:8" x14ac:dyDescent="0.2">
      <c r="A34" t="s">
        <v>23</v>
      </c>
      <c r="B34">
        <v>0</v>
      </c>
      <c r="C34">
        <v>-3</v>
      </c>
      <c r="G34">
        <v>1</v>
      </c>
    </row>
    <row r="35" spans="1:8" x14ac:dyDescent="0.2">
      <c r="A35" t="s">
        <v>29</v>
      </c>
      <c r="B35">
        <v>1</v>
      </c>
      <c r="C35">
        <v>-3</v>
      </c>
      <c r="H35">
        <v>1</v>
      </c>
    </row>
    <row r="36" spans="1:8" x14ac:dyDescent="0.2">
      <c r="A36" t="s">
        <v>23</v>
      </c>
      <c r="B36">
        <v>1</v>
      </c>
      <c r="C36">
        <v>0</v>
      </c>
      <c r="E36">
        <v>1</v>
      </c>
    </row>
    <row r="37" spans="1:8" x14ac:dyDescent="0.2">
      <c r="A37" t="s">
        <v>23</v>
      </c>
      <c r="B37">
        <v>0</v>
      </c>
      <c r="C37">
        <v>-4</v>
      </c>
      <c r="G37">
        <v>1</v>
      </c>
    </row>
    <row r="38" spans="1:8" x14ac:dyDescent="0.2">
      <c r="A38" t="s">
        <v>29</v>
      </c>
      <c r="B38">
        <v>0</v>
      </c>
      <c r="C38">
        <v>0</v>
      </c>
      <c r="F38">
        <v>1</v>
      </c>
    </row>
    <row r="39" spans="1:8" x14ac:dyDescent="0.2">
      <c r="A39" t="s">
        <v>23</v>
      </c>
      <c r="B39">
        <v>0</v>
      </c>
      <c r="C39">
        <v>-4</v>
      </c>
      <c r="G39">
        <v>1</v>
      </c>
    </row>
    <row r="40" spans="1:8" x14ac:dyDescent="0.2">
      <c r="A40" t="s">
        <v>29</v>
      </c>
      <c r="B40">
        <v>1</v>
      </c>
      <c r="C40">
        <v>4</v>
      </c>
    </row>
    <row r="41" spans="1:8" x14ac:dyDescent="0.2">
      <c r="A41" t="s">
        <v>29</v>
      </c>
      <c r="B41">
        <v>0</v>
      </c>
      <c r="C41">
        <v>0</v>
      </c>
      <c r="F41">
        <v>1</v>
      </c>
    </row>
    <row r="42" spans="1:8" x14ac:dyDescent="0.2">
      <c r="A42" t="s">
        <v>29</v>
      </c>
      <c r="B42">
        <v>1</v>
      </c>
      <c r="C42">
        <v>-4</v>
      </c>
      <c r="H42">
        <v>1</v>
      </c>
    </row>
    <row r="43" spans="1:8" x14ac:dyDescent="0.2">
      <c r="A43" t="s">
        <v>29</v>
      </c>
      <c r="B43">
        <v>1</v>
      </c>
      <c r="C43">
        <v>-4</v>
      </c>
      <c r="H43">
        <v>1</v>
      </c>
    </row>
    <row r="44" spans="1:8" x14ac:dyDescent="0.2">
      <c r="A44" t="s">
        <v>23</v>
      </c>
      <c r="B44">
        <v>0</v>
      </c>
      <c r="C44">
        <v>2</v>
      </c>
      <c r="G44">
        <v>1</v>
      </c>
    </row>
    <row r="45" spans="1:8" x14ac:dyDescent="0.2">
      <c r="A45" t="s">
        <v>23</v>
      </c>
      <c r="B45">
        <v>0</v>
      </c>
      <c r="C45">
        <v>-3</v>
      </c>
      <c r="G45">
        <v>1</v>
      </c>
    </row>
    <row r="46" spans="1:8" x14ac:dyDescent="0.2">
      <c r="A46" t="s">
        <v>29</v>
      </c>
      <c r="B46">
        <v>0</v>
      </c>
      <c r="C46">
        <v>0</v>
      </c>
      <c r="F46">
        <v>1</v>
      </c>
    </row>
    <row r="47" spans="1:8" x14ac:dyDescent="0.2">
      <c r="A47" t="s">
        <v>23</v>
      </c>
      <c r="B47">
        <v>1</v>
      </c>
      <c r="C47">
        <v>0</v>
      </c>
      <c r="E47">
        <v>1</v>
      </c>
    </row>
    <row r="48" spans="1:8" x14ac:dyDescent="0.2">
      <c r="A48" t="s">
        <v>29</v>
      </c>
      <c r="B48">
        <v>1</v>
      </c>
      <c r="C48">
        <v>-4</v>
      </c>
      <c r="H48">
        <v>1</v>
      </c>
    </row>
    <row r="49" spans="1:8" x14ac:dyDescent="0.2">
      <c r="A49" t="s">
        <v>29</v>
      </c>
      <c r="B49">
        <v>1</v>
      </c>
      <c r="C49">
        <v>4</v>
      </c>
      <c r="H49">
        <v>1</v>
      </c>
    </row>
    <row r="50" spans="1:8" x14ac:dyDescent="0.2">
      <c r="A50" t="s">
        <v>23</v>
      </c>
      <c r="B50">
        <v>0</v>
      </c>
      <c r="C50">
        <v>-2</v>
      </c>
      <c r="G50">
        <v>1</v>
      </c>
    </row>
    <row r="51" spans="1:8" x14ac:dyDescent="0.2">
      <c r="A51" t="s">
        <v>23</v>
      </c>
      <c r="B51">
        <v>0</v>
      </c>
      <c r="C51">
        <v>-4</v>
      </c>
      <c r="G51">
        <v>1</v>
      </c>
    </row>
    <row r="52" spans="1:8" x14ac:dyDescent="0.2">
      <c r="A52" t="s">
        <v>23</v>
      </c>
      <c r="B52">
        <v>0</v>
      </c>
      <c r="C52">
        <v>-3</v>
      </c>
      <c r="G52">
        <v>1</v>
      </c>
    </row>
    <row r="53" spans="1:8" x14ac:dyDescent="0.2">
      <c r="A53" t="s">
        <v>29</v>
      </c>
      <c r="B53">
        <v>1</v>
      </c>
      <c r="C53">
        <v>3</v>
      </c>
      <c r="H53">
        <v>1</v>
      </c>
    </row>
    <row r="54" spans="1:8" x14ac:dyDescent="0.2">
      <c r="A54" t="s">
        <v>29</v>
      </c>
      <c r="B54">
        <v>1</v>
      </c>
      <c r="C54">
        <v>4</v>
      </c>
      <c r="H54">
        <v>1</v>
      </c>
    </row>
    <row r="55" spans="1:8" x14ac:dyDescent="0.2">
      <c r="A55" t="s">
        <v>29</v>
      </c>
      <c r="B55">
        <v>0</v>
      </c>
      <c r="C55">
        <v>0</v>
      </c>
      <c r="F55">
        <v>1</v>
      </c>
    </row>
    <row r="56" spans="1:8" x14ac:dyDescent="0.2">
      <c r="A56" t="s">
        <v>23</v>
      </c>
      <c r="B56">
        <v>1</v>
      </c>
      <c r="C56">
        <v>0</v>
      </c>
      <c r="E56">
        <v>1</v>
      </c>
    </row>
    <row r="57" spans="1:8" x14ac:dyDescent="0.2">
      <c r="A57" t="s">
        <v>29</v>
      </c>
      <c r="B57">
        <v>0</v>
      </c>
      <c r="C57">
        <v>0</v>
      </c>
      <c r="F57">
        <v>1</v>
      </c>
    </row>
    <row r="58" spans="1:8" x14ac:dyDescent="0.2">
      <c r="A58" t="s">
        <v>23</v>
      </c>
      <c r="B58">
        <v>0</v>
      </c>
      <c r="C58">
        <v>-2</v>
      </c>
      <c r="G58">
        <v>1</v>
      </c>
    </row>
    <row r="59" spans="1:8" x14ac:dyDescent="0.2">
      <c r="A59" t="s">
        <v>29</v>
      </c>
      <c r="B59">
        <v>0</v>
      </c>
      <c r="C59">
        <v>0</v>
      </c>
      <c r="F59">
        <v>1</v>
      </c>
    </row>
    <row r="60" spans="1:8" x14ac:dyDescent="0.2">
      <c r="A60" t="s">
        <v>29</v>
      </c>
      <c r="B60">
        <v>0</v>
      </c>
      <c r="C60">
        <v>0</v>
      </c>
      <c r="F60">
        <v>1</v>
      </c>
    </row>
    <row r="61" spans="1:8" x14ac:dyDescent="0.2">
      <c r="A61" t="s">
        <v>23</v>
      </c>
      <c r="B61">
        <v>0</v>
      </c>
      <c r="C61">
        <v>-4</v>
      </c>
      <c r="G61">
        <v>1</v>
      </c>
    </row>
    <row r="62" spans="1:8" x14ac:dyDescent="0.2">
      <c r="A62" t="s">
        <v>23</v>
      </c>
      <c r="B62">
        <v>1</v>
      </c>
      <c r="C62">
        <v>0</v>
      </c>
      <c r="E62">
        <v>1</v>
      </c>
    </row>
    <row r="63" spans="1:8" x14ac:dyDescent="0.2">
      <c r="A63" t="s">
        <v>29</v>
      </c>
      <c r="B63">
        <v>1</v>
      </c>
      <c r="C63">
        <v>3</v>
      </c>
      <c r="H63">
        <v>1</v>
      </c>
    </row>
    <row r="64" spans="1:8" x14ac:dyDescent="0.2">
      <c r="A64" t="s">
        <v>23</v>
      </c>
      <c r="B64">
        <v>1</v>
      </c>
      <c r="C64">
        <v>0</v>
      </c>
      <c r="E64">
        <v>1</v>
      </c>
    </row>
    <row r="65" spans="1:8" x14ac:dyDescent="0.2">
      <c r="A65" t="s">
        <v>29</v>
      </c>
      <c r="B65">
        <v>0</v>
      </c>
      <c r="C65">
        <v>0</v>
      </c>
      <c r="F65">
        <v>1</v>
      </c>
    </row>
    <row r="66" spans="1:8" x14ac:dyDescent="0.2">
      <c r="A66" t="s">
        <v>23</v>
      </c>
      <c r="B66">
        <v>0</v>
      </c>
      <c r="C66">
        <v>-3</v>
      </c>
      <c r="G66">
        <v>1</v>
      </c>
    </row>
    <row r="67" spans="1:8" x14ac:dyDescent="0.2">
      <c r="A67" t="s">
        <v>29</v>
      </c>
      <c r="B67">
        <v>0</v>
      </c>
      <c r="C67">
        <v>0</v>
      </c>
      <c r="F67">
        <v>1</v>
      </c>
    </row>
    <row r="68" spans="1:8" x14ac:dyDescent="0.2">
      <c r="A68" t="s">
        <v>23</v>
      </c>
      <c r="B68">
        <v>1</v>
      </c>
      <c r="C68">
        <v>0</v>
      </c>
      <c r="E68">
        <v>1</v>
      </c>
    </row>
    <row r="69" spans="1:8" x14ac:dyDescent="0.2">
      <c r="A69" t="s">
        <v>29</v>
      </c>
      <c r="B69">
        <v>0</v>
      </c>
      <c r="C69">
        <v>0</v>
      </c>
      <c r="F69">
        <v>1</v>
      </c>
    </row>
    <row r="70" spans="1:8" x14ac:dyDescent="0.2">
      <c r="A70" t="s">
        <v>23</v>
      </c>
      <c r="B70">
        <v>0</v>
      </c>
      <c r="C70">
        <v>-4</v>
      </c>
      <c r="G70">
        <v>1</v>
      </c>
    </row>
    <row r="71" spans="1:8" x14ac:dyDescent="0.2">
      <c r="A71" t="s">
        <v>23</v>
      </c>
      <c r="B71">
        <v>0</v>
      </c>
      <c r="C71">
        <v>-3</v>
      </c>
      <c r="G71">
        <v>1</v>
      </c>
    </row>
    <row r="72" spans="1:8" x14ac:dyDescent="0.2">
      <c r="A72" t="s">
        <v>23</v>
      </c>
      <c r="B72">
        <v>0</v>
      </c>
      <c r="C72">
        <v>-5</v>
      </c>
      <c r="G72">
        <v>1</v>
      </c>
    </row>
    <row r="73" spans="1:8" x14ac:dyDescent="0.2">
      <c r="A73" t="s">
        <v>23</v>
      </c>
      <c r="B73">
        <v>1</v>
      </c>
      <c r="C73">
        <v>0</v>
      </c>
      <c r="E73">
        <v>1</v>
      </c>
    </row>
    <row r="74" spans="1:8" x14ac:dyDescent="0.2">
      <c r="A74" t="s">
        <v>29</v>
      </c>
      <c r="B74">
        <v>1</v>
      </c>
      <c r="C74">
        <v>1</v>
      </c>
      <c r="H74">
        <v>1</v>
      </c>
    </row>
    <row r="75" spans="1:8" x14ac:dyDescent="0.2">
      <c r="A75" t="s">
        <v>29</v>
      </c>
      <c r="B75">
        <v>1</v>
      </c>
      <c r="C75">
        <v>3</v>
      </c>
      <c r="H75">
        <v>1</v>
      </c>
    </row>
    <row r="76" spans="1:8" x14ac:dyDescent="0.2">
      <c r="A76" t="s">
        <v>29</v>
      </c>
      <c r="B76">
        <v>0</v>
      </c>
      <c r="C76">
        <v>0</v>
      </c>
      <c r="F76">
        <v>1</v>
      </c>
    </row>
    <row r="77" spans="1:8" x14ac:dyDescent="0.2">
      <c r="A77" t="s">
        <v>29</v>
      </c>
      <c r="B77">
        <v>0</v>
      </c>
      <c r="C77">
        <v>0</v>
      </c>
      <c r="F77">
        <v>1</v>
      </c>
    </row>
    <row r="78" spans="1:8" x14ac:dyDescent="0.2">
      <c r="A78" t="s">
        <v>29</v>
      </c>
      <c r="B78">
        <v>0</v>
      </c>
      <c r="C78">
        <v>0</v>
      </c>
      <c r="F78">
        <v>1</v>
      </c>
    </row>
    <row r="79" spans="1:8" x14ac:dyDescent="0.2">
      <c r="A79" t="s">
        <v>23</v>
      </c>
      <c r="B79">
        <v>1</v>
      </c>
      <c r="C79">
        <v>0</v>
      </c>
      <c r="E79">
        <v>1</v>
      </c>
    </row>
    <row r="80" spans="1:8" x14ac:dyDescent="0.2">
      <c r="A80" t="s">
        <v>23</v>
      </c>
      <c r="B80">
        <v>1</v>
      </c>
      <c r="C80">
        <v>0</v>
      </c>
      <c r="E80">
        <v>1</v>
      </c>
    </row>
    <row r="81" spans="1:8" x14ac:dyDescent="0.2">
      <c r="A81" t="s">
        <v>23</v>
      </c>
      <c r="B81">
        <v>1</v>
      </c>
      <c r="C81">
        <v>0</v>
      </c>
      <c r="E81">
        <v>1</v>
      </c>
    </row>
    <row r="82" spans="1:8" x14ac:dyDescent="0.2">
      <c r="A82" t="s">
        <v>23</v>
      </c>
      <c r="B82">
        <v>0</v>
      </c>
      <c r="C82">
        <v>-4</v>
      </c>
      <c r="G82">
        <v>1</v>
      </c>
    </row>
    <row r="83" spans="1:8" x14ac:dyDescent="0.2">
      <c r="A83" t="s">
        <v>29</v>
      </c>
      <c r="B83">
        <v>0</v>
      </c>
      <c r="C83">
        <v>0</v>
      </c>
      <c r="F83">
        <v>1</v>
      </c>
    </row>
    <row r="84" spans="1:8" x14ac:dyDescent="0.2">
      <c r="A84" t="s">
        <v>29</v>
      </c>
      <c r="B84">
        <v>1</v>
      </c>
      <c r="C84">
        <v>-4</v>
      </c>
      <c r="H84">
        <v>1</v>
      </c>
    </row>
    <row r="85" spans="1:8" x14ac:dyDescent="0.2">
      <c r="A85" t="s">
        <v>29</v>
      </c>
      <c r="B85">
        <v>1</v>
      </c>
      <c r="C85">
        <v>2</v>
      </c>
      <c r="H85">
        <v>1</v>
      </c>
    </row>
    <row r="86" spans="1:8" x14ac:dyDescent="0.2">
      <c r="A86" t="s">
        <v>23</v>
      </c>
      <c r="B86">
        <v>0</v>
      </c>
      <c r="C86">
        <v>-5</v>
      </c>
      <c r="G86">
        <v>1</v>
      </c>
    </row>
    <row r="87" spans="1:8" x14ac:dyDescent="0.2">
      <c r="A87" t="s">
        <v>29</v>
      </c>
      <c r="B87">
        <v>0</v>
      </c>
      <c r="C87">
        <v>0</v>
      </c>
      <c r="F87">
        <v>1</v>
      </c>
    </row>
    <row r="88" spans="1:8" x14ac:dyDescent="0.2">
      <c r="A88" t="s">
        <v>23</v>
      </c>
      <c r="B88">
        <v>1</v>
      </c>
      <c r="C88">
        <v>0</v>
      </c>
      <c r="E88">
        <v>1</v>
      </c>
    </row>
    <row r="89" spans="1:8" x14ac:dyDescent="0.2">
      <c r="A89" t="s">
        <v>23</v>
      </c>
      <c r="B89">
        <v>0</v>
      </c>
      <c r="C89">
        <v>-5</v>
      </c>
      <c r="G89">
        <v>1</v>
      </c>
    </row>
    <row r="90" spans="1:8" x14ac:dyDescent="0.2">
      <c r="A90" t="s">
        <v>23</v>
      </c>
      <c r="B90">
        <v>1</v>
      </c>
      <c r="C90">
        <v>0</v>
      </c>
      <c r="E90">
        <v>1</v>
      </c>
    </row>
    <row r="91" spans="1:8" x14ac:dyDescent="0.2">
      <c r="A91" t="s">
        <v>29</v>
      </c>
      <c r="B91">
        <v>1</v>
      </c>
      <c r="C91">
        <v>2</v>
      </c>
      <c r="H91">
        <v>1</v>
      </c>
    </row>
    <row r="92" spans="1:8" x14ac:dyDescent="0.2">
      <c r="A92" t="s">
        <v>29</v>
      </c>
      <c r="B92">
        <v>1</v>
      </c>
      <c r="C92">
        <v>-4</v>
      </c>
      <c r="H92">
        <v>1</v>
      </c>
    </row>
    <row r="93" spans="1:8" x14ac:dyDescent="0.2">
      <c r="A93" t="s">
        <v>23</v>
      </c>
      <c r="B93">
        <v>0</v>
      </c>
      <c r="C93">
        <v>1</v>
      </c>
      <c r="G93">
        <v>1</v>
      </c>
    </row>
    <row r="94" spans="1:8" x14ac:dyDescent="0.2">
      <c r="A94" t="s">
        <v>23</v>
      </c>
      <c r="B94">
        <v>0</v>
      </c>
      <c r="C94">
        <v>-2</v>
      </c>
      <c r="G94">
        <v>1</v>
      </c>
    </row>
    <row r="95" spans="1:8" x14ac:dyDescent="0.2">
      <c r="A95" t="s">
        <v>29</v>
      </c>
      <c r="B95">
        <v>0</v>
      </c>
      <c r="C95">
        <v>0</v>
      </c>
      <c r="F95">
        <v>1</v>
      </c>
    </row>
    <row r="96" spans="1:8" x14ac:dyDescent="0.2">
      <c r="A96" t="s">
        <v>29</v>
      </c>
      <c r="B96">
        <v>0</v>
      </c>
      <c r="C96">
        <v>0</v>
      </c>
      <c r="F96">
        <v>1</v>
      </c>
    </row>
    <row r="97" spans="1:8" x14ac:dyDescent="0.2">
      <c r="A97" t="s">
        <v>23</v>
      </c>
      <c r="B97">
        <v>0</v>
      </c>
      <c r="C97">
        <v>-5</v>
      </c>
      <c r="G97">
        <v>1</v>
      </c>
    </row>
    <row r="98" spans="1:8" x14ac:dyDescent="0.2">
      <c r="A98" t="s">
        <v>23</v>
      </c>
      <c r="B98">
        <v>0</v>
      </c>
      <c r="C98">
        <v>2</v>
      </c>
      <c r="G98">
        <v>1</v>
      </c>
    </row>
    <row r="99" spans="1:8" x14ac:dyDescent="0.2">
      <c r="A99" t="s">
        <v>29</v>
      </c>
      <c r="B99">
        <v>0</v>
      </c>
      <c r="C99">
        <v>0</v>
      </c>
      <c r="F99">
        <v>1</v>
      </c>
    </row>
    <row r="100" spans="1:8" x14ac:dyDescent="0.2">
      <c r="A100" t="s">
        <v>29</v>
      </c>
      <c r="B100">
        <v>1</v>
      </c>
      <c r="C100">
        <v>4</v>
      </c>
      <c r="H100">
        <v>1</v>
      </c>
    </row>
    <row r="101" spans="1:8" x14ac:dyDescent="0.2">
      <c r="A101" t="s">
        <v>29</v>
      </c>
      <c r="B101">
        <v>1</v>
      </c>
      <c r="C101">
        <v>1</v>
      </c>
      <c r="H101">
        <v>1</v>
      </c>
    </row>
    <row r="103" spans="1:8" x14ac:dyDescent="0.2">
      <c r="E103">
        <f>SUM(E2:E102)</f>
        <v>17</v>
      </c>
      <c r="F103">
        <f>SUM(F2:F101)</f>
        <v>27</v>
      </c>
      <c r="G103">
        <f>SUM(G2:G102)</f>
        <v>31</v>
      </c>
      <c r="H103">
        <f>SUM(H2:H101)</f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8E041-0543-7B4F-BBB9-D798516E28D4}">
  <dimension ref="D21:P34"/>
  <sheetViews>
    <sheetView topLeftCell="F1" zoomScale="125" workbookViewId="0">
      <selection activeCell="M24" sqref="M24"/>
    </sheetView>
  </sheetViews>
  <sheetFormatPr baseColWidth="10" defaultRowHeight="15" x14ac:dyDescent="0.2"/>
  <cols>
    <col min="4" max="4" width="12.33203125" bestFit="1" customWidth="1"/>
  </cols>
  <sheetData>
    <row r="21" spans="4:13" x14ac:dyDescent="0.2">
      <c r="E21" t="s">
        <v>36</v>
      </c>
      <c r="F21" t="s">
        <v>37</v>
      </c>
      <c r="J21" t="s">
        <v>43</v>
      </c>
      <c r="M21">
        <f>E26/(E26+F26)</f>
        <v>0.38636363636363635</v>
      </c>
    </row>
    <row r="22" spans="4:13" x14ac:dyDescent="0.2">
      <c r="D22" t="s">
        <v>34</v>
      </c>
      <c r="E22" t="s">
        <v>30</v>
      </c>
      <c r="F22" t="s">
        <v>39</v>
      </c>
      <c r="J22" t="s">
        <v>44</v>
      </c>
      <c r="M22">
        <f>E27/(E27+F27)</f>
        <v>0.5636363636363636</v>
      </c>
    </row>
    <row r="23" spans="4:13" x14ac:dyDescent="0.2">
      <c r="D23" t="s">
        <v>35</v>
      </c>
      <c r="E23" t="s">
        <v>38</v>
      </c>
      <c r="F23" t="s">
        <v>40</v>
      </c>
    </row>
    <row r="24" spans="4:13" x14ac:dyDescent="0.2">
      <c r="J24" t="s">
        <v>45</v>
      </c>
      <c r="M24">
        <f>NORMSINV(M21)-NORMSINV(M22)</f>
        <v>-0.44900460291385769</v>
      </c>
    </row>
    <row r="25" spans="4:13" x14ac:dyDescent="0.2">
      <c r="E25" t="s">
        <v>36</v>
      </c>
      <c r="F25" t="s">
        <v>37</v>
      </c>
      <c r="J25" t="s">
        <v>47</v>
      </c>
      <c r="M25">
        <f>NORMSINV(M21)+NORMSINV(M22)/2</f>
        <v>-0.20871173115476638</v>
      </c>
    </row>
    <row r="26" spans="4:13" x14ac:dyDescent="0.2">
      <c r="D26" t="s">
        <v>41</v>
      </c>
      <c r="E26">
        <v>17</v>
      </c>
      <c r="F26">
        <v>27</v>
      </c>
    </row>
    <row r="27" spans="4:13" x14ac:dyDescent="0.2">
      <c r="D27" t="s">
        <v>42</v>
      </c>
      <c r="E27">
        <v>31</v>
      </c>
      <c r="F27">
        <v>24</v>
      </c>
    </row>
    <row r="34" spans="16:16" x14ac:dyDescent="0.2">
      <c r="P34" t="s">
        <v>46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337506_signal_detection_2024-09</vt:lpstr>
      <vt:lpstr>rough</vt:lpstr>
      <vt:lpstr>d' and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HAMIDA RASHID</dc:creator>
  <cp:lastModifiedBy>Priyal Sharma</cp:lastModifiedBy>
  <dcterms:created xsi:type="dcterms:W3CDTF">2024-09-17T08:31:58Z</dcterms:created>
  <dcterms:modified xsi:type="dcterms:W3CDTF">2024-09-17T17:20:24Z</dcterms:modified>
</cp:coreProperties>
</file>