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ughnm.OPNET\Desktop\GitHub\GiraffeOfDoom\camera v0.1\"/>
    </mc:Choice>
  </mc:AlternateContent>
  <bookViews>
    <workbookView xWindow="0" yWindow="0" windowWidth="26760" windowHeight="9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C4" i="1"/>
  <c r="C5" i="1"/>
  <c r="C6" i="1"/>
  <c r="D6" i="1" s="1"/>
  <c r="E6" i="1" s="1"/>
  <c r="F6" i="1" s="1"/>
  <c r="H6" i="1" s="1"/>
  <c r="C7" i="1"/>
  <c r="D7" i="1" s="1"/>
  <c r="E7" i="1" s="1"/>
  <c r="F7" i="1" s="1"/>
  <c r="H7" i="1" s="1"/>
  <c r="C8" i="1"/>
  <c r="C9" i="1"/>
  <c r="C10" i="1"/>
  <c r="C11" i="1"/>
  <c r="C12" i="1"/>
  <c r="C13" i="1"/>
  <c r="C14" i="1"/>
  <c r="C15" i="1"/>
  <c r="C16" i="1"/>
  <c r="C17" i="1"/>
  <c r="C18" i="1"/>
  <c r="D18" i="1" s="1"/>
  <c r="E18" i="1" s="1"/>
  <c r="F18" i="1" s="1"/>
  <c r="H18" i="1" s="1"/>
  <c r="C19" i="1"/>
  <c r="D19" i="1" s="1"/>
  <c r="E19" i="1" s="1"/>
  <c r="F19" i="1" s="1"/>
  <c r="H19" i="1" s="1"/>
  <c r="C20" i="1"/>
  <c r="D4" i="1"/>
  <c r="E4" i="1" s="1"/>
  <c r="F4" i="1" s="1"/>
  <c r="H4" i="1" s="1"/>
  <c r="D5" i="1"/>
  <c r="E5" i="1" s="1"/>
  <c r="F5" i="1" s="1"/>
  <c r="H5" i="1" s="1"/>
  <c r="D8" i="1"/>
  <c r="E8" i="1" s="1"/>
  <c r="F8" i="1" s="1"/>
  <c r="H8" i="1" s="1"/>
  <c r="D9" i="1"/>
  <c r="E9" i="1" s="1"/>
  <c r="F9" i="1" s="1"/>
  <c r="H9" i="1" s="1"/>
  <c r="D16" i="1"/>
  <c r="E16" i="1" s="1"/>
  <c r="F16" i="1" s="1"/>
  <c r="H16" i="1" s="1"/>
  <c r="D17" i="1"/>
  <c r="E17" i="1" s="1"/>
  <c r="F17" i="1" s="1"/>
  <c r="H17" i="1" s="1"/>
  <c r="D20" i="1"/>
  <c r="E20" i="1" s="1"/>
  <c r="F20" i="1" s="1"/>
  <c r="H20" i="1" s="1"/>
  <c r="C3" i="1"/>
  <c r="D3" i="1"/>
  <c r="E3" i="1" s="1"/>
  <c r="H3" i="1" s="1"/>
  <c r="D15" i="1"/>
  <c r="E15" i="1" s="1"/>
  <c r="F15" i="1" s="1"/>
  <c r="H15" i="1" s="1"/>
  <c r="C21" i="1"/>
  <c r="C22" i="1"/>
  <c r="C23" i="1"/>
  <c r="D23" i="1" s="1"/>
  <c r="E23" i="1" s="1"/>
  <c r="F23" i="1" s="1"/>
  <c r="H23" i="1" s="1"/>
  <c r="C24" i="1"/>
  <c r="D24" i="1" s="1"/>
  <c r="E24" i="1" s="1"/>
  <c r="F24" i="1" s="1"/>
  <c r="H24" i="1" s="1"/>
  <c r="C25" i="1"/>
  <c r="C26" i="1"/>
  <c r="C27" i="1"/>
  <c r="D27" i="1" s="1"/>
  <c r="E27" i="1" s="1"/>
  <c r="F27" i="1" s="1"/>
  <c r="H27" i="1" s="1"/>
  <c r="C28" i="1"/>
  <c r="C29" i="1"/>
  <c r="C30" i="1"/>
  <c r="C31" i="1"/>
  <c r="D31" i="1" s="1"/>
  <c r="E31" i="1" s="1"/>
  <c r="F31" i="1" s="1"/>
  <c r="H31" i="1" s="1"/>
  <c r="C32" i="1"/>
  <c r="C33" i="1"/>
  <c r="C34" i="1"/>
  <c r="C35" i="1"/>
  <c r="C36" i="1"/>
  <c r="C37" i="1"/>
  <c r="C38" i="1"/>
  <c r="D13" i="1"/>
  <c r="E13" i="1" s="1"/>
  <c r="F13" i="1" s="1"/>
  <c r="H13" i="1" s="1"/>
  <c r="D25" i="1"/>
  <c r="E25" i="1" s="1"/>
  <c r="F25" i="1" s="1"/>
  <c r="H25" i="1" s="1"/>
  <c r="D29" i="1"/>
  <c r="E29" i="1" s="1"/>
  <c r="F29" i="1" s="1"/>
  <c r="H29" i="1" s="1"/>
  <c r="D32" i="1"/>
  <c r="E32" i="1" s="1"/>
  <c r="F32" i="1" s="1"/>
  <c r="H32" i="1" s="1"/>
  <c r="D33" i="1"/>
  <c r="E33" i="1" s="1"/>
  <c r="F33" i="1" s="1"/>
  <c r="H33" i="1" s="1"/>
  <c r="D11" i="1"/>
  <c r="E11" i="1" s="1"/>
  <c r="F11" i="1" s="1"/>
  <c r="H11" i="1" s="1"/>
  <c r="D12" i="1"/>
  <c r="E12" i="1" s="1"/>
  <c r="F12" i="1" s="1"/>
  <c r="H12" i="1" s="1"/>
  <c r="D28" i="1"/>
  <c r="E28" i="1" s="1"/>
  <c r="F28" i="1" s="1"/>
  <c r="H28" i="1" s="1"/>
  <c r="D21" i="1"/>
  <c r="E21" i="1" s="1"/>
  <c r="F21" i="1" s="1"/>
  <c r="H21" i="1" s="1"/>
  <c r="D35" i="1"/>
  <c r="E35" i="1" s="1"/>
  <c r="F35" i="1" s="1"/>
  <c r="H35" i="1" s="1"/>
  <c r="D36" i="1"/>
  <c r="E36" i="1" s="1"/>
  <c r="F36" i="1" s="1"/>
  <c r="H36" i="1" s="1"/>
  <c r="D37" i="1"/>
  <c r="E37" i="1" s="1"/>
  <c r="F37" i="1" s="1"/>
  <c r="H37" i="1" s="1"/>
  <c r="AE12" i="1"/>
  <c r="AE13" i="1"/>
  <c r="AE10" i="1"/>
  <c r="AE9" i="1"/>
  <c r="AD9" i="1"/>
  <c r="AD10" i="1"/>
  <c r="AD12" i="1"/>
  <c r="Z10" i="1"/>
  <c r="Z12" i="1"/>
  <c r="Z13" i="1"/>
  <c r="Z9" i="1"/>
  <c r="E4" i="2"/>
  <c r="E3" i="2"/>
  <c r="E2" i="2"/>
  <c r="D10" i="1"/>
  <c r="E10" i="1" s="1"/>
  <c r="F10" i="1" s="1"/>
  <c r="H10" i="1" s="1"/>
  <c r="D14" i="1"/>
  <c r="E14" i="1" s="1"/>
  <c r="F14" i="1" s="1"/>
  <c r="H14" i="1" s="1"/>
  <c r="D22" i="1"/>
  <c r="E22" i="1" s="1"/>
  <c r="F22" i="1" s="1"/>
  <c r="H22" i="1" s="1"/>
  <c r="D26" i="1"/>
  <c r="E26" i="1" s="1"/>
  <c r="F26" i="1" s="1"/>
  <c r="H26" i="1" s="1"/>
  <c r="D30" i="1"/>
  <c r="E30" i="1" s="1"/>
  <c r="F30" i="1" s="1"/>
  <c r="H30" i="1" s="1"/>
  <c r="D34" i="1"/>
  <c r="E34" i="1" s="1"/>
  <c r="F34" i="1" s="1"/>
  <c r="H34" i="1" s="1"/>
  <c r="D38" i="1"/>
  <c r="E38" i="1" s="1"/>
  <c r="F38" i="1" s="1"/>
  <c r="H38" i="1" s="1"/>
  <c r="AD13" i="1" l="1"/>
</calcChain>
</file>

<file path=xl/sharedStrings.xml><?xml version="1.0" encoding="utf-8"?>
<sst xmlns="http://schemas.openxmlformats.org/spreadsheetml/2006/main" count="29" uniqueCount="26">
  <si>
    <t>Curve T1</t>
  </si>
  <si>
    <t>% of year x Pi</t>
  </si>
  <si>
    <t>DST</t>
  </si>
  <si>
    <t>This has to be the summer solstice --&gt;</t>
  </si>
  <si>
    <t>day</t>
  </si>
  <si>
    <t>month</t>
  </si>
  <si>
    <t>year</t>
  </si>
  <si>
    <t>ExcelNo</t>
  </si>
  <si>
    <t>Summer Solstice</t>
  </si>
  <si>
    <t>T_Summer</t>
  </si>
  <si>
    <t>T_winter = T_summer minus this value</t>
  </si>
  <si>
    <t>Rise_twilight</t>
  </si>
  <si>
    <t>sunrise</t>
  </si>
  <si>
    <t>sunset</t>
  </si>
  <si>
    <t>Set_twilight</t>
  </si>
  <si>
    <t>DAY</t>
  </si>
  <si>
    <t>NIGHT</t>
  </si>
  <si>
    <t>Summer</t>
  </si>
  <si>
    <t>Winter</t>
  </si>
  <si>
    <t>Summer solstice</t>
  </si>
  <si>
    <t>Winter Solstice</t>
  </si>
  <si>
    <t>DSL_Start</t>
  </si>
  <si>
    <t>DLS_Start</t>
  </si>
  <si>
    <t>last sun Sept</t>
  </si>
  <si>
    <t>DLS_End</t>
  </si>
  <si>
    <t>April_first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</si>
</sst>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" fontId="0" fillId="0" borderId="0" xfId="0" applyNumberFormat="1"/>
    <xf numFmtId="17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1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4" fontId="0" fillId="0" borderId="0" xfId="0" applyNumberFormat="1"/>
    <xf numFmtId="17" fontId="0" fillId="0" borderId="0" xfId="0" applyNumberFormat="1"/>
    <xf numFmtId="17" fontId="1" fillId="0" borderId="0" xfId="0" applyNumberFormat="1" applyFont="1"/>
    <xf numFmtId="20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Sheet1!$H$3:$H$38</c:f>
              <c:numCache>
                <c:formatCode>0.0000000</c:formatCode>
                <c:ptCount val="36"/>
                <c:pt idx="0">
                  <c:v>6.9483480459988645</c:v>
                </c:pt>
                <c:pt idx="1">
                  <c:v>7.174958225487357</c:v>
                </c:pt>
                <c:pt idx="2">
                  <c:v>7.3981058981686036</c:v>
                </c:pt>
                <c:pt idx="3">
                  <c:v>7.6160927755132519</c:v>
                </c:pt>
                <c:pt idx="4">
                  <c:v>7.8272598457606328</c:v>
                </c:pt>
                <c:pt idx="5">
                  <c:v>8.0299999999999994</c:v>
                </c:pt>
                <c:pt idx="6">
                  <c:v>8.2227702632397399</c:v>
                </c:pt>
                <c:pt idx="7">
                  <c:v>8.4041035373787327</c:v>
                </c:pt>
                <c:pt idx="8">
                  <c:v>8.5726197667087547</c:v>
                </c:pt>
                <c:pt idx="9">
                  <c:v>8.7270364409717232</c:v>
                </c:pt>
                <c:pt idx="10">
                  <c:v>7.8661783560371585</c:v>
                </c:pt>
                <c:pt idx="11">
                  <c:v>7.9889865579152293</c:v>
                </c:pt>
                <c:pt idx="12">
                  <c:v>8.0945264020360224</c:v>
                </c:pt>
                <c:pt idx="13">
                  <c:v>8.1819946664590795</c:v>
                </c:pt>
                <c:pt idx="14">
                  <c:v>8.2507256648773577</c:v>
                </c:pt>
                <c:pt idx="15">
                  <c:v>8.300196312891984</c:v>
                </c:pt>
                <c:pt idx="16">
                  <c:v>8.3300301090003721</c:v>
                </c:pt>
                <c:pt idx="17">
                  <c:v>8.34</c:v>
                </c:pt>
                <c:pt idx="18">
                  <c:v>8.3300301090003721</c:v>
                </c:pt>
                <c:pt idx="19">
                  <c:v>8.300196312891984</c:v>
                </c:pt>
                <c:pt idx="20">
                  <c:v>8.2507256648773595</c:v>
                </c:pt>
                <c:pt idx="21">
                  <c:v>8.1819946664590795</c:v>
                </c:pt>
                <c:pt idx="22">
                  <c:v>8.0945264020360224</c:v>
                </c:pt>
                <c:pt idx="23">
                  <c:v>7.9889865579152293</c:v>
                </c:pt>
                <c:pt idx="24">
                  <c:v>7.8661783560371585</c:v>
                </c:pt>
                <c:pt idx="25">
                  <c:v>7.7270364409717223</c:v>
                </c:pt>
                <c:pt idx="26">
                  <c:v>7.5726197667087547</c:v>
                </c:pt>
                <c:pt idx="27">
                  <c:v>7.4041035373787327</c:v>
                </c:pt>
                <c:pt idx="28">
                  <c:v>7.2227702632397417</c:v>
                </c:pt>
                <c:pt idx="29">
                  <c:v>8.0300000000000011</c:v>
                </c:pt>
                <c:pt idx="30">
                  <c:v>7.8272598457606337</c:v>
                </c:pt>
                <c:pt idx="31">
                  <c:v>7.6160927755132519</c:v>
                </c:pt>
                <c:pt idx="32">
                  <c:v>7.3981058981686045</c:v>
                </c:pt>
                <c:pt idx="33">
                  <c:v>7.1749582254873578</c:v>
                </c:pt>
                <c:pt idx="34">
                  <c:v>6.9483480459988645</c:v>
                </c:pt>
                <c:pt idx="35">
                  <c:v>6.72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011328"/>
        <c:axId val="368014072"/>
      </c:lineChart>
      <c:catAx>
        <c:axId val="36801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4072"/>
        <c:crosses val="autoZero"/>
        <c:auto val="1"/>
        <c:lblAlgn val="ctr"/>
        <c:lblOffset val="100"/>
        <c:noMultiLvlLbl val="0"/>
      </c:catAx>
      <c:valAx>
        <c:axId val="36801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0</xdr:row>
      <xdr:rowOff>776286</xdr:rowOff>
    </xdr:from>
    <xdr:to>
      <xdr:col>21</xdr:col>
      <xdr:colOff>38099</xdr:colOff>
      <xdr:row>25</xdr:row>
      <xdr:rowOff>190499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topLeftCell="G1" workbookViewId="0">
      <selection activeCell="AF4" sqref="AF4"/>
    </sheetView>
  </sheetViews>
  <sheetFormatPr defaultRowHeight="15" x14ac:dyDescent="0.25"/>
  <cols>
    <col min="1" max="1" width="13.7109375" customWidth="1"/>
    <col min="2" max="2" width="3" bestFit="1" customWidth="1"/>
    <col min="3" max="3" width="12.42578125" customWidth="1"/>
    <col min="4" max="4" width="12.42578125" style="3" customWidth="1"/>
    <col min="5" max="6" width="12.42578125" customWidth="1"/>
    <col min="7" max="7" width="12.42578125" style="2" customWidth="1"/>
    <col min="8" max="8" width="12.42578125" customWidth="1"/>
    <col min="9" max="9" width="10.28515625" bestFit="1" customWidth="1"/>
    <col min="23" max="23" width="17.85546875" customWidth="1"/>
    <col min="24" max="25" width="3.140625" customWidth="1"/>
    <col min="26" max="26" width="8.42578125" customWidth="1"/>
    <col min="27" max="27" width="5" customWidth="1"/>
    <col min="28" max="28" width="3.140625" customWidth="1"/>
    <col min="29" max="29" width="3.28515625" customWidth="1"/>
    <col min="30" max="31" width="7.28515625" customWidth="1"/>
    <col min="32" max="32" width="15.7109375" bestFit="1" customWidth="1"/>
  </cols>
  <sheetData>
    <row r="1" spans="1:33" ht="82.5" customHeight="1" x14ac:dyDescent="0.25">
      <c r="A1" s="5"/>
      <c r="B1" s="5"/>
      <c r="C1" s="6" t="s">
        <v>1</v>
      </c>
      <c r="D1" s="7" t="s">
        <v>0</v>
      </c>
      <c r="E1" s="8" t="s">
        <v>10</v>
      </c>
      <c r="F1" s="6" t="s">
        <v>9</v>
      </c>
      <c r="G1" s="9" t="s">
        <v>2</v>
      </c>
      <c r="H1" s="6"/>
      <c r="I1" s="6"/>
    </row>
    <row r="2" spans="1:33" x14ac:dyDescent="0.25">
      <c r="A2" s="12"/>
      <c r="E2">
        <v>2.62</v>
      </c>
      <c r="F2">
        <v>5.72</v>
      </c>
      <c r="AF2" t="s">
        <v>22</v>
      </c>
      <c r="AG2" t="s">
        <v>23</v>
      </c>
    </row>
    <row r="3" spans="1:33" ht="45" x14ac:dyDescent="0.25">
      <c r="A3" s="4" t="s">
        <v>3</v>
      </c>
      <c r="B3">
        <v>1</v>
      </c>
      <c r="C3">
        <f>(B3/$B$38)*B3*PI()</f>
        <v>8.7266462599716474E-2</v>
      </c>
      <c r="D3" s="3">
        <f>SIN(C3)</f>
        <v>8.7155742747658166E-2</v>
      </c>
      <c r="E3" s="3">
        <f>D3*$E$2</f>
        <v>0.22834804599886441</v>
      </c>
      <c r="F3" s="3">
        <f>E3+$F$2</f>
        <v>5.9483480459988645</v>
      </c>
      <c r="G3" s="2">
        <v>1</v>
      </c>
      <c r="H3" s="3">
        <f>F3+G3</f>
        <v>6.9483480459988645</v>
      </c>
      <c r="I3" s="3"/>
      <c r="AF3" t="s">
        <v>24</v>
      </c>
      <c r="AG3" t="s">
        <v>25</v>
      </c>
    </row>
    <row r="4" spans="1:33" x14ac:dyDescent="0.25">
      <c r="B4">
        <v>2</v>
      </c>
      <c r="C4">
        <f t="shared" ref="C3:C38" si="0">(1/$B$38)*B4*PI()</f>
        <v>0.17453292519943295</v>
      </c>
      <c r="D4" s="3">
        <f t="shared" ref="D4:D38" si="1">SIN(C4)</f>
        <v>0.17364817766693033</v>
      </c>
      <c r="E4" s="3">
        <f t="shared" ref="E4:E38" si="2">D4*$E$2</f>
        <v>0.45495822548735748</v>
      </c>
      <c r="F4" s="3">
        <f t="shared" ref="F4:F38" si="3">E4+$F$2</f>
        <v>6.174958225487357</v>
      </c>
      <c r="G4" s="2">
        <v>1</v>
      </c>
      <c r="H4" s="3">
        <f t="shared" ref="H4:H38" si="4">F4+G4</f>
        <v>7.174958225487357</v>
      </c>
      <c r="I4" s="3"/>
      <c r="AF4" t="s">
        <v>19</v>
      </c>
      <c r="AG4" s="11">
        <v>44896</v>
      </c>
    </row>
    <row r="5" spans="1:33" x14ac:dyDescent="0.25">
      <c r="B5">
        <v>3</v>
      </c>
      <c r="C5">
        <f t="shared" si="0"/>
        <v>0.26179938779914941</v>
      </c>
      <c r="D5" s="3">
        <f t="shared" si="1"/>
        <v>0.25881904510252074</v>
      </c>
      <c r="E5" s="3">
        <f t="shared" si="2"/>
        <v>0.67810589816860434</v>
      </c>
      <c r="F5" s="3">
        <f t="shared" si="3"/>
        <v>6.3981058981686036</v>
      </c>
      <c r="G5" s="2">
        <v>1</v>
      </c>
      <c r="H5" s="3">
        <f t="shared" si="4"/>
        <v>7.3981058981686036</v>
      </c>
      <c r="I5" s="3"/>
      <c r="AF5" t="s">
        <v>20</v>
      </c>
      <c r="AG5" s="11">
        <v>44348</v>
      </c>
    </row>
    <row r="6" spans="1:33" x14ac:dyDescent="0.25">
      <c r="B6">
        <v>4</v>
      </c>
      <c r="C6">
        <f t="shared" si="0"/>
        <v>0.3490658503988659</v>
      </c>
      <c r="D6" s="3">
        <f t="shared" si="1"/>
        <v>0.34202014332566871</v>
      </c>
      <c r="E6" s="3">
        <f t="shared" si="2"/>
        <v>0.89609277551325206</v>
      </c>
      <c r="F6" s="3">
        <f t="shared" si="3"/>
        <v>6.6160927755132519</v>
      </c>
      <c r="G6" s="2">
        <v>1</v>
      </c>
      <c r="H6" s="3">
        <f t="shared" si="4"/>
        <v>7.6160927755132519</v>
      </c>
      <c r="I6" s="3"/>
    </row>
    <row r="7" spans="1:33" x14ac:dyDescent="0.25">
      <c r="B7">
        <v>5</v>
      </c>
      <c r="C7">
        <f t="shared" si="0"/>
        <v>0.43633231299858238</v>
      </c>
      <c r="D7" s="3">
        <f t="shared" si="1"/>
        <v>0.42261826174069944</v>
      </c>
      <c r="E7" s="3">
        <f t="shared" si="2"/>
        <v>1.1072598457606326</v>
      </c>
      <c r="F7" s="3">
        <f t="shared" si="3"/>
        <v>6.8272598457606328</v>
      </c>
      <c r="G7" s="2">
        <v>1</v>
      </c>
      <c r="H7" s="3">
        <f t="shared" si="4"/>
        <v>7.8272598457606328</v>
      </c>
      <c r="I7" s="3"/>
      <c r="Z7" t="s">
        <v>17</v>
      </c>
      <c r="AD7" t="s">
        <v>18</v>
      </c>
      <c r="AF7" t="s">
        <v>17</v>
      </c>
      <c r="AG7" t="s">
        <v>18</v>
      </c>
    </row>
    <row r="8" spans="1:33" x14ac:dyDescent="0.25">
      <c r="B8">
        <v>6</v>
      </c>
      <c r="C8">
        <f t="shared" si="0"/>
        <v>0.52359877559829882</v>
      </c>
      <c r="D8" s="3">
        <f t="shared" si="1"/>
        <v>0.49999999999999994</v>
      </c>
      <c r="E8" s="3">
        <f t="shared" si="2"/>
        <v>1.3099999999999998</v>
      </c>
      <c r="F8" s="3">
        <f t="shared" si="3"/>
        <v>7.0299999999999994</v>
      </c>
      <c r="G8" s="2">
        <v>1</v>
      </c>
      <c r="H8" s="3">
        <f t="shared" si="4"/>
        <v>8.0299999999999994</v>
      </c>
      <c r="I8" s="3"/>
      <c r="W8" t="s">
        <v>16</v>
      </c>
    </row>
    <row r="9" spans="1:33" x14ac:dyDescent="0.25">
      <c r="B9">
        <v>7</v>
      </c>
      <c r="C9">
        <f t="shared" si="0"/>
        <v>0.6108652381980153</v>
      </c>
      <c r="D9" s="3">
        <f t="shared" si="1"/>
        <v>0.57357643635104605</v>
      </c>
      <c r="E9" s="3">
        <f t="shared" si="2"/>
        <v>1.5027702632397406</v>
      </c>
      <c r="F9" s="3">
        <f t="shared" si="3"/>
        <v>7.2227702632397399</v>
      </c>
      <c r="G9" s="2">
        <v>1</v>
      </c>
      <c r="H9" s="3">
        <f t="shared" si="4"/>
        <v>8.2227702632397399</v>
      </c>
      <c r="I9" s="3"/>
      <c r="W9" t="s">
        <v>11</v>
      </c>
      <c r="X9">
        <v>3</v>
      </c>
      <c r="Y9">
        <v>0</v>
      </c>
      <c r="Z9" s="16">
        <f>X9+(Y9/60)</f>
        <v>3</v>
      </c>
      <c r="AB9">
        <v>6</v>
      </c>
      <c r="AC9">
        <v>31</v>
      </c>
      <c r="AD9" s="14">
        <f t="shared" ref="AD9:AD10" si="5">AB9+(AC9/60)</f>
        <v>6.5166666666666666</v>
      </c>
      <c r="AE9" s="18">
        <f>AD9-Z9</f>
        <v>3.5166666666666666</v>
      </c>
      <c r="AF9" s="13">
        <v>0.125</v>
      </c>
      <c r="AG9" s="13">
        <v>0.27152777777777776</v>
      </c>
    </row>
    <row r="10" spans="1:33" x14ac:dyDescent="0.25">
      <c r="B10">
        <v>8</v>
      </c>
      <c r="C10">
        <f t="shared" si="0"/>
        <v>0.69813170079773179</v>
      </c>
      <c r="D10" s="3">
        <f t="shared" si="1"/>
        <v>0.64278760968653925</v>
      </c>
      <c r="E10" s="3">
        <f t="shared" si="2"/>
        <v>1.684103537378733</v>
      </c>
      <c r="F10" s="3">
        <f t="shared" si="3"/>
        <v>7.4041035373787327</v>
      </c>
      <c r="G10" s="2">
        <v>1</v>
      </c>
      <c r="H10" s="3">
        <f t="shared" si="4"/>
        <v>8.4041035373787327</v>
      </c>
      <c r="I10" s="3"/>
      <c r="W10" t="s">
        <v>12</v>
      </c>
      <c r="X10">
        <v>5</v>
      </c>
      <c r="Y10">
        <v>43</v>
      </c>
      <c r="Z10" s="16">
        <f t="shared" ref="Z10:Z13" si="6">X10+(Y10/60)</f>
        <v>5.7166666666666668</v>
      </c>
      <c r="AB10">
        <v>8</v>
      </c>
      <c r="AC10">
        <v>20</v>
      </c>
      <c r="AD10" s="14">
        <f t="shared" si="5"/>
        <v>8.3333333333333339</v>
      </c>
      <c r="AE10" s="18">
        <f>AD10-Z10</f>
        <v>2.6166666666666671</v>
      </c>
      <c r="AF10" s="13">
        <v>0.23819444444444446</v>
      </c>
      <c r="AG10" s="13">
        <v>0.34722222222222227</v>
      </c>
    </row>
    <row r="11" spans="1:33" x14ac:dyDescent="0.25">
      <c r="B11">
        <v>9</v>
      </c>
      <c r="C11">
        <f t="shared" si="0"/>
        <v>0.78539816339744828</v>
      </c>
      <c r="D11" s="3">
        <f t="shared" si="1"/>
        <v>0.70710678118654746</v>
      </c>
      <c r="E11" s="3">
        <f t="shared" si="2"/>
        <v>1.8526197667087545</v>
      </c>
      <c r="F11" s="3">
        <f t="shared" si="3"/>
        <v>7.5726197667087547</v>
      </c>
      <c r="G11" s="2">
        <v>1</v>
      </c>
      <c r="H11" s="3">
        <f t="shared" si="4"/>
        <v>8.5726197667087547</v>
      </c>
      <c r="I11" s="3"/>
      <c r="W11" t="s">
        <v>15</v>
      </c>
      <c r="Z11" s="1"/>
      <c r="AD11" s="1"/>
      <c r="AE11" s="1"/>
    </row>
    <row r="12" spans="1:33" x14ac:dyDescent="0.25">
      <c r="B12">
        <v>10</v>
      </c>
      <c r="C12">
        <f t="shared" si="0"/>
        <v>0.87266462599716477</v>
      </c>
      <c r="D12" s="3">
        <f t="shared" si="1"/>
        <v>0.76604444311897801</v>
      </c>
      <c r="E12" s="3">
        <f t="shared" si="2"/>
        <v>2.0070364409717225</v>
      </c>
      <c r="F12" s="3">
        <f t="shared" si="3"/>
        <v>7.7270364409717223</v>
      </c>
      <c r="G12" s="2">
        <v>1</v>
      </c>
      <c r="H12" s="3">
        <f t="shared" si="4"/>
        <v>8.7270364409717232</v>
      </c>
      <c r="I12" s="3"/>
      <c r="W12" t="s">
        <v>13</v>
      </c>
      <c r="X12">
        <v>21</v>
      </c>
      <c r="Y12">
        <v>29</v>
      </c>
      <c r="Z12" s="17">
        <f t="shared" si="6"/>
        <v>21.483333333333334</v>
      </c>
      <c r="AB12">
        <v>17</v>
      </c>
      <c r="AC12">
        <v>0</v>
      </c>
      <c r="AD12" s="15">
        <f t="shared" ref="AD12:AD13" si="7">AB12+(AC12/60)</f>
        <v>17</v>
      </c>
      <c r="AE12" s="18">
        <f t="shared" ref="AE11:AE13" si="8">AD12-Z12</f>
        <v>-4.4833333333333343</v>
      </c>
      <c r="AF12" s="13">
        <v>0.89513888888888893</v>
      </c>
      <c r="AG12" s="13">
        <v>0.70833333333333337</v>
      </c>
    </row>
    <row r="13" spans="1:33" x14ac:dyDescent="0.25">
      <c r="B13">
        <v>11</v>
      </c>
      <c r="C13">
        <f t="shared" si="0"/>
        <v>0.95993108859688114</v>
      </c>
      <c r="D13" s="3">
        <f t="shared" si="1"/>
        <v>0.81915204428899169</v>
      </c>
      <c r="E13" s="3">
        <f t="shared" si="2"/>
        <v>2.1461783560371583</v>
      </c>
      <c r="F13" s="3">
        <f t="shared" si="3"/>
        <v>7.8661783560371585</v>
      </c>
      <c r="H13" s="3">
        <f t="shared" si="4"/>
        <v>7.8661783560371585</v>
      </c>
      <c r="I13" s="3"/>
      <c r="W13" t="s">
        <v>14</v>
      </c>
      <c r="X13">
        <v>24</v>
      </c>
      <c r="Y13">
        <v>10</v>
      </c>
      <c r="Z13" s="17">
        <f t="shared" si="6"/>
        <v>24.166666666666668</v>
      </c>
      <c r="AB13">
        <v>18</v>
      </c>
      <c r="AC13">
        <v>48</v>
      </c>
      <c r="AD13" s="15">
        <f t="shared" si="7"/>
        <v>18.8</v>
      </c>
      <c r="AE13" s="18">
        <f t="shared" si="8"/>
        <v>-5.3666666666666671</v>
      </c>
      <c r="AF13" s="13">
        <v>6.9444444444444441E-3</v>
      </c>
      <c r="AG13" s="13">
        <v>0.78333333333333333</v>
      </c>
    </row>
    <row r="14" spans="1:33" x14ac:dyDescent="0.25">
      <c r="B14">
        <v>12</v>
      </c>
      <c r="C14">
        <f t="shared" si="0"/>
        <v>1.0471975511965976</v>
      </c>
      <c r="D14" s="3">
        <f t="shared" si="1"/>
        <v>0.8660254037844386</v>
      </c>
      <c r="E14" s="3">
        <f t="shared" si="2"/>
        <v>2.2689865579152291</v>
      </c>
      <c r="F14" s="3">
        <f t="shared" si="3"/>
        <v>7.9889865579152293</v>
      </c>
      <c r="H14" s="3">
        <f t="shared" si="4"/>
        <v>7.9889865579152293</v>
      </c>
      <c r="I14" s="3"/>
      <c r="W14" t="s">
        <v>16</v>
      </c>
    </row>
    <row r="15" spans="1:33" x14ac:dyDescent="0.25">
      <c r="B15">
        <v>13</v>
      </c>
      <c r="C15">
        <f t="shared" si="0"/>
        <v>1.1344640137963142</v>
      </c>
      <c r="D15" s="3">
        <f t="shared" si="1"/>
        <v>0.90630778703664994</v>
      </c>
      <c r="E15" s="3">
        <f t="shared" si="2"/>
        <v>2.3745264020360231</v>
      </c>
      <c r="F15" s="3">
        <f t="shared" si="3"/>
        <v>8.0945264020360224</v>
      </c>
      <c r="H15" s="3">
        <f t="shared" si="4"/>
        <v>8.0945264020360224</v>
      </c>
      <c r="I15" s="3"/>
    </row>
    <row r="16" spans="1:33" x14ac:dyDescent="0.25">
      <c r="B16">
        <v>14</v>
      </c>
      <c r="C16">
        <f t="shared" si="0"/>
        <v>1.2217304763960306</v>
      </c>
      <c r="D16" s="3">
        <f t="shared" si="1"/>
        <v>0.93969262078590832</v>
      </c>
      <c r="E16" s="3">
        <f t="shared" si="2"/>
        <v>2.4619946664590797</v>
      </c>
      <c r="F16" s="3">
        <f t="shared" si="3"/>
        <v>8.1819946664590795</v>
      </c>
      <c r="H16" s="3">
        <f t="shared" si="4"/>
        <v>8.1819946664590795</v>
      </c>
      <c r="I16" s="3"/>
    </row>
    <row r="17" spans="2:23" x14ac:dyDescent="0.25">
      <c r="B17">
        <v>15</v>
      </c>
      <c r="C17">
        <f t="shared" si="0"/>
        <v>1.308996938995747</v>
      </c>
      <c r="D17" s="3">
        <f t="shared" si="1"/>
        <v>0.9659258262890682</v>
      </c>
      <c r="E17" s="3">
        <f t="shared" si="2"/>
        <v>2.5307256648773588</v>
      </c>
      <c r="F17" s="3">
        <f t="shared" si="3"/>
        <v>8.2507256648773577</v>
      </c>
      <c r="H17" s="3">
        <f t="shared" si="4"/>
        <v>8.2507256648773577</v>
      </c>
      <c r="I17" s="3"/>
      <c r="W17" t="s">
        <v>21</v>
      </c>
    </row>
    <row r="18" spans="2:23" x14ac:dyDescent="0.25">
      <c r="B18">
        <v>16</v>
      </c>
      <c r="C18">
        <f t="shared" si="0"/>
        <v>1.3962634015954636</v>
      </c>
      <c r="D18" s="3">
        <f t="shared" si="1"/>
        <v>0.98480775301220802</v>
      </c>
      <c r="E18" s="3">
        <f t="shared" si="2"/>
        <v>2.5801963128919851</v>
      </c>
      <c r="F18" s="3">
        <f t="shared" si="3"/>
        <v>8.300196312891984</v>
      </c>
      <c r="H18" s="3">
        <f t="shared" si="4"/>
        <v>8.300196312891984</v>
      </c>
      <c r="I18" s="3"/>
    </row>
    <row r="19" spans="2:23" x14ac:dyDescent="0.25">
      <c r="B19">
        <v>17</v>
      </c>
      <c r="C19">
        <f t="shared" si="0"/>
        <v>1.48352986419518</v>
      </c>
      <c r="D19" s="3">
        <f t="shared" si="1"/>
        <v>0.99619469809174555</v>
      </c>
      <c r="E19" s="3">
        <f t="shared" si="2"/>
        <v>2.6100301090003732</v>
      </c>
      <c r="F19" s="3">
        <f t="shared" si="3"/>
        <v>8.3300301090003721</v>
      </c>
      <c r="H19" s="3">
        <f t="shared" si="4"/>
        <v>8.3300301090003721</v>
      </c>
      <c r="I19" s="3"/>
    </row>
    <row r="20" spans="2:23" x14ac:dyDescent="0.25">
      <c r="B20">
        <v>18</v>
      </c>
      <c r="C20">
        <f t="shared" si="0"/>
        <v>1.5707963267948966</v>
      </c>
      <c r="D20" s="3">
        <f t="shared" si="1"/>
        <v>1</v>
      </c>
      <c r="E20" s="3">
        <f t="shared" si="2"/>
        <v>2.62</v>
      </c>
      <c r="F20" s="3">
        <f t="shared" si="3"/>
        <v>8.34</v>
      </c>
      <c r="H20" s="3">
        <f t="shared" si="4"/>
        <v>8.34</v>
      </c>
      <c r="I20" s="3"/>
    </row>
    <row r="21" spans="2:23" x14ac:dyDescent="0.25">
      <c r="B21">
        <v>19</v>
      </c>
      <c r="C21">
        <f t="shared" si="0"/>
        <v>1.6580627893946132</v>
      </c>
      <c r="D21" s="3">
        <f t="shared" si="1"/>
        <v>0.99619469809174555</v>
      </c>
      <c r="E21" s="3">
        <f t="shared" si="2"/>
        <v>2.6100301090003732</v>
      </c>
      <c r="F21" s="3">
        <f t="shared" si="3"/>
        <v>8.3300301090003721</v>
      </c>
      <c r="H21" s="3">
        <f t="shared" si="4"/>
        <v>8.3300301090003721</v>
      </c>
      <c r="I21" s="3"/>
    </row>
    <row r="22" spans="2:23" x14ac:dyDescent="0.25">
      <c r="B22">
        <v>20</v>
      </c>
      <c r="C22">
        <f t="shared" si="0"/>
        <v>1.7453292519943295</v>
      </c>
      <c r="D22" s="3">
        <f t="shared" si="1"/>
        <v>0.98480775301220802</v>
      </c>
      <c r="E22" s="3">
        <f t="shared" si="2"/>
        <v>2.5801963128919851</v>
      </c>
      <c r="F22" s="3">
        <f t="shared" si="3"/>
        <v>8.300196312891984</v>
      </c>
      <c r="H22" s="3">
        <f t="shared" si="4"/>
        <v>8.300196312891984</v>
      </c>
      <c r="I22" s="3"/>
    </row>
    <row r="23" spans="2:23" x14ac:dyDescent="0.25">
      <c r="B23">
        <v>21</v>
      </c>
      <c r="C23">
        <f t="shared" si="0"/>
        <v>1.8325957145940457</v>
      </c>
      <c r="D23" s="3">
        <f t="shared" si="1"/>
        <v>0.96592582628906842</v>
      </c>
      <c r="E23" s="3">
        <f t="shared" si="2"/>
        <v>2.5307256648773593</v>
      </c>
      <c r="F23" s="3">
        <f t="shared" si="3"/>
        <v>8.2507256648773595</v>
      </c>
      <c r="H23" s="3">
        <f t="shared" si="4"/>
        <v>8.2507256648773595</v>
      </c>
      <c r="I23" s="3"/>
    </row>
    <row r="24" spans="2:23" x14ac:dyDescent="0.25">
      <c r="B24">
        <v>22</v>
      </c>
      <c r="C24">
        <f t="shared" si="0"/>
        <v>1.9198621771937623</v>
      </c>
      <c r="D24" s="3">
        <f t="shared" si="1"/>
        <v>0.93969262078590843</v>
      </c>
      <c r="E24" s="3">
        <f t="shared" si="2"/>
        <v>2.4619946664590802</v>
      </c>
      <c r="F24" s="3">
        <f t="shared" si="3"/>
        <v>8.1819946664590795</v>
      </c>
      <c r="H24" s="3">
        <f t="shared" si="4"/>
        <v>8.1819946664590795</v>
      </c>
      <c r="I24" s="3"/>
    </row>
    <row r="25" spans="2:23" x14ac:dyDescent="0.25">
      <c r="B25">
        <v>23</v>
      </c>
      <c r="C25">
        <f t="shared" si="0"/>
        <v>2.0071286397934789</v>
      </c>
      <c r="D25" s="3">
        <f t="shared" si="1"/>
        <v>0.90630778703665005</v>
      </c>
      <c r="E25" s="3">
        <f t="shared" si="2"/>
        <v>2.3745264020360231</v>
      </c>
      <c r="F25" s="3">
        <f t="shared" si="3"/>
        <v>8.0945264020360224</v>
      </c>
      <c r="H25" s="3">
        <f t="shared" si="4"/>
        <v>8.0945264020360224</v>
      </c>
      <c r="I25" s="3"/>
    </row>
    <row r="26" spans="2:23" x14ac:dyDescent="0.25">
      <c r="B26">
        <v>24</v>
      </c>
      <c r="C26">
        <f t="shared" si="0"/>
        <v>2.0943951023931953</v>
      </c>
      <c r="D26" s="3">
        <f t="shared" si="1"/>
        <v>0.86602540378443871</v>
      </c>
      <c r="E26" s="3">
        <f t="shared" si="2"/>
        <v>2.2689865579152295</v>
      </c>
      <c r="F26" s="3">
        <f t="shared" si="3"/>
        <v>7.9889865579152293</v>
      </c>
      <c r="H26" s="3">
        <f t="shared" si="4"/>
        <v>7.9889865579152293</v>
      </c>
      <c r="I26" s="3"/>
    </row>
    <row r="27" spans="2:23" x14ac:dyDescent="0.25">
      <c r="B27">
        <v>25</v>
      </c>
      <c r="C27">
        <f t="shared" si="0"/>
        <v>2.1816615649929116</v>
      </c>
      <c r="D27" s="3">
        <f t="shared" si="1"/>
        <v>0.81915204428899202</v>
      </c>
      <c r="E27" s="3">
        <f t="shared" si="2"/>
        <v>2.1461783560371592</v>
      </c>
      <c r="F27" s="3">
        <f t="shared" si="3"/>
        <v>7.8661783560371585</v>
      </c>
      <c r="H27" s="3">
        <f t="shared" si="4"/>
        <v>7.8661783560371585</v>
      </c>
      <c r="I27" s="3"/>
    </row>
    <row r="28" spans="2:23" x14ac:dyDescent="0.25">
      <c r="B28">
        <v>26</v>
      </c>
      <c r="C28">
        <f t="shared" si="0"/>
        <v>2.2689280275926285</v>
      </c>
      <c r="D28" s="3">
        <f t="shared" si="1"/>
        <v>0.76604444311897801</v>
      </c>
      <c r="E28" s="3">
        <f t="shared" si="2"/>
        <v>2.0070364409717225</v>
      </c>
      <c r="F28" s="3">
        <f t="shared" si="3"/>
        <v>7.7270364409717223</v>
      </c>
      <c r="H28" s="3">
        <f t="shared" si="4"/>
        <v>7.7270364409717223</v>
      </c>
      <c r="I28" s="3"/>
    </row>
    <row r="29" spans="2:23" x14ac:dyDescent="0.25">
      <c r="B29">
        <v>27</v>
      </c>
      <c r="C29">
        <f t="shared" si="0"/>
        <v>2.3561944901923448</v>
      </c>
      <c r="D29" s="3">
        <f t="shared" si="1"/>
        <v>0.70710678118654757</v>
      </c>
      <c r="E29" s="3">
        <f t="shared" si="2"/>
        <v>1.8526197667087547</v>
      </c>
      <c r="F29" s="3">
        <f t="shared" si="3"/>
        <v>7.5726197667087547</v>
      </c>
      <c r="H29" s="3">
        <f t="shared" si="4"/>
        <v>7.5726197667087547</v>
      </c>
      <c r="I29" s="3"/>
    </row>
    <row r="30" spans="2:23" x14ac:dyDescent="0.25">
      <c r="B30">
        <v>28</v>
      </c>
      <c r="C30">
        <f t="shared" si="0"/>
        <v>2.4434609527920612</v>
      </c>
      <c r="D30" s="3">
        <f t="shared" si="1"/>
        <v>0.64278760968653947</v>
      </c>
      <c r="E30" s="3">
        <f t="shared" si="2"/>
        <v>1.6841035373787334</v>
      </c>
      <c r="F30" s="3">
        <f t="shared" si="3"/>
        <v>7.4041035373787327</v>
      </c>
      <c r="H30" s="3">
        <f t="shared" si="4"/>
        <v>7.4041035373787327</v>
      </c>
      <c r="I30" s="3"/>
    </row>
    <row r="31" spans="2:23" x14ac:dyDescent="0.25">
      <c r="B31">
        <v>29</v>
      </c>
      <c r="C31">
        <f t="shared" si="0"/>
        <v>2.5307274153917776</v>
      </c>
      <c r="D31" s="3">
        <f t="shared" si="1"/>
        <v>0.57357643635104638</v>
      </c>
      <c r="E31" s="3">
        <f t="shared" si="2"/>
        <v>1.5027702632397415</v>
      </c>
      <c r="F31" s="3">
        <f t="shared" si="3"/>
        <v>7.2227702632397417</v>
      </c>
      <c r="H31" s="3">
        <f t="shared" si="4"/>
        <v>7.2227702632397417</v>
      </c>
      <c r="I31" s="3"/>
    </row>
    <row r="32" spans="2:23" x14ac:dyDescent="0.25">
      <c r="B32">
        <v>30</v>
      </c>
      <c r="C32">
        <f t="shared" si="0"/>
        <v>2.617993877991494</v>
      </c>
      <c r="D32" s="3">
        <f t="shared" si="1"/>
        <v>0.50000000000000033</v>
      </c>
      <c r="E32" s="3">
        <f t="shared" si="2"/>
        <v>1.3100000000000009</v>
      </c>
      <c r="F32" s="3">
        <f t="shared" si="3"/>
        <v>7.0300000000000011</v>
      </c>
      <c r="G32" s="2">
        <v>1</v>
      </c>
      <c r="H32" s="3">
        <f t="shared" si="4"/>
        <v>8.0300000000000011</v>
      </c>
      <c r="I32" s="3"/>
    </row>
    <row r="33" spans="2:9" x14ac:dyDescent="0.25">
      <c r="B33">
        <v>31</v>
      </c>
      <c r="C33">
        <f t="shared" si="0"/>
        <v>2.7052603405912103</v>
      </c>
      <c r="D33" s="3">
        <f t="shared" si="1"/>
        <v>0.42261826174069989</v>
      </c>
      <c r="E33" s="3">
        <f t="shared" si="2"/>
        <v>1.1072598457606337</v>
      </c>
      <c r="F33" s="3">
        <f t="shared" si="3"/>
        <v>6.8272598457606337</v>
      </c>
      <c r="G33" s="2">
        <v>1</v>
      </c>
      <c r="H33" s="3">
        <f t="shared" si="4"/>
        <v>7.8272598457606337</v>
      </c>
      <c r="I33" s="3"/>
    </row>
    <row r="34" spans="2:9" x14ac:dyDescent="0.25">
      <c r="B34">
        <v>32</v>
      </c>
      <c r="C34">
        <f t="shared" si="0"/>
        <v>2.7925268031909272</v>
      </c>
      <c r="D34" s="3">
        <f t="shared" si="1"/>
        <v>0.34202014332566888</v>
      </c>
      <c r="E34" s="3">
        <f t="shared" si="2"/>
        <v>0.8960927755132525</v>
      </c>
      <c r="F34" s="3">
        <f t="shared" si="3"/>
        <v>6.6160927755132519</v>
      </c>
      <c r="G34" s="2">
        <v>1</v>
      </c>
      <c r="H34" s="3">
        <f t="shared" si="4"/>
        <v>7.6160927755132519</v>
      </c>
      <c r="I34" s="3"/>
    </row>
    <row r="35" spans="2:9" x14ac:dyDescent="0.25">
      <c r="B35">
        <v>33</v>
      </c>
      <c r="C35">
        <f t="shared" si="0"/>
        <v>2.8797932657906435</v>
      </c>
      <c r="D35" s="3">
        <f t="shared" si="1"/>
        <v>0.25881904510252102</v>
      </c>
      <c r="E35" s="3">
        <f t="shared" si="2"/>
        <v>0.67810589816860511</v>
      </c>
      <c r="F35" s="3">
        <f t="shared" si="3"/>
        <v>6.3981058981686045</v>
      </c>
      <c r="G35" s="2">
        <v>1</v>
      </c>
      <c r="H35" s="3">
        <f t="shared" si="4"/>
        <v>7.3981058981686045</v>
      </c>
      <c r="I35" s="3"/>
    </row>
    <row r="36" spans="2:9" x14ac:dyDescent="0.25">
      <c r="B36">
        <v>34</v>
      </c>
      <c r="C36">
        <f t="shared" si="0"/>
        <v>2.9670597283903599</v>
      </c>
      <c r="D36" s="3">
        <f t="shared" si="1"/>
        <v>0.17364817766693069</v>
      </c>
      <c r="E36" s="3">
        <f t="shared" si="2"/>
        <v>0.45495822548735843</v>
      </c>
      <c r="F36" s="3">
        <f t="shared" si="3"/>
        <v>6.1749582254873578</v>
      </c>
      <c r="G36" s="2">
        <v>1</v>
      </c>
      <c r="H36" s="3">
        <f t="shared" si="4"/>
        <v>7.1749582254873578</v>
      </c>
      <c r="I36" s="3"/>
    </row>
    <row r="37" spans="2:9" x14ac:dyDescent="0.25">
      <c r="B37">
        <v>35</v>
      </c>
      <c r="C37">
        <f t="shared" si="0"/>
        <v>3.0543261909900767</v>
      </c>
      <c r="D37" s="3">
        <f t="shared" si="1"/>
        <v>8.7155742747658194E-2</v>
      </c>
      <c r="E37" s="3">
        <f t="shared" si="2"/>
        <v>0.22834804599886446</v>
      </c>
      <c r="F37" s="3">
        <f t="shared" si="3"/>
        <v>5.9483480459988645</v>
      </c>
      <c r="G37" s="2">
        <v>1</v>
      </c>
      <c r="H37" s="3">
        <f t="shared" si="4"/>
        <v>6.9483480459988645</v>
      </c>
      <c r="I37" s="3"/>
    </row>
    <row r="38" spans="2:9" x14ac:dyDescent="0.25">
      <c r="B38">
        <v>36</v>
      </c>
      <c r="C38">
        <f t="shared" si="0"/>
        <v>3.1415926535897931</v>
      </c>
      <c r="D38" s="3">
        <f t="shared" si="1"/>
        <v>1.22514845490862E-16</v>
      </c>
      <c r="E38" s="3">
        <f t="shared" si="2"/>
        <v>3.2098889518605843E-16</v>
      </c>
      <c r="F38" s="3">
        <f t="shared" si="3"/>
        <v>5.72</v>
      </c>
      <c r="G38" s="2">
        <v>1</v>
      </c>
      <c r="H38" s="3">
        <f t="shared" si="4"/>
        <v>6.72</v>
      </c>
      <c r="I38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5" x14ac:dyDescent="0.25"/>
  <cols>
    <col min="1" max="1" width="15.85546875" bestFit="1" customWidth="1"/>
    <col min="4" max="4" width="13.42578125" customWidth="1"/>
    <col min="5" max="5" width="14.85546875" customWidth="1"/>
  </cols>
  <sheetData>
    <row r="1" spans="1:5" x14ac:dyDescent="0.25">
      <c r="B1" s="10" t="s">
        <v>4</v>
      </c>
      <c r="C1" t="s">
        <v>5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2016</v>
      </c>
      <c r="E2" s="1">
        <f>DATE(D2,C2,B2)</f>
        <v>42370</v>
      </c>
    </row>
    <row r="3" spans="1:5" x14ac:dyDescent="0.25">
      <c r="A3" t="s">
        <v>8</v>
      </c>
      <c r="B3">
        <v>21</v>
      </c>
      <c r="C3">
        <v>12</v>
      </c>
      <c r="D3">
        <v>2015</v>
      </c>
      <c r="E3" s="1">
        <f>DATE(D3,C3,B3)</f>
        <v>42359</v>
      </c>
    </row>
    <row r="4" spans="1:5" x14ac:dyDescent="0.25">
      <c r="E4" s="1">
        <f>E2-E3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2016-12-18T21:11:26Z</dcterms:created>
  <dcterms:modified xsi:type="dcterms:W3CDTF">2016-12-19T03:05:28Z</dcterms:modified>
</cp:coreProperties>
</file>