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yincheng\Excel数据处理\"/>
    </mc:Choice>
  </mc:AlternateContent>
  <xr:revisionPtr revIDLastSave="0" documentId="13_ncr:1_{8629885A-FE7A-4AB2-9583-A77BF7107CE6}" xr6:coauthVersionLast="45" xr6:coauthVersionMax="45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6" i="3" l="1"/>
  <c r="Q66" i="3" s="1"/>
  <c r="G66" i="3"/>
  <c r="P65" i="3"/>
  <c r="Q65" i="3" s="1"/>
  <c r="G65" i="3"/>
  <c r="P64" i="3"/>
  <c r="Q64" i="3" s="1"/>
  <c r="G64" i="3"/>
  <c r="Q63" i="3"/>
  <c r="P63" i="3"/>
  <c r="G63" i="3"/>
  <c r="Q62" i="3"/>
  <c r="P62" i="3"/>
  <c r="G62" i="3"/>
  <c r="P61" i="3"/>
  <c r="Q61" i="3" s="1"/>
  <c r="G61" i="3"/>
  <c r="Q60" i="3"/>
  <c r="P60" i="3"/>
  <c r="G60" i="3"/>
  <c r="Q59" i="3"/>
  <c r="P59" i="3"/>
  <c r="G59" i="3"/>
  <c r="P58" i="3"/>
  <c r="Q58" i="3" s="1"/>
  <c r="G58" i="3"/>
  <c r="P57" i="3"/>
  <c r="Q57" i="3" s="1"/>
  <c r="G57" i="3"/>
  <c r="P56" i="3"/>
  <c r="Q56" i="3" s="1"/>
  <c r="G56" i="3"/>
  <c r="Q55" i="3"/>
  <c r="P55" i="3"/>
  <c r="G55" i="3"/>
  <c r="Q54" i="3"/>
  <c r="P54" i="3"/>
  <c r="G54" i="3"/>
  <c r="P53" i="3"/>
  <c r="Q53" i="3" s="1"/>
  <c r="G53" i="3"/>
  <c r="P52" i="3"/>
  <c r="Q52" i="3" s="1"/>
  <c r="G52" i="3"/>
  <c r="Q51" i="3"/>
  <c r="P51" i="3"/>
  <c r="G51" i="3"/>
  <c r="P50" i="3"/>
  <c r="Q50" i="3" s="1"/>
  <c r="G50" i="3"/>
  <c r="P49" i="3"/>
  <c r="Q49" i="3" s="1"/>
  <c r="G49" i="3"/>
  <c r="P48" i="3"/>
  <c r="Q48" i="3" s="1"/>
  <c r="G48" i="3"/>
  <c r="Q47" i="3"/>
  <c r="P47" i="3"/>
  <c r="G47" i="3"/>
  <c r="Q46" i="3"/>
  <c r="P46" i="3"/>
  <c r="G46" i="3"/>
  <c r="P45" i="3"/>
  <c r="Q45" i="3" s="1"/>
  <c r="G45" i="3"/>
  <c r="P44" i="3"/>
  <c r="Q44" i="3" s="1"/>
  <c r="G44" i="3"/>
  <c r="Q43" i="3"/>
  <c r="P43" i="3"/>
  <c r="G43" i="3"/>
  <c r="P42" i="3"/>
  <c r="Q42" i="3" s="1"/>
  <c r="G42" i="3"/>
  <c r="P41" i="3"/>
  <c r="Q41" i="3" s="1"/>
  <c r="G41" i="3"/>
  <c r="P40" i="3"/>
  <c r="Q40" i="3" s="1"/>
  <c r="G40" i="3"/>
  <c r="Q39" i="3"/>
  <c r="P39" i="3"/>
  <c r="G39" i="3"/>
  <c r="Q38" i="3"/>
  <c r="P38" i="3"/>
  <c r="G38" i="3"/>
  <c r="P37" i="3"/>
  <c r="Q37" i="3" s="1"/>
  <c r="G37" i="3"/>
  <c r="P36" i="3"/>
  <c r="Q36" i="3" s="1"/>
  <c r="G36" i="3"/>
  <c r="Q35" i="3"/>
  <c r="P35" i="3"/>
  <c r="G35" i="3"/>
  <c r="P34" i="3"/>
  <c r="Q34" i="3" s="1"/>
  <c r="G34" i="3"/>
  <c r="P33" i="3"/>
  <c r="Q33" i="3" s="1"/>
  <c r="G33" i="3"/>
  <c r="P32" i="3"/>
  <c r="Q32" i="3" s="1"/>
  <c r="G32" i="3"/>
  <c r="Q31" i="3"/>
  <c r="P31" i="3"/>
  <c r="G31" i="3"/>
  <c r="Q30" i="3"/>
  <c r="P30" i="3"/>
  <c r="G30" i="3"/>
  <c r="P29" i="3"/>
  <c r="Q29" i="3" s="1"/>
  <c r="G29" i="3"/>
  <c r="P28" i="3"/>
  <c r="Q28" i="3" s="1"/>
  <c r="G28" i="3"/>
  <c r="Q27" i="3"/>
  <c r="P27" i="3"/>
  <c r="G27" i="3"/>
  <c r="P26" i="3"/>
  <c r="Q26" i="3" s="1"/>
  <c r="G26" i="3"/>
  <c r="P25" i="3"/>
  <c r="Q25" i="3" s="1"/>
  <c r="G25" i="3"/>
  <c r="P24" i="3"/>
  <c r="Q24" i="3" s="1"/>
  <c r="G24" i="3"/>
  <c r="Q23" i="3"/>
  <c r="P23" i="3"/>
  <c r="G23" i="3"/>
  <c r="Q22" i="3"/>
  <c r="P22" i="3"/>
  <c r="G22" i="3"/>
  <c r="P21" i="3"/>
  <c r="Q21" i="3" s="1"/>
  <c r="G21" i="3"/>
  <c r="P20" i="3"/>
  <c r="Q20" i="3" s="1"/>
  <c r="G20" i="3"/>
  <c r="Q19" i="3"/>
  <c r="P19" i="3"/>
  <c r="G19" i="3"/>
  <c r="P18" i="3"/>
  <c r="Q18" i="3" s="1"/>
  <c r="G18" i="3"/>
  <c r="P17" i="3"/>
  <c r="Q17" i="3" s="1"/>
  <c r="G17" i="3"/>
  <c r="P16" i="3"/>
  <c r="Q16" i="3" s="1"/>
  <c r="G16" i="3"/>
  <c r="Q15" i="3"/>
  <c r="P15" i="3"/>
  <c r="G15" i="3"/>
  <c r="Q14" i="3"/>
  <c r="P14" i="3"/>
  <c r="G14" i="3"/>
  <c r="P13" i="3"/>
  <c r="Q13" i="3" s="1"/>
  <c r="G13" i="3"/>
  <c r="P12" i="3"/>
  <c r="Q12" i="3" s="1"/>
  <c r="G12" i="3"/>
  <c r="P11" i="3"/>
  <c r="Q11" i="3" s="1"/>
  <c r="G11" i="3"/>
  <c r="P10" i="3"/>
  <c r="Q10" i="3" s="1"/>
  <c r="G10" i="3"/>
  <c r="P9" i="3"/>
  <c r="Q9" i="3" s="1"/>
  <c r="G9" i="3"/>
  <c r="P8" i="3"/>
  <c r="Q8" i="3" s="1"/>
  <c r="G8" i="3"/>
  <c r="Q7" i="3"/>
  <c r="P7" i="3"/>
  <c r="G7" i="3"/>
  <c r="Q6" i="3"/>
  <c r="P6" i="3"/>
  <c r="G6" i="3"/>
  <c r="P5" i="3"/>
  <c r="Q5" i="3" s="1"/>
  <c r="G5" i="3"/>
  <c r="P4" i="3"/>
  <c r="Q4" i="3" s="1"/>
  <c r="G4" i="3"/>
  <c r="P3" i="3"/>
  <c r="Q3" i="3" s="1"/>
  <c r="G3" i="3"/>
  <c r="P2" i="3"/>
  <c r="Q2" i="3" s="1"/>
  <c r="G2" i="3"/>
</calcChain>
</file>

<file path=xl/sharedStrings.xml><?xml version="1.0" encoding="utf-8"?>
<sst xmlns="http://schemas.openxmlformats.org/spreadsheetml/2006/main" count="1686" uniqueCount="396">
  <si>
    <t>#</t>
  </si>
  <si>
    <t>供应商</t>
  </si>
  <si>
    <t>商品编码</t>
  </si>
  <si>
    <t>国际条码</t>
  </si>
  <si>
    <t>商品名称</t>
  </si>
  <si>
    <t>生命周期</t>
  </si>
  <si>
    <t>经销方式</t>
  </si>
  <si>
    <t>单位</t>
  </si>
  <si>
    <t>规格</t>
  </si>
  <si>
    <t>进货价</t>
  </si>
  <si>
    <t>零售价</t>
  </si>
  <si>
    <t>基本毛利率</t>
  </si>
  <si>
    <t>批发价</t>
  </si>
  <si>
    <t>会员价一</t>
  </si>
  <si>
    <t>会员价二</t>
  </si>
  <si>
    <t>会员价三</t>
  </si>
  <si>
    <t>类别</t>
  </si>
  <si>
    <t>品牌</t>
  </si>
  <si>
    <t>产地</t>
  </si>
  <si>
    <t>助记码</t>
  </si>
  <si>
    <t>进项税率</t>
  </si>
  <si>
    <t>销项税率</t>
  </si>
  <si>
    <t>部门</t>
  </si>
  <si>
    <t>6944</t>
  </si>
  <si>
    <t>合肥千姿态</t>
  </si>
  <si>
    <t>02280100030</t>
  </si>
  <si>
    <t>6927099400211</t>
  </si>
  <si>
    <t>杰士邦优质超薄3只装</t>
  </si>
  <si>
    <t>[2]新品</t>
  </si>
  <si>
    <t>[3]联营</t>
  </si>
  <si>
    <t>盒</t>
  </si>
  <si>
    <t>[022801] 计生用品</t>
  </si>
  <si>
    <t>00002-杰士邦</t>
  </si>
  <si>
    <t>jsbyzcb3zz</t>
  </si>
  <si>
    <t>[QS]一品生鲜连锁店</t>
  </si>
  <si>
    <t>2</t>
  </si>
  <si>
    <t>02280100032</t>
  </si>
  <si>
    <t>6927099400310</t>
  </si>
  <si>
    <t>杰士邦优质超薄12只装</t>
  </si>
  <si>
    <t>QS-默认</t>
  </si>
  <si>
    <t>jsbyzcb12zz</t>
  </si>
  <si>
    <t>3</t>
  </si>
  <si>
    <t>02280100033</t>
  </si>
  <si>
    <t>6927099404134</t>
  </si>
  <si>
    <t>杰士邦自由派12只装</t>
  </si>
  <si>
    <t>jsbzyp12zz</t>
  </si>
  <si>
    <t>4</t>
  </si>
  <si>
    <t>02280100034</t>
  </si>
  <si>
    <t>6927099403984</t>
  </si>
  <si>
    <t>杰士邦敢做敢爱10只装</t>
  </si>
  <si>
    <t>jsbgzga10zz</t>
  </si>
  <si>
    <t>5</t>
  </si>
  <si>
    <t>02280100035</t>
  </si>
  <si>
    <t>6927099401379</t>
  </si>
  <si>
    <t>杰士邦爽滑倍润10只装</t>
  </si>
  <si>
    <t>jsbshbr10zz</t>
  </si>
  <si>
    <t>6</t>
  </si>
  <si>
    <t>02280100036</t>
  </si>
  <si>
    <t>6927099400587</t>
  </si>
  <si>
    <t>杰士邦爽滑倍润12只装</t>
  </si>
  <si>
    <t>jsbshbr12zz</t>
  </si>
  <si>
    <t>7</t>
  </si>
  <si>
    <t>02280100037</t>
  </si>
  <si>
    <t>6927099406060</t>
  </si>
  <si>
    <t>杰士邦黑超特工10只装</t>
  </si>
  <si>
    <t>jsbhctg10zz</t>
  </si>
  <si>
    <t>8</t>
  </si>
  <si>
    <t>02280100038</t>
  </si>
  <si>
    <t>6927099406091</t>
  </si>
  <si>
    <t>杰士邦野兽派10只装</t>
  </si>
  <si>
    <t>jsbysp10zz</t>
  </si>
  <si>
    <t>9</t>
  </si>
  <si>
    <t>02280100039</t>
  </si>
  <si>
    <t>6927099406107</t>
  </si>
  <si>
    <t>杰士邦双声道8只装</t>
  </si>
  <si>
    <t>jsbssd8zz</t>
  </si>
  <si>
    <t>10</t>
  </si>
  <si>
    <t>02280100040</t>
  </si>
  <si>
    <t>4902510020102</t>
  </si>
  <si>
    <t>ZERO零感超薄3只装</t>
  </si>
  <si>
    <t>zerolgcb3zz</t>
  </si>
  <si>
    <t>11</t>
  </si>
  <si>
    <t>02280100041</t>
  </si>
  <si>
    <t>4902510060207</t>
  </si>
  <si>
    <t>ZERO零感超薄8只装</t>
  </si>
  <si>
    <t>zerolgcb8zz</t>
  </si>
  <si>
    <t>12</t>
  </si>
  <si>
    <t>02280100043</t>
  </si>
  <si>
    <t>6927099404004</t>
  </si>
  <si>
    <t>杰士邦滋养润滑咖喱水润快感50g</t>
  </si>
  <si>
    <t>jsbzyrhklsrkg50g</t>
  </si>
  <si>
    <t>13</t>
  </si>
  <si>
    <t>02280100044</t>
  </si>
  <si>
    <t>6932564420021</t>
  </si>
  <si>
    <t>第六感超薄平滑3只装</t>
  </si>
  <si>
    <t>dlgcbph3zz</t>
  </si>
  <si>
    <t>14</t>
  </si>
  <si>
    <t>02280100045</t>
  </si>
  <si>
    <t>6932564410022</t>
  </si>
  <si>
    <t>第六感超波平滑12只装</t>
  </si>
  <si>
    <t>dlgcbph12zz</t>
  </si>
  <si>
    <t>15</t>
  </si>
  <si>
    <t>02280100047</t>
  </si>
  <si>
    <t>6932564410015</t>
  </si>
  <si>
    <t>第六感颗粒12只装</t>
  </si>
  <si>
    <t>dlgkl12zz</t>
  </si>
  <si>
    <t>16</t>
  </si>
  <si>
    <t>02280100048</t>
  </si>
  <si>
    <t>6932564410039</t>
  </si>
  <si>
    <t>第六感螺纹12只装</t>
  </si>
  <si>
    <t>dlglw12zz</t>
  </si>
  <si>
    <t>17</t>
  </si>
  <si>
    <t>02280100050</t>
  </si>
  <si>
    <t>6932564410060</t>
  </si>
  <si>
    <t>第六感超薄超滑12只装</t>
  </si>
  <si>
    <t>dlgcbch12zz</t>
  </si>
  <si>
    <t>18</t>
  </si>
  <si>
    <t>02280100051</t>
  </si>
  <si>
    <t>6932564450578</t>
  </si>
  <si>
    <t>第六感诱惑装12只</t>
  </si>
  <si>
    <t>dlgyhz12z</t>
  </si>
  <si>
    <t>19</t>
  </si>
  <si>
    <t>02280100052</t>
  </si>
  <si>
    <t>6927099404530</t>
  </si>
  <si>
    <t>杰士邦3D大颗粒3只装</t>
  </si>
  <si>
    <t>1*1</t>
  </si>
  <si>
    <t>jsb3ddkl3zz</t>
  </si>
  <si>
    <t>[02]快销耐用</t>
  </si>
  <si>
    <t>20</t>
  </si>
  <si>
    <t>02280100056</t>
  </si>
  <si>
    <t>6927099404127</t>
  </si>
  <si>
    <t>杰士邦敢爱敢做3只装（JLL3）</t>
  </si>
  <si>
    <t>jsbgagz3zz（jll3）</t>
  </si>
  <si>
    <t>21</t>
  </si>
  <si>
    <t>02280100057</t>
  </si>
  <si>
    <t>6932564420083</t>
  </si>
  <si>
    <t>第六感超薄平滑10只装（LB10）</t>
  </si>
  <si>
    <t>dlgcbph10zz（lb10）</t>
  </si>
  <si>
    <t>22</t>
  </si>
  <si>
    <t>02280100058</t>
  </si>
  <si>
    <t>6932564450974</t>
  </si>
  <si>
    <t>第六感004幻影薄10只装</t>
  </si>
  <si>
    <t>dlg004hyb10zz</t>
  </si>
  <si>
    <t>23</t>
  </si>
  <si>
    <t>02280100059</t>
  </si>
  <si>
    <t>6932564450820</t>
  </si>
  <si>
    <t>第六感004幻影薄3只装</t>
  </si>
  <si>
    <t>dlg004hyb3zz</t>
  </si>
  <si>
    <t>24</t>
  </si>
  <si>
    <t>02280100060</t>
  </si>
  <si>
    <t>6925923799654</t>
  </si>
  <si>
    <t>海氏海诺防水创可贴</t>
  </si>
  <si>
    <t>hshnfsckt</t>
  </si>
  <si>
    <t>25</t>
  </si>
  <si>
    <t>02280100061</t>
  </si>
  <si>
    <t>6925923791115</t>
  </si>
  <si>
    <t>海氏海诺卡通创可贴</t>
  </si>
  <si>
    <t>hshnktckt</t>
  </si>
  <si>
    <t>26</t>
  </si>
  <si>
    <t>02280100062</t>
  </si>
  <si>
    <t>6925923794161</t>
  </si>
  <si>
    <t>海氏海诺医用消毒棉片</t>
  </si>
  <si>
    <t>hshnyyxdmp</t>
  </si>
  <si>
    <t>27</t>
  </si>
  <si>
    <t>02280100063</t>
  </si>
  <si>
    <t>6925923791108</t>
  </si>
  <si>
    <t>海氏海诺透明防水创可贴</t>
  </si>
  <si>
    <t>hshntmfsckt</t>
  </si>
  <si>
    <t>28</t>
  </si>
  <si>
    <t>02280100064</t>
  </si>
  <si>
    <t>6925923791771</t>
  </si>
  <si>
    <t>海氏海诺酒精医用消毒棉球</t>
  </si>
  <si>
    <t>hshnjjyyxdmq</t>
  </si>
  <si>
    <t>29</t>
  </si>
  <si>
    <t>02280100065</t>
  </si>
  <si>
    <t>6925923791702</t>
  </si>
  <si>
    <t>海氏海诺碘伏医用消毒棉球</t>
  </si>
  <si>
    <t>hshndfyyxdmq</t>
  </si>
  <si>
    <t>30</t>
  </si>
  <si>
    <t>02280100066</t>
  </si>
  <si>
    <t>6925923793164</t>
  </si>
  <si>
    <t>海氏海诺防磨脚专用贴</t>
  </si>
  <si>
    <t>hshnfmjzyt</t>
  </si>
  <si>
    <t>31</t>
  </si>
  <si>
    <t>02280100067</t>
  </si>
  <si>
    <t>6925923795434</t>
  </si>
  <si>
    <t>海氏海诺脱脂棉球</t>
  </si>
  <si>
    <t>hshntzmq</t>
  </si>
  <si>
    <t>32</t>
  </si>
  <si>
    <t>02280100068</t>
  </si>
  <si>
    <t>6925923794772</t>
  </si>
  <si>
    <t>海氏海诺3D立体儿童型防霾口罩</t>
  </si>
  <si>
    <t>hshn3dltetxfmkz</t>
  </si>
  <si>
    <t>33</t>
  </si>
  <si>
    <t>02280100069</t>
  </si>
  <si>
    <t>6925923794765</t>
  </si>
  <si>
    <t>海氏海诺3D立体成人型防霾口罩</t>
  </si>
  <si>
    <t>hshn3dltcrxfmkz</t>
  </si>
  <si>
    <t>34</t>
  </si>
  <si>
    <t>0311040012</t>
  </si>
  <si>
    <t>6944732100284</t>
  </si>
  <si>
    <t>可利福打火机5元系列284</t>
  </si>
  <si>
    <t>[3]正常</t>
  </si>
  <si>
    <t>个</t>
  </si>
  <si>
    <t>[031104] 五金/工具</t>
  </si>
  <si>
    <t>klfdhj5yxl284</t>
  </si>
  <si>
    <t>35</t>
  </si>
  <si>
    <t>0311040013</t>
  </si>
  <si>
    <t>6944732100208</t>
  </si>
  <si>
    <t>可利福打火机15元系列208</t>
  </si>
  <si>
    <t>klfdhj15yxl208</t>
  </si>
  <si>
    <t>36</t>
  </si>
  <si>
    <t>0311040014</t>
  </si>
  <si>
    <t>6944732100178</t>
  </si>
  <si>
    <t>可利福打火机15元系列178</t>
  </si>
  <si>
    <t>klfdhj15yxl178</t>
  </si>
  <si>
    <t>37</t>
  </si>
  <si>
    <t>0311040015</t>
  </si>
  <si>
    <t>6931579200031</t>
  </si>
  <si>
    <t>可利福打火机充气瓶150ml</t>
  </si>
  <si>
    <t>klfdhjcqp150ml</t>
  </si>
  <si>
    <t>38</t>
  </si>
  <si>
    <t>0311040016</t>
  </si>
  <si>
    <t>6944732100437</t>
  </si>
  <si>
    <t>FlintX9通用火石</t>
  </si>
  <si>
    <t>[6]淘汰</t>
  </si>
  <si>
    <t>flintx9tyhs</t>
  </si>
  <si>
    <t>1</t>
  </si>
  <si>
    <t>自采图书（联营）</t>
  </si>
  <si>
    <t>03090500018</t>
  </si>
  <si>
    <t>6935148420196</t>
  </si>
  <si>
    <t>C2.5元图书系列</t>
  </si>
  <si>
    <t>本</t>
  </si>
  <si>
    <t>[030905] 图书系列</t>
  </si>
  <si>
    <t>c2.5ytsxl</t>
  </si>
  <si>
    <t>03090500019</t>
  </si>
  <si>
    <t>9787531836544</t>
  </si>
  <si>
    <t>C4.9元图书系列</t>
  </si>
  <si>
    <t>c4.9ytsxl</t>
  </si>
  <si>
    <t>03090500020</t>
  </si>
  <si>
    <t>9787531236191</t>
  </si>
  <si>
    <t>C3.9元特价图书</t>
  </si>
  <si>
    <t>c3.9ytjts</t>
  </si>
  <si>
    <t>03090500021</t>
  </si>
  <si>
    <t>9787531834076</t>
  </si>
  <si>
    <t>C2.9元图书系列</t>
  </si>
  <si>
    <t>c2.9ytsxl</t>
  </si>
  <si>
    <t>03090500001</t>
  </si>
  <si>
    <t>0309050006</t>
  </si>
  <si>
    <t>C7.9元图书系列</t>
  </si>
  <si>
    <t>c7.9ytsxl</t>
  </si>
  <si>
    <t>03090500002</t>
  </si>
  <si>
    <t>0309050007</t>
  </si>
  <si>
    <t>C9.9元图书系列</t>
  </si>
  <si>
    <t>c9.9ytsxl</t>
  </si>
  <si>
    <t>03090500003</t>
  </si>
  <si>
    <t>0309050008</t>
  </si>
  <si>
    <t>特价图书3.9元</t>
  </si>
  <si>
    <t>tjts3.9y</t>
  </si>
  <si>
    <t>03090500004</t>
  </si>
  <si>
    <t>0309050009</t>
  </si>
  <si>
    <t>特价图书5.8</t>
  </si>
  <si>
    <t>tjts5.8</t>
  </si>
  <si>
    <t>03090500005</t>
  </si>
  <si>
    <t>0309050010</t>
  </si>
  <si>
    <t>特价图书7.8元</t>
  </si>
  <si>
    <t>tjts7.8y</t>
  </si>
  <si>
    <t>03090500022</t>
  </si>
  <si>
    <t>80309050011</t>
  </si>
  <si>
    <t>特价图书9.9</t>
  </si>
  <si>
    <t>tjts9.9</t>
  </si>
  <si>
    <t>03090500006</t>
  </si>
  <si>
    <t>0309050012</t>
  </si>
  <si>
    <t>特价图书15.8</t>
  </si>
  <si>
    <t>tjts15.8</t>
  </si>
  <si>
    <t>03090500007</t>
  </si>
  <si>
    <t>0309050013</t>
  </si>
  <si>
    <t>特价图书8.8</t>
  </si>
  <si>
    <t>tjts8.8</t>
  </si>
  <si>
    <t>03090500008</t>
  </si>
  <si>
    <t>0309050014</t>
  </si>
  <si>
    <t>特价图书13.8</t>
  </si>
  <si>
    <t>tjts13.8</t>
  </si>
  <si>
    <t>03090500009</t>
  </si>
  <si>
    <t>0309050015</t>
  </si>
  <si>
    <t>特价图书2.8</t>
  </si>
  <si>
    <t>tjts2.8</t>
  </si>
  <si>
    <t>03090500010</t>
  </si>
  <si>
    <t>0309050016</t>
  </si>
  <si>
    <t>特价图书11.8</t>
  </si>
  <si>
    <t>tjts11.8</t>
  </si>
  <si>
    <t>03090500011</t>
  </si>
  <si>
    <t>0309050017</t>
  </si>
  <si>
    <t>特价图书4.5</t>
  </si>
  <si>
    <t>tjts4.5</t>
  </si>
  <si>
    <t>03090500012</t>
  </si>
  <si>
    <t>0309050018</t>
  </si>
  <si>
    <t>特价图书10.8</t>
  </si>
  <si>
    <t>tjts10.8</t>
  </si>
  <si>
    <t>03090500013</t>
  </si>
  <si>
    <t>0309050019</t>
  </si>
  <si>
    <t>特价图书12.8</t>
  </si>
  <si>
    <t>tjts12.8</t>
  </si>
  <si>
    <t>03090500014</t>
  </si>
  <si>
    <t>0309050020</t>
  </si>
  <si>
    <t>特价图书6.8</t>
  </si>
  <si>
    <t>tjts6.8</t>
  </si>
  <si>
    <t>03090500015</t>
  </si>
  <si>
    <t>0309050021</t>
  </si>
  <si>
    <t>特价图书16.8</t>
  </si>
  <si>
    <t>tjts16.8</t>
  </si>
  <si>
    <t>03090500016</t>
  </si>
  <si>
    <t>0309050022</t>
  </si>
  <si>
    <t>特价图书1.5</t>
  </si>
  <si>
    <t>tjts1.5</t>
  </si>
  <si>
    <t>03090500025</t>
  </si>
  <si>
    <t>0309050033</t>
  </si>
  <si>
    <t>特价图书23.8元系列</t>
  </si>
  <si>
    <t>tjts23.8yxl</t>
  </si>
  <si>
    <t>03090500024</t>
  </si>
  <si>
    <t>0309050023</t>
  </si>
  <si>
    <t>特价图书26.8元系列</t>
  </si>
  <si>
    <t>tjts26.8yxl</t>
  </si>
  <si>
    <t>0317030001</t>
  </si>
  <si>
    <t>*特价玩具9.9元</t>
  </si>
  <si>
    <t>[031703] 智力玩具</t>
  </si>
  <si>
    <t>*tjwj9.9y</t>
  </si>
  <si>
    <t>0317030002</t>
  </si>
  <si>
    <t>*特价玩具19.9元</t>
  </si>
  <si>
    <t>*tjwj19.9y</t>
  </si>
  <si>
    <t>0317030003</t>
  </si>
  <si>
    <t>*玩具28元</t>
  </si>
  <si>
    <t>*wj28y</t>
  </si>
  <si>
    <t>0317030004</t>
  </si>
  <si>
    <t>*玩具39元系列</t>
  </si>
  <si>
    <t>*wj39yxl</t>
  </si>
  <si>
    <t>0317030005</t>
  </si>
  <si>
    <t>*玩具46元系列</t>
  </si>
  <si>
    <t>*wj46yxl</t>
  </si>
  <si>
    <t>0317030006</t>
  </si>
  <si>
    <t>*玩具58元系列</t>
  </si>
  <si>
    <t>*wj58yxl</t>
  </si>
  <si>
    <t>0317030007</t>
  </si>
  <si>
    <t>*玩具69元系列</t>
  </si>
  <si>
    <t>*wj69yxl</t>
  </si>
  <si>
    <t>0317030008</t>
  </si>
  <si>
    <t>*玩具78元系列</t>
  </si>
  <si>
    <t>*wj78yxl</t>
  </si>
  <si>
    <t>0317030009</t>
  </si>
  <si>
    <t>*玩具78系列</t>
  </si>
  <si>
    <t>*wj78xl</t>
  </si>
  <si>
    <t>0317030010</t>
  </si>
  <si>
    <t>*玩具88系列</t>
  </si>
  <si>
    <t>*wj88xl</t>
  </si>
  <si>
    <t>0317030011</t>
  </si>
  <si>
    <t>*玩具108元系列</t>
  </si>
  <si>
    <t>*wj108yxl</t>
  </si>
  <si>
    <t>0317030012</t>
  </si>
  <si>
    <t>*玩具138元系列</t>
  </si>
  <si>
    <t>*wj138yxl</t>
  </si>
  <si>
    <t>商品大类</t>
  </si>
  <si>
    <t>类别编码（小类）</t>
  </si>
  <si>
    <t>商品简称</t>
  </si>
  <si>
    <t>商品货号</t>
  </si>
  <si>
    <t>五笔码</t>
  </si>
  <si>
    <t>首拼码</t>
  </si>
  <si>
    <t>商品等级</t>
  </si>
  <si>
    <t>管理类型</t>
  </si>
  <si>
    <t>价格分类</t>
  </si>
  <si>
    <t>称重类型</t>
  </si>
  <si>
    <t>参考进价</t>
  </si>
  <si>
    <t>参考售价</t>
  </si>
  <si>
    <t>参考会员价</t>
  </si>
  <si>
    <t>进项税</t>
  </si>
  <si>
    <t>销项税</t>
  </si>
  <si>
    <t>销售单位</t>
  </si>
  <si>
    <t>销售规格</t>
  </si>
  <si>
    <t>订货单位</t>
  </si>
  <si>
    <t>订货规格</t>
  </si>
  <si>
    <t>订货条码</t>
  </si>
  <si>
    <t>陈列量(数字)</t>
  </si>
  <si>
    <t>保质期(月)</t>
  </si>
  <si>
    <t>供应商名称</t>
  </si>
  <si>
    <t>创建人</t>
  </si>
  <si>
    <t>允许门店改价</t>
  </si>
  <si>
    <t>20080901</t>
  </si>
  <si>
    <t>正品</t>
  </si>
  <si>
    <t>普通</t>
  </si>
  <si>
    <t>A</t>
  </si>
  <si>
    <t>非称重</t>
  </si>
  <si>
    <t>合肥千姿态商贸发展有限公司</t>
  </si>
  <si>
    <t>否</t>
  </si>
  <si>
    <t xml:space="preserve"> </t>
  </si>
  <si>
    <t>20090508</t>
  </si>
  <si>
    <t>常州市江宇图书有限公司</t>
  </si>
  <si>
    <t>20090502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</si>
</sst>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,###,##0.00##"/>
    <numFmt numFmtId="177" formatCode="0.00_);[Red]\(0.00\)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0"/>
      <name val="Times New Roman"/>
      <family val="1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>
      <alignment vertical="center"/>
    </xf>
    <xf numFmtId="9" fontId="4" fillId="0" borderId="0">
      <alignment vertical="center"/>
    </xf>
    <xf numFmtId="0" fontId="6" fillId="0" borderId="0">
      <alignment vertical="center"/>
    </xf>
  </cellStyleXfs>
  <cellXfs count="35">
    <xf numFmtId="0" fontId="0" fillId="0" borderId="0" xfId="0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9" fontId="5" fillId="0" borderId="0" xfId="2" applyFont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9" fontId="5" fillId="0" borderId="1" xfId="2" applyFont="1" applyBorder="1" applyAlignment="1"/>
    <xf numFmtId="0" fontId="5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9" fontId="1" fillId="0" borderId="1" xfId="2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0" fillId="2" borderId="0" xfId="0" applyFill="1"/>
    <xf numFmtId="49" fontId="10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top" shrinkToFit="1"/>
    </xf>
    <xf numFmtId="0" fontId="0" fillId="0" borderId="1" xfId="0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/>
    </xf>
    <xf numFmtId="49" fontId="5" fillId="2" borderId="0" xfId="0" applyNumberFormat="1" applyFont="1" applyFill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9" fontId="11" fillId="0" borderId="2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left" vertical="center"/>
    </xf>
    <xf numFmtId="10" fontId="11" fillId="0" borderId="2" xfId="0" applyNumberFormat="1" applyFont="1" applyBorder="1" applyAlignment="1">
      <alignment horizontal="right" vertical="center"/>
    </xf>
    <xf numFmtId="0" fontId="11" fillId="0" borderId="2" xfId="0" applyFont="1" applyBorder="1" applyAlignment="1">
      <alignment horizontal="left" vertical="center"/>
    </xf>
    <xf numFmtId="176" fontId="11" fillId="0" borderId="2" xfId="0" applyNumberFormat="1" applyFont="1" applyBorder="1" applyAlignment="1">
      <alignment horizontal="right" vertical="center"/>
    </xf>
    <xf numFmtId="177" fontId="5" fillId="0" borderId="0" xfId="0" applyNumberFormat="1" applyFont="1"/>
    <xf numFmtId="177" fontId="1" fillId="0" borderId="1" xfId="0" applyNumberFormat="1" applyFont="1" applyBorder="1" applyAlignment="1">
      <alignment horizontal="center" vertical="center" wrapText="1"/>
    </xf>
    <xf numFmtId="177" fontId="8" fillId="0" borderId="1" xfId="0" applyNumberFormat="1" applyFont="1" applyBorder="1"/>
    <xf numFmtId="177" fontId="5" fillId="0" borderId="1" xfId="0" applyNumberFormat="1" applyFont="1" applyBorder="1"/>
  </cellXfs>
  <cellStyles count="4">
    <cellStyle name="Normal_卡夫产品信息表" xfId="3" xr:uid="{00000000-0005-0000-0000-000003000000}"/>
    <cellStyle name="百分比" xfId="2" builtinId="5"/>
    <cellStyle name="常规" xfId="0" builtinId="0"/>
    <cellStyle name="常规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workbookViewId="0">
      <selection activeCell="C11" sqref="C11"/>
    </sheetView>
  </sheetViews>
  <sheetFormatPr defaultRowHeight="13.5" x14ac:dyDescent="0.15"/>
  <cols>
    <col min="3" max="3" width="20.375" customWidth="1"/>
    <col min="4" max="4" width="20.25" customWidth="1"/>
    <col min="5" max="5" width="33.5" customWidth="1"/>
    <col min="6" max="6" width="16.25" customWidth="1"/>
    <col min="11" max="11" width="9" style="17" customWidth="1"/>
  </cols>
  <sheetData>
    <row r="1" spans="1:24" x14ac:dyDescent="0.1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7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15">
      <c r="A2" t="s">
        <v>23</v>
      </c>
      <c r="B2">
        <v>1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L2" s="17">
        <v>15.8</v>
      </c>
      <c r="M2">
        <v>0</v>
      </c>
      <c r="N2">
        <v>8.9</v>
      </c>
      <c r="O2">
        <v>12.8</v>
      </c>
      <c r="P2">
        <v>12.8</v>
      </c>
      <c r="Q2">
        <v>12.8</v>
      </c>
      <c r="R2" t="s">
        <v>31</v>
      </c>
      <c r="S2" t="s">
        <v>32</v>
      </c>
      <c r="U2" t="s">
        <v>33</v>
      </c>
      <c r="V2">
        <v>0.17</v>
      </c>
      <c r="W2">
        <v>0.17</v>
      </c>
      <c r="X2" t="s">
        <v>34</v>
      </c>
    </row>
    <row r="3" spans="1:24" x14ac:dyDescent="0.15">
      <c r="A3" t="s">
        <v>35</v>
      </c>
      <c r="B3">
        <v>2</v>
      </c>
      <c r="C3" t="s">
        <v>24</v>
      </c>
      <c r="D3" t="s">
        <v>36</v>
      </c>
      <c r="E3" t="s">
        <v>37</v>
      </c>
      <c r="F3" t="s">
        <v>38</v>
      </c>
      <c r="G3" t="s">
        <v>28</v>
      </c>
      <c r="H3" t="s">
        <v>29</v>
      </c>
      <c r="I3" t="s">
        <v>30</v>
      </c>
      <c r="L3" s="17">
        <v>45.9</v>
      </c>
      <c r="M3">
        <v>0</v>
      </c>
      <c r="N3">
        <v>29.9</v>
      </c>
      <c r="O3">
        <v>39.9</v>
      </c>
      <c r="P3">
        <v>39.9</v>
      </c>
      <c r="Q3">
        <v>39.9</v>
      </c>
      <c r="R3" t="s">
        <v>31</v>
      </c>
      <c r="S3" t="s">
        <v>39</v>
      </c>
      <c r="U3" t="s">
        <v>40</v>
      </c>
      <c r="V3">
        <v>0.17</v>
      </c>
      <c r="W3">
        <v>0.17</v>
      </c>
      <c r="X3" t="s">
        <v>34</v>
      </c>
    </row>
    <row r="4" spans="1:24" x14ac:dyDescent="0.15">
      <c r="A4" t="s">
        <v>41</v>
      </c>
      <c r="C4" t="s">
        <v>24</v>
      </c>
      <c r="D4" t="s">
        <v>42</v>
      </c>
      <c r="E4" t="s">
        <v>43</v>
      </c>
      <c r="F4" t="s">
        <v>44</v>
      </c>
      <c r="G4" t="s">
        <v>28</v>
      </c>
      <c r="H4" t="s">
        <v>29</v>
      </c>
      <c r="I4" t="s">
        <v>30</v>
      </c>
      <c r="L4" s="17">
        <v>34.799999999999997</v>
      </c>
      <c r="M4">
        <v>0</v>
      </c>
      <c r="N4">
        <v>22.9</v>
      </c>
      <c r="O4">
        <v>32.799999999999997</v>
      </c>
      <c r="P4">
        <v>32.799999999999997</v>
      </c>
      <c r="Q4">
        <v>32.799999999999997</v>
      </c>
      <c r="R4" t="s">
        <v>31</v>
      </c>
      <c r="S4" t="s">
        <v>39</v>
      </c>
      <c r="U4" t="s">
        <v>45</v>
      </c>
      <c r="V4">
        <v>0.17</v>
      </c>
      <c r="W4">
        <v>0.17</v>
      </c>
      <c r="X4" t="s">
        <v>34</v>
      </c>
    </row>
    <row r="5" spans="1:24" x14ac:dyDescent="0.15">
      <c r="A5" t="s">
        <v>46</v>
      </c>
      <c r="C5" t="s">
        <v>24</v>
      </c>
      <c r="D5" t="s">
        <v>47</v>
      </c>
      <c r="E5" t="s">
        <v>48</v>
      </c>
      <c r="F5" t="s">
        <v>49</v>
      </c>
      <c r="G5" t="s">
        <v>28</v>
      </c>
      <c r="H5" t="s">
        <v>29</v>
      </c>
      <c r="I5" t="s">
        <v>30</v>
      </c>
      <c r="L5" s="17">
        <v>24.8</v>
      </c>
      <c r="M5">
        <v>0</v>
      </c>
      <c r="N5">
        <v>16.600000000000001</v>
      </c>
      <c r="O5">
        <v>23.8</v>
      </c>
      <c r="P5">
        <v>23.8</v>
      </c>
      <c r="Q5">
        <v>23.8</v>
      </c>
      <c r="R5" t="s">
        <v>31</v>
      </c>
      <c r="S5" t="s">
        <v>32</v>
      </c>
      <c r="U5" t="s">
        <v>50</v>
      </c>
      <c r="V5">
        <v>0.17</v>
      </c>
      <c r="W5">
        <v>0.17</v>
      </c>
      <c r="X5" t="s">
        <v>34</v>
      </c>
    </row>
    <row r="6" spans="1:24" x14ac:dyDescent="0.15">
      <c r="A6" t="s">
        <v>51</v>
      </c>
      <c r="C6" t="s">
        <v>24</v>
      </c>
      <c r="D6" t="s">
        <v>52</v>
      </c>
      <c r="E6" t="s">
        <v>53</v>
      </c>
      <c r="F6" t="s">
        <v>54</v>
      </c>
      <c r="G6" t="s">
        <v>28</v>
      </c>
      <c r="H6" t="s">
        <v>29</v>
      </c>
      <c r="I6" t="s">
        <v>30</v>
      </c>
      <c r="L6" s="17">
        <v>36.9</v>
      </c>
      <c r="M6">
        <v>0</v>
      </c>
      <c r="N6">
        <v>25.3</v>
      </c>
      <c r="O6">
        <v>33.799999999999997</v>
      </c>
      <c r="P6">
        <v>33.799999999999997</v>
      </c>
      <c r="Q6">
        <v>33.799999999999997</v>
      </c>
      <c r="R6" t="s">
        <v>31</v>
      </c>
      <c r="S6" t="s">
        <v>32</v>
      </c>
      <c r="U6" t="s">
        <v>55</v>
      </c>
      <c r="V6">
        <v>0.17</v>
      </c>
      <c r="W6">
        <v>0.17</v>
      </c>
      <c r="X6" t="s">
        <v>34</v>
      </c>
    </row>
    <row r="7" spans="1:24" x14ac:dyDescent="0.15">
      <c r="A7" t="s">
        <v>56</v>
      </c>
      <c r="C7" t="s">
        <v>24</v>
      </c>
      <c r="D7" t="s">
        <v>57</v>
      </c>
      <c r="E7" t="s">
        <v>58</v>
      </c>
      <c r="F7" t="s">
        <v>59</v>
      </c>
      <c r="G7" t="s">
        <v>28</v>
      </c>
      <c r="H7" t="s">
        <v>29</v>
      </c>
      <c r="I7" t="s">
        <v>30</v>
      </c>
      <c r="L7" s="17">
        <v>43.9</v>
      </c>
      <c r="M7">
        <v>0</v>
      </c>
      <c r="N7">
        <v>26.9</v>
      </c>
      <c r="O7">
        <v>35.9</v>
      </c>
      <c r="P7">
        <v>35.9</v>
      </c>
      <c r="Q7">
        <v>35.9</v>
      </c>
      <c r="R7" t="s">
        <v>31</v>
      </c>
      <c r="S7" t="s">
        <v>32</v>
      </c>
      <c r="U7" t="s">
        <v>60</v>
      </c>
      <c r="V7">
        <v>0.17</v>
      </c>
      <c r="W7">
        <v>0.17</v>
      </c>
      <c r="X7" t="s">
        <v>34</v>
      </c>
    </row>
    <row r="8" spans="1:24" x14ac:dyDescent="0.15">
      <c r="A8" t="s">
        <v>61</v>
      </c>
      <c r="C8" t="s">
        <v>24</v>
      </c>
      <c r="D8" t="s">
        <v>62</v>
      </c>
      <c r="E8" t="s">
        <v>63</v>
      </c>
      <c r="F8" t="s">
        <v>64</v>
      </c>
      <c r="G8" t="s">
        <v>28</v>
      </c>
      <c r="H8" t="s">
        <v>29</v>
      </c>
      <c r="I8" t="s">
        <v>30</v>
      </c>
      <c r="L8" s="17">
        <v>36.799999999999997</v>
      </c>
      <c r="M8">
        <v>0</v>
      </c>
      <c r="N8">
        <v>22.9</v>
      </c>
      <c r="O8">
        <v>32.799999999999997</v>
      </c>
      <c r="P8">
        <v>32.799999999999997</v>
      </c>
      <c r="Q8">
        <v>32.799999999999997</v>
      </c>
      <c r="R8" t="s">
        <v>31</v>
      </c>
      <c r="S8" t="s">
        <v>32</v>
      </c>
      <c r="U8" t="s">
        <v>65</v>
      </c>
      <c r="V8">
        <v>0.17</v>
      </c>
      <c r="W8">
        <v>0.17</v>
      </c>
      <c r="X8" t="s">
        <v>34</v>
      </c>
    </row>
    <row r="9" spans="1:24" x14ac:dyDescent="0.15">
      <c r="A9" t="s">
        <v>66</v>
      </c>
      <c r="B9">
        <v>7</v>
      </c>
      <c r="C9" t="s">
        <v>24</v>
      </c>
      <c r="D9" t="s">
        <v>67</v>
      </c>
      <c r="E9" t="s">
        <v>68</v>
      </c>
      <c r="F9" t="s">
        <v>69</v>
      </c>
      <c r="G9" t="s">
        <v>28</v>
      </c>
      <c r="H9" t="s">
        <v>29</v>
      </c>
      <c r="I9" t="s">
        <v>30</v>
      </c>
      <c r="L9" s="17">
        <v>36.799999999999997</v>
      </c>
      <c r="M9">
        <v>0</v>
      </c>
      <c r="N9">
        <v>22.9</v>
      </c>
      <c r="O9">
        <v>32.799999999999997</v>
      </c>
      <c r="P9">
        <v>32.799999999999997</v>
      </c>
      <c r="Q9">
        <v>32.799999999999997</v>
      </c>
      <c r="R9" t="s">
        <v>31</v>
      </c>
      <c r="S9" t="s">
        <v>32</v>
      </c>
      <c r="U9" t="s">
        <v>70</v>
      </c>
      <c r="V9">
        <v>0.17</v>
      </c>
      <c r="W9">
        <v>0.17</v>
      </c>
      <c r="X9" t="s">
        <v>34</v>
      </c>
    </row>
    <row r="10" spans="1:24" x14ac:dyDescent="0.15">
      <c r="A10" t="s">
        <v>71</v>
      </c>
      <c r="C10" t="s">
        <v>24</v>
      </c>
      <c r="D10" t="s">
        <v>72</v>
      </c>
      <c r="E10" t="s">
        <v>73</v>
      </c>
      <c r="F10" t="s">
        <v>74</v>
      </c>
      <c r="G10" t="s">
        <v>28</v>
      </c>
      <c r="H10" t="s">
        <v>29</v>
      </c>
      <c r="I10" t="s">
        <v>30</v>
      </c>
      <c r="L10" s="17">
        <v>29.9</v>
      </c>
      <c r="M10">
        <v>0</v>
      </c>
      <c r="N10">
        <v>19.46</v>
      </c>
      <c r="O10">
        <v>27.8</v>
      </c>
      <c r="P10">
        <v>27.8</v>
      </c>
      <c r="Q10">
        <v>27.8</v>
      </c>
      <c r="R10" t="s">
        <v>31</v>
      </c>
      <c r="S10" t="s">
        <v>32</v>
      </c>
      <c r="U10" t="s">
        <v>75</v>
      </c>
      <c r="V10">
        <v>0.17</v>
      </c>
      <c r="W10">
        <v>0.17</v>
      </c>
      <c r="X10" t="s">
        <v>34</v>
      </c>
    </row>
    <row r="11" spans="1:24" x14ac:dyDescent="0.15">
      <c r="A11" t="s">
        <v>76</v>
      </c>
      <c r="C11" t="s">
        <v>24</v>
      </c>
      <c r="D11" t="s">
        <v>77</v>
      </c>
      <c r="E11" t="s">
        <v>78</v>
      </c>
      <c r="F11" t="s">
        <v>79</v>
      </c>
      <c r="G11" t="s">
        <v>28</v>
      </c>
      <c r="H11" t="s">
        <v>29</v>
      </c>
      <c r="I11" t="s">
        <v>30</v>
      </c>
      <c r="L11" s="17">
        <v>19.8</v>
      </c>
      <c r="M11">
        <v>0</v>
      </c>
      <c r="N11">
        <v>11.8</v>
      </c>
      <c r="O11">
        <v>16.899999999999999</v>
      </c>
      <c r="P11">
        <v>16.899999999999999</v>
      </c>
      <c r="Q11">
        <v>16.899999999999999</v>
      </c>
      <c r="R11" t="s">
        <v>31</v>
      </c>
      <c r="S11" t="s">
        <v>32</v>
      </c>
      <c r="U11" t="s">
        <v>80</v>
      </c>
      <c r="V11">
        <v>0.17</v>
      </c>
      <c r="W11">
        <v>0.17</v>
      </c>
      <c r="X11" t="s">
        <v>34</v>
      </c>
    </row>
    <row r="12" spans="1:24" x14ac:dyDescent="0.15">
      <c r="A12" t="s">
        <v>81</v>
      </c>
      <c r="C12" t="s">
        <v>24</v>
      </c>
      <c r="D12" t="s">
        <v>82</v>
      </c>
      <c r="E12" t="s">
        <v>83</v>
      </c>
      <c r="F12" t="s">
        <v>84</v>
      </c>
      <c r="G12" t="s">
        <v>28</v>
      </c>
      <c r="H12" t="s">
        <v>29</v>
      </c>
      <c r="I12" t="s">
        <v>30</v>
      </c>
      <c r="L12" s="17">
        <v>49.9</v>
      </c>
      <c r="M12">
        <v>0</v>
      </c>
      <c r="N12">
        <v>31.4</v>
      </c>
      <c r="O12">
        <v>44.9</v>
      </c>
      <c r="P12">
        <v>44.9</v>
      </c>
      <c r="Q12">
        <v>44.9</v>
      </c>
      <c r="R12" t="s">
        <v>31</v>
      </c>
      <c r="S12" t="s">
        <v>32</v>
      </c>
      <c r="U12" t="s">
        <v>85</v>
      </c>
      <c r="V12">
        <v>0.17</v>
      </c>
      <c r="W12">
        <v>0.17</v>
      </c>
      <c r="X12" t="s">
        <v>34</v>
      </c>
    </row>
    <row r="13" spans="1:24" x14ac:dyDescent="0.15">
      <c r="A13" t="s">
        <v>86</v>
      </c>
      <c r="C13" t="s">
        <v>24</v>
      </c>
      <c r="D13" t="s">
        <v>87</v>
      </c>
      <c r="E13" t="s">
        <v>88</v>
      </c>
      <c r="F13" t="s">
        <v>89</v>
      </c>
      <c r="G13" t="s">
        <v>28</v>
      </c>
      <c r="H13" t="s">
        <v>29</v>
      </c>
      <c r="I13" t="s">
        <v>30</v>
      </c>
      <c r="L13" s="17">
        <v>43.8</v>
      </c>
      <c r="M13">
        <v>0</v>
      </c>
      <c r="N13">
        <v>29.4</v>
      </c>
      <c r="O13">
        <v>42</v>
      </c>
      <c r="P13">
        <v>42</v>
      </c>
      <c r="Q13">
        <v>42</v>
      </c>
      <c r="R13" t="s">
        <v>31</v>
      </c>
      <c r="S13" t="s">
        <v>32</v>
      </c>
      <c r="U13" t="s">
        <v>90</v>
      </c>
      <c r="V13">
        <v>0.17</v>
      </c>
      <c r="W13">
        <v>0.17</v>
      </c>
      <c r="X13" t="s">
        <v>34</v>
      </c>
    </row>
    <row r="14" spans="1:24" x14ac:dyDescent="0.15">
      <c r="A14" t="s">
        <v>91</v>
      </c>
      <c r="C14" t="s">
        <v>24</v>
      </c>
      <c r="D14" t="s">
        <v>92</v>
      </c>
      <c r="E14" t="s">
        <v>93</v>
      </c>
      <c r="F14" t="s">
        <v>94</v>
      </c>
      <c r="G14" t="s">
        <v>28</v>
      </c>
      <c r="H14" t="s">
        <v>29</v>
      </c>
      <c r="I14" t="s">
        <v>30</v>
      </c>
      <c r="L14" s="17">
        <v>9</v>
      </c>
      <c r="M14">
        <v>0</v>
      </c>
      <c r="N14">
        <v>5.4</v>
      </c>
      <c r="O14">
        <v>7.8</v>
      </c>
      <c r="P14">
        <v>7.8</v>
      </c>
      <c r="Q14">
        <v>7.8</v>
      </c>
      <c r="R14" t="s">
        <v>31</v>
      </c>
      <c r="S14" t="s">
        <v>32</v>
      </c>
      <c r="U14" t="s">
        <v>95</v>
      </c>
      <c r="V14">
        <v>0.17</v>
      </c>
      <c r="W14">
        <v>0.17</v>
      </c>
      <c r="X14" t="s">
        <v>34</v>
      </c>
    </row>
    <row r="15" spans="1:24" x14ac:dyDescent="0.15">
      <c r="A15" t="s">
        <v>96</v>
      </c>
      <c r="C15" t="s">
        <v>24</v>
      </c>
      <c r="D15" t="s">
        <v>97</v>
      </c>
      <c r="E15" t="s">
        <v>98</v>
      </c>
      <c r="F15" t="s">
        <v>99</v>
      </c>
      <c r="G15" t="s">
        <v>28</v>
      </c>
      <c r="H15" t="s">
        <v>29</v>
      </c>
      <c r="I15" t="s">
        <v>30</v>
      </c>
      <c r="L15" s="17">
        <v>21.8</v>
      </c>
      <c r="M15">
        <v>0</v>
      </c>
      <c r="N15">
        <v>15.2</v>
      </c>
      <c r="O15">
        <v>21.8</v>
      </c>
      <c r="P15">
        <v>21.8</v>
      </c>
      <c r="Q15">
        <v>21.8</v>
      </c>
      <c r="R15" t="s">
        <v>31</v>
      </c>
      <c r="S15" t="s">
        <v>32</v>
      </c>
      <c r="U15" t="s">
        <v>100</v>
      </c>
      <c r="V15">
        <v>0.17</v>
      </c>
      <c r="W15">
        <v>0.17</v>
      </c>
      <c r="X15" t="s">
        <v>34</v>
      </c>
    </row>
    <row r="16" spans="1:24" x14ac:dyDescent="0.15">
      <c r="A16" t="s">
        <v>101</v>
      </c>
      <c r="C16" t="s">
        <v>24</v>
      </c>
      <c r="D16" t="s">
        <v>102</v>
      </c>
      <c r="E16" t="s">
        <v>103</v>
      </c>
      <c r="F16" t="s">
        <v>104</v>
      </c>
      <c r="G16" t="s">
        <v>28</v>
      </c>
      <c r="H16" t="s">
        <v>29</v>
      </c>
      <c r="I16" t="s">
        <v>30</v>
      </c>
      <c r="L16" s="17">
        <v>23.8</v>
      </c>
      <c r="M16">
        <v>0</v>
      </c>
      <c r="N16">
        <v>15.2</v>
      </c>
      <c r="O16">
        <v>21.8</v>
      </c>
      <c r="P16">
        <v>21.8</v>
      </c>
      <c r="Q16">
        <v>21.8</v>
      </c>
      <c r="R16" t="s">
        <v>31</v>
      </c>
      <c r="S16" t="s">
        <v>32</v>
      </c>
      <c r="U16" t="s">
        <v>105</v>
      </c>
      <c r="V16">
        <v>0.17</v>
      </c>
      <c r="W16">
        <v>0.17</v>
      </c>
      <c r="X16" t="s">
        <v>34</v>
      </c>
    </row>
    <row r="17" spans="1:24" x14ac:dyDescent="0.15">
      <c r="A17" t="s">
        <v>106</v>
      </c>
      <c r="C17" t="s">
        <v>24</v>
      </c>
      <c r="D17" t="s">
        <v>107</v>
      </c>
      <c r="E17" t="s">
        <v>108</v>
      </c>
      <c r="F17" t="s">
        <v>109</v>
      </c>
      <c r="G17" t="s">
        <v>28</v>
      </c>
      <c r="H17" t="s">
        <v>29</v>
      </c>
      <c r="I17" t="s">
        <v>30</v>
      </c>
      <c r="L17" s="17">
        <v>23.8</v>
      </c>
      <c r="M17">
        <v>0</v>
      </c>
      <c r="N17">
        <v>15.2</v>
      </c>
      <c r="O17">
        <v>21.8</v>
      </c>
      <c r="P17">
        <v>21.8</v>
      </c>
      <c r="Q17">
        <v>21.8</v>
      </c>
      <c r="R17" t="s">
        <v>31</v>
      </c>
      <c r="S17" t="s">
        <v>32</v>
      </c>
      <c r="U17" t="s">
        <v>110</v>
      </c>
      <c r="V17">
        <v>0.17</v>
      </c>
      <c r="W17">
        <v>0.17</v>
      </c>
      <c r="X17" t="s">
        <v>34</v>
      </c>
    </row>
    <row r="18" spans="1:24" x14ac:dyDescent="0.15">
      <c r="A18" t="s">
        <v>111</v>
      </c>
      <c r="C18" t="s">
        <v>24</v>
      </c>
      <c r="D18" t="s">
        <v>112</v>
      </c>
      <c r="E18" t="s">
        <v>113</v>
      </c>
      <c r="F18" t="s">
        <v>114</v>
      </c>
      <c r="G18" t="s">
        <v>28</v>
      </c>
      <c r="H18" t="s">
        <v>29</v>
      </c>
      <c r="I18" t="s">
        <v>30</v>
      </c>
      <c r="L18" s="17">
        <v>24.8</v>
      </c>
      <c r="M18">
        <v>0</v>
      </c>
      <c r="N18">
        <v>15.2</v>
      </c>
      <c r="O18">
        <v>21.8</v>
      </c>
      <c r="P18">
        <v>21.8</v>
      </c>
      <c r="Q18">
        <v>21.8</v>
      </c>
      <c r="R18" t="s">
        <v>31</v>
      </c>
      <c r="S18" t="s">
        <v>32</v>
      </c>
      <c r="U18" t="s">
        <v>115</v>
      </c>
      <c r="V18">
        <v>0.17</v>
      </c>
      <c r="W18">
        <v>0.17</v>
      </c>
      <c r="X18" t="s">
        <v>34</v>
      </c>
    </row>
    <row r="19" spans="1:24" x14ac:dyDescent="0.15">
      <c r="A19" t="s">
        <v>116</v>
      </c>
      <c r="C19" t="s">
        <v>24</v>
      </c>
      <c r="D19" t="s">
        <v>117</v>
      </c>
      <c r="E19" t="s">
        <v>118</v>
      </c>
      <c r="F19" t="s">
        <v>119</v>
      </c>
      <c r="G19" t="s">
        <v>28</v>
      </c>
      <c r="H19" t="s">
        <v>29</v>
      </c>
      <c r="I19" t="s">
        <v>30</v>
      </c>
      <c r="L19" s="17">
        <v>21.8</v>
      </c>
      <c r="M19">
        <v>0</v>
      </c>
      <c r="N19">
        <v>11.7</v>
      </c>
      <c r="O19">
        <v>16.8</v>
      </c>
      <c r="P19">
        <v>16.8</v>
      </c>
      <c r="Q19">
        <v>16.8</v>
      </c>
      <c r="R19" t="s">
        <v>31</v>
      </c>
      <c r="S19" t="s">
        <v>32</v>
      </c>
      <c r="U19" t="s">
        <v>120</v>
      </c>
      <c r="V19">
        <v>0.17</v>
      </c>
      <c r="W19">
        <v>0.17</v>
      </c>
      <c r="X19" t="s">
        <v>34</v>
      </c>
    </row>
    <row r="20" spans="1:24" x14ac:dyDescent="0.15">
      <c r="A20" t="s">
        <v>121</v>
      </c>
      <c r="C20" t="s">
        <v>24</v>
      </c>
      <c r="D20" t="s">
        <v>122</v>
      </c>
      <c r="E20" t="s">
        <v>123</v>
      </c>
      <c r="F20" t="s">
        <v>124</v>
      </c>
      <c r="G20" t="s">
        <v>28</v>
      </c>
      <c r="H20" t="s">
        <v>29</v>
      </c>
      <c r="I20" t="s">
        <v>30</v>
      </c>
      <c r="J20" t="s">
        <v>125</v>
      </c>
      <c r="K20">
        <v>11.13</v>
      </c>
      <c r="L20" s="17">
        <v>18</v>
      </c>
      <c r="M20">
        <v>0.3816666666666666</v>
      </c>
      <c r="N20">
        <v>15.9</v>
      </c>
      <c r="O20">
        <v>15.9</v>
      </c>
      <c r="P20">
        <v>15.9</v>
      </c>
      <c r="Q20">
        <v>15.9</v>
      </c>
      <c r="R20" t="s">
        <v>31</v>
      </c>
      <c r="S20" t="s">
        <v>39</v>
      </c>
      <c r="U20" t="s">
        <v>126</v>
      </c>
      <c r="V20">
        <v>0.17</v>
      </c>
      <c r="W20">
        <v>0.17</v>
      </c>
      <c r="X20" t="s">
        <v>127</v>
      </c>
    </row>
    <row r="21" spans="1:24" x14ac:dyDescent="0.15">
      <c r="A21" t="s">
        <v>128</v>
      </c>
      <c r="C21" t="s">
        <v>24</v>
      </c>
      <c r="D21" t="s">
        <v>129</v>
      </c>
      <c r="E21" t="s">
        <v>130</v>
      </c>
      <c r="F21" t="s">
        <v>131</v>
      </c>
      <c r="G21" t="s">
        <v>28</v>
      </c>
      <c r="H21" t="s">
        <v>29</v>
      </c>
      <c r="I21" t="s">
        <v>30</v>
      </c>
      <c r="J21" t="s">
        <v>125</v>
      </c>
      <c r="K21">
        <v>6.93</v>
      </c>
      <c r="L21" s="17">
        <v>10.9</v>
      </c>
      <c r="M21">
        <v>0.36422018348623858</v>
      </c>
      <c r="N21">
        <v>9.9</v>
      </c>
      <c r="O21">
        <v>9.9</v>
      </c>
      <c r="P21">
        <v>9.9</v>
      </c>
      <c r="Q21">
        <v>9.9</v>
      </c>
      <c r="R21" t="s">
        <v>31</v>
      </c>
      <c r="S21" t="s">
        <v>39</v>
      </c>
      <c r="U21" t="s">
        <v>132</v>
      </c>
      <c r="V21">
        <v>0.17</v>
      </c>
      <c r="W21">
        <v>0.17</v>
      </c>
      <c r="X21" t="s">
        <v>127</v>
      </c>
    </row>
    <row r="22" spans="1:24" x14ac:dyDescent="0.15">
      <c r="A22" t="s">
        <v>133</v>
      </c>
      <c r="C22" t="s">
        <v>24</v>
      </c>
      <c r="D22" t="s">
        <v>134</v>
      </c>
      <c r="E22" t="s">
        <v>135</v>
      </c>
      <c r="F22" t="s">
        <v>136</v>
      </c>
      <c r="G22" t="s">
        <v>28</v>
      </c>
      <c r="H22" t="s">
        <v>29</v>
      </c>
      <c r="I22" t="s">
        <v>30</v>
      </c>
      <c r="J22" t="s">
        <v>125</v>
      </c>
      <c r="K22">
        <v>13.86</v>
      </c>
      <c r="L22" s="17">
        <v>19.8</v>
      </c>
      <c r="M22">
        <v>0.3</v>
      </c>
      <c r="N22">
        <v>19.8</v>
      </c>
      <c r="O22">
        <v>19.8</v>
      </c>
      <c r="P22">
        <v>19.8</v>
      </c>
      <c r="Q22">
        <v>19.8</v>
      </c>
      <c r="R22" t="s">
        <v>31</v>
      </c>
      <c r="S22" t="s">
        <v>39</v>
      </c>
      <c r="U22" t="s">
        <v>137</v>
      </c>
      <c r="V22">
        <v>0.17</v>
      </c>
      <c r="W22">
        <v>0.17</v>
      </c>
      <c r="X22" t="s">
        <v>127</v>
      </c>
    </row>
    <row r="23" spans="1:24" x14ac:dyDescent="0.15">
      <c r="A23" t="s">
        <v>138</v>
      </c>
      <c r="C23" t="s">
        <v>24</v>
      </c>
      <c r="D23" t="s">
        <v>139</v>
      </c>
      <c r="E23" t="s">
        <v>140</v>
      </c>
      <c r="F23" t="s">
        <v>141</v>
      </c>
      <c r="G23" t="s">
        <v>28</v>
      </c>
      <c r="H23" t="s">
        <v>29</v>
      </c>
      <c r="I23" t="s">
        <v>30</v>
      </c>
      <c r="J23" t="s">
        <v>125</v>
      </c>
      <c r="K23">
        <v>26.6</v>
      </c>
      <c r="L23" s="17">
        <v>38</v>
      </c>
      <c r="M23">
        <v>0.3</v>
      </c>
      <c r="N23">
        <v>38</v>
      </c>
      <c r="O23">
        <v>38</v>
      </c>
      <c r="P23">
        <v>38</v>
      </c>
      <c r="Q23">
        <v>38</v>
      </c>
      <c r="R23" t="s">
        <v>31</v>
      </c>
      <c r="S23" t="s">
        <v>39</v>
      </c>
      <c r="U23" t="s">
        <v>142</v>
      </c>
      <c r="V23">
        <v>0.17</v>
      </c>
      <c r="W23">
        <v>0.17</v>
      </c>
      <c r="X23" t="s">
        <v>127</v>
      </c>
    </row>
    <row r="24" spans="1:24" x14ac:dyDescent="0.15">
      <c r="A24" t="s">
        <v>143</v>
      </c>
      <c r="C24" t="s">
        <v>24</v>
      </c>
      <c r="D24" t="s">
        <v>144</v>
      </c>
      <c r="E24" t="s">
        <v>145</v>
      </c>
      <c r="F24" t="s">
        <v>146</v>
      </c>
      <c r="G24" t="s">
        <v>28</v>
      </c>
      <c r="H24" t="s">
        <v>29</v>
      </c>
      <c r="I24" t="s">
        <v>30</v>
      </c>
      <c r="J24" t="s">
        <v>125</v>
      </c>
      <c r="K24">
        <v>10.5</v>
      </c>
      <c r="L24" s="17">
        <v>15</v>
      </c>
      <c r="M24">
        <v>0.3</v>
      </c>
      <c r="N24">
        <v>15</v>
      </c>
      <c r="O24">
        <v>15</v>
      </c>
      <c r="P24">
        <v>15</v>
      </c>
      <c r="Q24">
        <v>15</v>
      </c>
      <c r="R24" t="s">
        <v>31</v>
      </c>
      <c r="S24" t="s">
        <v>39</v>
      </c>
      <c r="U24" t="s">
        <v>147</v>
      </c>
      <c r="V24">
        <v>0.17</v>
      </c>
      <c r="W24">
        <v>0.17</v>
      </c>
      <c r="X24" t="s">
        <v>127</v>
      </c>
    </row>
    <row r="25" spans="1:24" x14ac:dyDescent="0.15">
      <c r="A25" t="s">
        <v>148</v>
      </c>
      <c r="C25" t="s">
        <v>24</v>
      </c>
      <c r="D25" t="s">
        <v>149</v>
      </c>
      <c r="E25" t="s">
        <v>150</v>
      </c>
      <c r="F25" t="s">
        <v>151</v>
      </c>
      <c r="G25" t="s">
        <v>28</v>
      </c>
      <c r="H25" t="s">
        <v>29</v>
      </c>
      <c r="I25" t="s">
        <v>30</v>
      </c>
      <c r="J25" t="s">
        <v>125</v>
      </c>
      <c r="K25">
        <v>1.75</v>
      </c>
      <c r="L25" s="17">
        <v>2.5</v>
      </c>
      <c r="M25">
        <v>0.3</v>
      </c>
      <c r="N25">
        <v>2.5</v>
      </c>
      <c r="O25">
        <v>2.5</v>
      </c>
      <c r="P25">
        <v>2.5</v>
      </c>
      <c r="Q25">
        <v>2.5</v>
      </c>
      <c r="R25" t="s">
        <v>31</v>
      </c>
      <c r="S25" t="s">
        <v>39</v>
      </c>
      <c r="U25" t="s">
        <v>152</v>
      </c>
      <c r="V25">
        <v>0.17</v>
      </c>
      <c r="W25">
        <v>0.17</v>
      </c>
      <c r="X25" t="s">
        <v>127</v>
      </c>
    </row>
    <row r="26" spans="1:24" x14ac:dyDescent="0.15">
      <c r="A26" t="s">
        <v>153</v>
      </c>
      <c r="C26" t="s">
        <v>24</v>
      </c>
      <c r="D26" t="s">
        <v>154</v>
      </c>
      <c r="E26" t="s">
        <v>155</v>
      </c>
      <c r="F26" t="s">
        <v>156</v>
      </c>
      <c r="G26" t="s">
        <v>28</v>
      </c>
      <c r="H26" t="s">
        <v>29</v>
      </c>
      <c r="I26" t="s">
        <v>30</v>
      </c>
      <c r="J26" t="s">
        <v>125</v>
      </c>
      <c r="K26">
        <v>2.1</v>
      </c>
      <c r="L26" s="17">
        <v>3</v>
      </c>
      <c r="M26">
        <v>0.3</v>
      </c>
      <c r="N26">
        <v>3</v>
      </c>
      <c r="O26">
        <v>3</v>
      </c>
      <c r="P26">
        <v>3</v>
      </c>
      <c r="Q26">
        <v>3</v>
      </c>
      <c r="R26" t="s">
        <v>31</v>
      </c>
      <c r="S26" t="s">
        <v>39</v>
      </c>
      <c r="U26" t="s">
        <v>157</v>
      </c>
      <c r="V26">
        <v>0.17</v>
      </c>
      <c r="W26">
        <v>0.17</v>
      </c>
      <c r="X26" t="s">
        <v>127</v>
      </c>
    </row>
    <row r="27" spans="1:24" x14ac:dyDescent="0.15">
      <c r="A27" t="s">
        <v>158</v>
      </c>
      <c r="C27" t="s">
        <v>24</v>
      </c>
      <c r="D27" t="s">
        <v>159</v>
      </c>
      <c r="E27" t="s">
        <v>160</v>
      </c>
      <c r="F27" t="s">
        <v>161</v>
      </c>
      <c r="G27" t="s">
        <v>28</v>
      </c>
      <c r="H27" t="s">
        <v>29</v>
      </c>
      <c r="I27" t="s">
        <v>30</v>
      </c>
      <c r="J27" t="s">
        <v>125</v>
      </c>
      <c r="K27">
        <v>8.4</v>
      </c>
      <c r="L27" s="17">
        <v>12</v>
      </c>
      <c r="M27">
        <v>0.3</v>
      </c>
      <c r="N27">
        <v>12</v>
      </c>
      <c r="O27">
        <v>12</v>
      </c>
      <c r="P27">
        <v>12</v>
      </c>
      <c r="Q27">
        <v>12</v>
      </c>
      <c r="R27" t="s">
        <v>31</v>
      </c>
      <c r="S27" t="s">
        <v>39</v>
      </c>
      <c r="U27" t="s">
        <v>162</v>
      </c>
      <c r="V27">
        <v>0.17</v>
      </c>
      <c r="W27">
        <v>0.17</v>
      </c>
      <c r="X27" t="s">
        <v>127</v>
      </c>
    </row>
    <row r="28" spans="1:24" x14ac:dyDescent="0.15">
      <c r="A28" t="s">
        <v>163</v>
      </c>
      <c r="C28" t="s">
        <v>24</v>
      </c>
      <c r="D28" t="s">
        <v>164</v>
      </c>
      <c r="E28" t="s">
        <v>165</v>
      </c>
      <c r="F28" t="s">
        <v>166</v>
      </c>
      <c r="G28" t="s">
        <v>28</v>
      </c>
      <c r="H28" t="s">
        <v>29</v>
      </c>
      <c r="I28" t="s">
        <v>30</v>
      </c>
      <c r="J28" t="s">
        <v>125</v>
      </c>
      <c r="K28">
        <v>6.3</v>
      </c>
      <c r="L28" s="17">
        <v>9</v>
      </c>
      <c r="M28">
        <v>0.3</v>
      </c>
      <c r="N28">
        <v>9</v>
      </c>
      <c r="O28">
        <v>9</v>
      </c>
      <c r="P28">
        <v>9</v>
      </c>
      <c r="Q28">
        <v>9</v>
      </c>
      <c r="R28" t="s">
        <v>31</v>
      </c>
      <c r="S28" t="s">
        <v>39</v>
      </c>
      <c r="U28" t="s">
        <v>167</v>
      </c>
      <c r="V28">
        <v>0.17</v>
      </c>
      <c r="W28">
        <v>0.17</v>
      </c>
      <c r="X28" t="s">
        <v>127</v>
      </c>
    </row>
    <row r="29" spans="1:24" x14ac:dyDescent="0.15">
      <c r="A29" t="s">
        <v>168</v>
      </c>
      <c r="C29" t="s">
        <v>24</v>
      </c>
      <c r="D29" t="s">
        <v>169</v>
      </c>
      <c r="E29" t="s">
        <v>170</v>
      </c>
      <c r="F29" t="s">
        <v>171</v>
      </c>
      <c r="G29" t="s">
        <v>28</v>
      </c>
      <c r="H29" t="s">
        <v>29</v>
      </c>
      <c r="I29" t="s">
        <v>30</v>
      </c>
      <c r="J29" t="s">
        <v>125</v>
      </c>
      <c r="K29">
        <v>6.3</v>
      </c>
      <c r="L29" s="17">
        <v>9</v>
      </c>
      <c r="M29">
        <v>0.3</v>
      </c>
      <c r="N29">
        <v>9</v>
      </c>
      <c r="O29">
        <v>9</v>
      </c>
      <c r="P29">
        <v>9</v>
      </c>
      <c r="Q29">
        <v>9</v>
      </c>
      <c r="R29" t="s">
        <v>31</v>
      </c>
      <c r="S29" t="s">
        <v>39</v>
      </c>
      <c r="U29" t="s">
        <v>172</v>
      </c>
      <c r="V29">
        <v>0.17</v>
      </c>
      <c r="W29">
        <v>0.17</v>
      </c>
      <c r="X29" t="s">
        <v>127</v>
      </c>
    </row>
    <row r="30" spans="1:24" x14ac:dyDescent="0.15">
      <c r="A30" t="s">
        <v>173</v>
      </c>
      <c r="C30" t="s">
        <v>24</v>
      </c>
      <c r="D30" t="s">
        <v>174</v>
      </c>
      <c r="E30" t="s">
        <v>175</v>
      </c>
      <c r="F30" t="s">
        <v>176</v>
      </c>
      <c r="G30" t="s">
        <v>28</v>
      </c>
      <c r="H30" t="s">
        <v>29</v>
      </c>
      <c r="I30" t="s">
        <v>30</v>
      </c>
      <c r="J30" t="s">
        <v>125</v>
      </c>
      <c r="K30">
        <v>5.25</v>
      </c>
      <c r="L30" s="17">
        <v>7.5</v>
      </c>
      <c r="M30">
        <v>0.3</v>
      </c>
      <c r="N30">
        <v>7.5</v>
      </c>
      <c r="O30">
        <v>7.5</v>
      </c>
      <c r="P30">
        <v>7.5</v>
      </c>
      <c r="Q30">
        <v>7.5</v>
      </c>
      <c r="R30" t="s">
        <v>31</v>
      </c>
      <c r="S30" t="s">
        <v>39</v>
      </c>
      <c r="U30" t="s">
        <v>177</v>
      </c>
      <c r="V30">
        <v>0.17</v>
      </c>
      <c r="W30">
        <v>0.17</v>
      </c>
      <c r="X30" t="s">
        <v>127</v>
      </c>
    </row>
    <row r="31" spans="1:24" x14ac:dyDescent="0.15">
      <c r="A31" t="s">
        <v>178</v>
      </c>
      <c r="C31" t="s">
        <v>24</v>
      </c>
      <c r="D31" t="s">
        <v>179</v>
      </c>
      <c r="E31" t="s">
        <v>180</v>
      </c>
      <c r="F31" t="s">
        <v>181</v>
      </c>
      <c r="G31" t="s">
        <v>28</v>
      </c>
      <c r="H31" t="s">
        <v>29</v>
      </c>
      <c r="I31" t="s">
        <v>30</v>
      </c>
      <c r="J31" t="s">
        <v>125</v>
      </c>
      <c r="K31">
        <v>3.5</v>
      </c>
      <c r="L31" s="17">
        <v>5</v>
      </c>
      <c r="M31">
        <v>0.3</v>
      </c>
      <c r="N31">
        <v>5</v>
      </c>
      <c r="O31">
        <v>5</v>
      </c>
      <c r="P31">
        <v>5</v>
      </c>
      <c r="Q31">
        <v>5</v>
      </c>
      <c r="R31" t="s">
        <v>31</v>
      </c>
      <c r="S31" t="s">
        <v>39</v>
      </c>
      <c r="U31" t="s">
        <v>182</v>
      </c>
      <c r="V31">
        <v>0.17</v>
      </c>
      <c r="W31">
        <v>0.17</v>
      </c>
      <c r="X31" t="s">
        <v>127</v>
      </c>
    </row>
    <row r="32" spans="1:24" x14ac:dyDescent="0.15">
      <c r="A32" t="s">
        <v>183</v>
      </c>
      <c r="C32" t="s">
        <v>24</v>
      </c>
      <c r="D32" t="s">
        <v>184</v>
      </c>
      <c r="E32" t="s">
        <v>185</v>
      </c>
      <c r="F32" t="s">
        <v>186</v>
      </c>
      <c r="G32" t="s">
        <v>28</v>
      </c>
      <c r="H32" t="s">
        <v>29</v>
      </c>
      <c r="I32" t="s">
        <v>30</v>
      </c>
      <c r="J32" t="s">
        <v>125</v>
      </c>
      <c r="K32">
        <v>2.73</v>
      </c>
      <c r="L32" s="17">
        <v>3.9</v>
      </c>
      <c r="M32">
        <v>0.3</v>
      </c>
      <c r="N32">
        <v>3.9</v>
      </c>
      <c r="O32">
        <v>3.9</v>
      </c>
      <c r="P32">
        <v>3.9</v>
      </c>
      <c r="Q32">
        <v>3.9</v>
      </c>
      <c r="R32" t="s">
        <v>31</v>
      </c>
      <c r="S32" t="s">
        <v>39</v>
      </c>
      <c r="U32" t="s">
        <v>187</v>
      </c>
      <c r="V32">
        <v>0.17</v>
      </c>
      <c r="W32">
        <v>0.17</v>
      </c>
      <c r="X32" t="s">
        <v>127</v>
      </c>
    </row>
    <row r="33" spans="1:24" x14ac:dyDescent="0.15">
      <c r="A33" t="s">
        <v>188</v>
      </c>
      <c r="C33" t="s">
        <v>24</v>
      </c>
      <c r="D33" t="s">
        <v>189</v>
      </c>
      <c r="E33" t="s">
        <v>190</v>
      </c>
      <c r="F33" t="s">
        <v>191</v>
      </c>
      <c r="G33" t="s">
        <v>28</v>
      </c>
      <c r="H33" t="s">
        <v>29</v>
      </c>
      <c r="I33" t="s">
        <v>30</v>
      </c>
      <c r="J33" t="s">
        <v>125</v>
      </c>
      <c r="K33">
        <v>13.86</v>
      </c>
      <c r="L33" s="17">
        <v>19.8</v>
      </c>
      <c r="M33">
        <v>0.3</v>
      </c>
      <c r="N33">
        <v>19.8</v>
      </c>
      <c r="O33">
        <v>19.8</v>
      </c>
      <c r="P33">
        <v>19.8</v>
      </c>
      <c r="Q33">
        <v>19.8</v>
      </c>
      <c r="R33" t="s">
        <v>31</v>
      </c>
      <c r="S33" t="s">
        <v>39</v>
      </c>
      <c r="U33" t="s">
        <v>192</v>
      </c>
      <c r="V33">
        <v>0.17</v>
      </c>
      <c r="W33">
        <v>0.17</v>
      </c>
      <c r="X33" t="s">
        <v>127</v>
      </c>
    </row>
    <row r="34" spans="1:24" x14ac:dyDescent="0.15">
      <c r="A34" t="s">
        <v>193</v>
      </c>
      <c r="C34" t="s">
        <v>24</v>
      </c>
      <c r="D34" t="s">
        <v>194</v>
      </c>
      <c r="E34" t="s">
        <v>195</v>
      </c>
      <c r="F34" t="s">
        <v>196</v>
      </c>
      <c r="G34" t="s">
        <v>28</v>
      </c>
      <c r="H34" t="s">
        <v>29</v>
      </c>
      <c r="I34" t="s">
        <v>30</v>
      </c>
      <c r="J34" t="s">
        <v>125</v>
      </c>
      <c r="K34">
        <v>13.86</v>
      </c>
      <c r="L34" s="17">
        <v>19.8</v>
      </c>
      <c r="M34">
        <v>0.3</v>
      </c>
      <c r="N34">
        <v>19.8</v>
      </c>
      <c r="O34">
        <v>19.8</v>
      </c>
      <c r="P34">
        <v>19.8</v>
      </c>
      <c r="Q34">
        <v>19.8</v>
      </c>
      <c r="R34" t="s">
        <v>31</v>
      </c>
      <c r="S34" t="s">
        <v>39</v>
      </c>
      <c r="U34" t="s">
        <v>197</v>
      </c>
      <c r="V34">
        <v>0.17</v>
      </c>
      <c r="W34">
        <v>0.17</v>
      </c>
      <c r="X34" t="s">
        <v>127</v>
      </c>
    </row>
    <row r="35" spans="1:24" x14ac:dyDescent="0.15">
      <c r="A35" t="s">
        <v>198</v>
      </c>
      <c r="C35" t="s">
        <v>24</v>
      </c>
      <c r="D35" t="s">
        <v>199</v>
      </c>
      <c r="E35" t="s">
        <v>200</v>
      </c>
      <c r="F35" t="s">
        <v>201</v>
      </c>
      <c r="G35" t="s">
        <v>202</v>
      </c>
      <c r="H35" t="s">
        <v>29</v>
      </c>
      <c r="I35" t="s">
        <v>203</v>
      </c>
      <c r="K35">
        <v>3.5</v>
      </c>
      <c r="L35" s="17">
        <v>5</v>
      </c>
      <c r="M35">
        <v>0.3</v>
      </c>
      <c r="N35">
        <v>5</v>
      </c>
      <c r="O35">
        <v>5</v>
      </c>
      <c r="P35">
        <v>5</v>
      </c>
      <c r="Q35">
        <v>5</v>
      </c>
      <c r="R35" t="s">
        <v>204</v>
      </c>
      <c r="S35" t="s">
        <v>39</v>
      </c>
      <c r="U35" t="s">
        <v>205</v>
      </c>
      <c r="V35">
        <v>0.17</v>
      </c>
      <c r="W35">
        <v>0.17</v>
      </c>
      <c r="X35" t="s">
        <v>127</v>
      </c>
    </row>
    <row r="36" spans="1:24" x14ac:dyDescent="0.15">
      <c r="A36" t="s">
        <v>206</v>
      </c>
      <c r="C36" t="s">
        <v>24</v>
      </c>
      <c r="D36" t="s">
        <v>207</v>
      </c>
      <c r="E36" t="s">
        <v>208</v>
      </c>
      <c r="F36" t="s">
        <v>209</v>
      </c>
      <c r="G36" t="s">
        <v>202</v>
      </c>
      <c r="H36" t="s">
        <v>29</v>
      </c>
      <c r="I36" t="s">
        <v>203</v>
      </c>
      <c r="K36">
        <v>10.5</v>
      </c>
      <c r="L36" s="17">
        <v>15</v>
      </c>
      <c r="M36">
        <v>0.3</v>
      </c>
      <c r="N36">
        <v>15</v>
      </c>
      <c r="O36">
        <v>15</v>
      </c>
      <c r="P36">
        <v>15</v>
      </c>
      <c r="Q36">
        <v>15</v>
      </c>
      <c r="R36" t="s">
        <v>204</v>
      </c>
      <c r="S36" t="s">
        <v>39</v>
      </c>
      <c r="U36" t="s">
        <v>210</v>
      </c>
      <c r="V36">
        <v>0.17</v>
      </c>
      <c r="W36">
        <v>0.17</v>
      </c>
      <c r="X36" t="s">
        <v>127</v>
      </c>
    </row>
    <row r="37" spans="1:24" x14ac:dyDescent="0.15">
      <c r="A37" t="s">
        <v>211</v>
      </c>
      <c r="C37" t="s">
        <v>24</v>
      </c>
      <c r="D37" t="s">
        <v>212</v>
      </c>
      <c r="E37" t="s">
        <v>213</v>
      </c>
      <c r="F37" t="s">
        <v>214</v>
      </c>
      <c r="G37" t="s">
        <v>202</v>
      </c>
      <c r="H37" t="s">
        <v>29</v>
      </c>
      <c r="I37" t="s">
        <v>203</v>
      </c>
      <c r="K37">
        <v>10.5</v>
      </c>
      <c r="L37" s="17">
        <v>15</v>
      </c>
      <c r="M37">
        <v>0.3</v>
      </c>
      <c r="N37">
        <v>15</v>
      </c>
      <c r="O37">
        <v>15</v>
      </c>
      <c r="P37">
        <v>15</v>
      </c>
      <c r="Q37">
        <v>15</v>
      </c>
      <c r="R37" t="s">
        <v>204</v>
      </c>
      <c r="S37" t="s">
        <v>39</v>
      </c>
      <c r="U37" t="s">
        <v>215</v>
      </c>
      <c r="V37">
        <v>0.17</v>
      </c>
      <c r="W37">
        <v>0.17</v>
      </c>
      <c r="X37" t="s">
        <v>127</v>
      </c>
    </row>
    <row r="38" spans="1:24" x14ac:dyDescent="0.15">
      <c r="A38" t="s">
        <v>216</v>
      </c>
      <c r="C38" t="s">
        <v>24</v>
      </c>
      <c r="D38" t="s">
        <v>217</v>
      </c>
      <c r="E38" t="s">
        <v>218</v>
      </c>
      <c r="F38" t="s">
        <v>219</v>
      </c>
      <c r="G38" t="s">
        <v>202</v>
      </c>
      <c r="H38" t="s">
        <v>29</v>
      </c>
      <c r="I38" t="s">
        <v>203</v>
      </c>
      <c r="K38">
        <v>7</v>
      </c>
      <c r="L38" s="17">
        <v>10</v>
      </c>
      <c r="M38">
        <v>0.3</v>
      </c>
      <c r="N38">
        <v>10</v>
      </c>
      <c r="O38">
        <v>10</v>
      </c>
      <c r="P38">
        <v>10</v>
      </c>
      <c r="Q38">
        <v>10</v>
      </c>
      <c r="R38" t="s">
        <v>204</v>
      </c>
      <c r="S38" t="s">
        <v>39</v>
      </c>
      <c r="U38" t="s">
        <v>220</v>
      </c>
      <c r="V38">
        <v>0.17</v>
      </c>
      <c r="W38">
        <v>0.17</v>
      </c>
      <c r="X38" t="s">
        <v>127</v>
      </c>
    </row>
    <row r="39" spans="1:24" x14ac:dyDescent="0.15">
      <c r="A39" t="s">
        <v>221</v>
      </c>
      <c r="C39" t="s">
        <v>24</v>
      </c>
      <c r="D39" t="s">
        <v>222</v>
      </c>
      <c r="E39" t="s">
        <v>223</v>
      </c>
      <c r="F39" t="s">
        <v>224</v>
      </c>
      <c r="G39" t="s">
        <v>225</v>
      </c>
      <c r="H39" t="s">
        <v>29</v>
      </c>
      <c r="I39" t="s">
        <v>203</v>
      </c>
      <c r="K39">
        <v>2.8</v>
      </c>
      <c r="L39" s="17">
        <v>4</v>
      </c>
      <c r="M39">
        <v>0.3</v>
      </c>
      <c r="N39">
        <v>4</v>
      </c>
      <c r="O39">
        <v>4</v>
      </c>
      <c r="P39">
        <v>4</v>
      </c>
      <c r="Q39">
        <v>4</v>
      </c>
      <c r="R39" t="s">
        <v>204</v>
      </c>
      <c r="S39" t="s">
        <v>39</v>
      </c>
      <c r="U39" t="s">
        <v>226</v>
      </c>
      <c r="V39">
        <v>0.17</v>
      </c>
      <c r="W39">
        <v>0.17</v>
      </c>
      <c r="X39" t="s">
        <v>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6"/>
  <sheetViews>
    <sheetView workbookViewId="0">
      <selection activeCell="D28" sqref="D28"/>
    </sheetView>
  </sheetViews>
  <sheetFormatPr defaultRowHeight="11.25" x14ac:dyDescent="0.15"/>
  <cols>
    <col min="1" max="1" width="4.875" style="25" customWidth="1"/>
    <col min="2" max="2" width="15.375" style="25" customWidth="1"/>
    <col min="3" max="3" width="10.875" style="25" customWidth="1"/>
    <col min="4" max="4" width="14.75" style="25" customWidth="1"/>
    <col min="5" max="5" width="16.5" style="25" customWidth="1"/>
    <col min="6" max="6" width="10.5" style="25" customWidth="1"/>
    <col min="7" max="7" width="11.875" style="25" customWidth="1"/>
    <col min="8" max="8" width="5.625" style="25" customWidth="1"/>
    <col min="9" max="9" width="6.75" style="25" customWidth="1"/>
    <col min="10" max="10" width="7.375" style="25" customWidth="1"/>
    <col min="11" max="11" width="8" style="25" customWidth="1"/>
    <col min="12" max="12" width="9.5" style="25" customWidth="1"/>
    <col min="13" max="13" width="7.625" style="25" customWidth="1"/>
    <col min="14" max="14" width="8.25" style="25" customWidth="1"/>
    <col min="15" max="15" width="8.875" style="25" customWidth="1"/>
    <col min="16" max="16" width="10.625" style="25" customWidth="1"/>
    <col min="17" max="17" width="9.125" style="25" customWidth="1"/>
    <col min="18" max="18" width="13.125" style="25" customWidth="1"/>
    <col min="19" max="19" width="10.125" style="25" customWidth="1"/>
    <col min="20" max="20" width="6.375" style="25" customWidth="1"/>
    <col min="21" max="21" width="8.625" style="25" customWidth="1"/>
    <col min="22" max="22" width="9" style="25" customWidth="1"/>
    <col min="23" max="23" width="8" style="25" customWidth="1"/>
    <col min="24" max="256" width="9" style="25" customWidth="1"/>
    <col min="257" max="257" width="4.875" style="25" customWidth="1"/>
    <col min="258" max="258" width="15.375" style="25" customWidth="1"/>
    <col min="259" max="259" width="10.875" style="25" customWidth="1"/>
    <col min="260" max="260" width="14.75" style="25" customWidth="1"/>
    <col min="261" max="261" width="16.5" style="25" customWidth="1"/>
    <col min="262" max="262" width="10.5" style="25" customWidth="1"/>
    <col min="263" max="263" width="11.875" style="25" customWidth="1"/>
    <col min="264" max="264" width="5.625" style="25" customWidth="1"/>
    <col min="265" max="265" width="6.75" style="25" customWidth="1"/>
    <col min="266" max="266" width="7.375" style="25" customWidth="1"/>
    <col min="267" max="267" width="8" style="25" customWidth="1"/>
    <col min="268" max="268" width="9.5" style="25" customWidth="1"/>
    <col min="269" max="269" width="7.625" style="25" customWidth="1"/>
    <col min="270" max="270" width="8.25" style="25" customWidth="1"/>
    <col min="271" max="271" width="8.875" style="25" customWidth="1"/>
    <col min="272" max="272" width="10.625" style="25" customWidth="1"/>
    <col min="273" max="273" width="9.125" style="25" customWidth="1"/>
    <col min="274" max="274" width="13.125" style="25" customWidth="1"/>
    <col min="275" max="275" width="10.125" style="25" customWidth="1"/>
    <col min="276" max="276" width="6.375" style="25" customWidth="1"/>
    <col min="277" max="277" width="8.625" style="25" customWidth="1"/>
    <col min="278" max="278" width="9" style="25" customWidth="1"/>
    <col min="279" max="279" width="8" style="25" customWidth="1"/>
    <col min="280" max="512" width="9" style="25" customWidth="1"/>
    <col min="513" max="513" width="4.875" style="25" customWidth="1"/>
    <col min="514" max="514" width="15.375" style="25" customWidth="1"/>
    <col min="515" max="515" width="10.875" style="25" customWidth="1"/>
    <col min="516" max="516" width="14.75" style="25" customWidth="1"/>
    <col min="517" max="517" width="16.5" style="25" customWidth="1"/>
    <col min="518" max="518" width="10.5" style="25" customWidth="1"/>
    <col min="519" max="519" width="11.875" style="25" customWidth="1"/>
    <col min="520" max="520" width="5.625" style="25" customWidth="1"/>
    <col min="521" max="521" width="6.75" style="25" customWidth="1"/>
    <col min="522" max="522" width="7.375" style="25" customWidth="1"/>
    <col min="523" max="523" width="8" style="25" customWidth="1"/>
    <col min="524" max="524" width="9.5" style="25" customWidth="1"/>
    <col min="525" max="525" width="7.625" style="25" customWidth="1"/>
    <col min="526" max="526" width="8.25" style="25" customWidth="1"/>
    <col min="527" max="527" width="8.875" style="25" customWidth="1"/>
    <col min="528" max="528" width="10.625" style="25" customWidth="1"/>
    <col min="529" max="529" width="9.125" style="25" customWidth="1"/>
    <col min="530" max="530" width="13.125" style="25" customWidth="1"/>
    <col min="531" max="531" width="10.125" style="25" customWidth="1"/>
    <col min="532" max="532" width="6.375" style="25" customWidth="1"/>
    <col min="533" max="533" width="8.625" style="25" customWidth="1"/>
    <col min="534" max="534" width="9" style="25" customWidth="1"/>
    <col min="535" max="535" width="8" style="25" customWidth="1"/>
    <col min="536" max="768" width="9" style="25" customWidth="1"/>
    <col min="769" max="769" width="4.875" style="25" customWidth="1"/>
    <col min="770" max="770" width="15.375" style="25" customWidth="1"/>
    <col min="771" max="771" width="10.875" style="25" customWidth="1"/>
    <col min="772" max="772" width="14.75" style="25" customWidth="1"/>
    <col min="773" max="773" width="16.5" style="25" customWidth="1"/>
    <col min="774" max="774" width="10.5" style="25" customWidth="1"/>
    <col min="775" max="775" width="11.875" style="25" customWidth="1"/>
    <col min="776" max="776" width="5.625" style="25" customWidth="1"/>
    <col min="777" max="777" width="6.75" style="25" customWidth="1"/>
    <col min="778" max="778" width="7.375" style="25" customWidth="1"/>
    <col min="779" max="779" width="8" style="25" customWidth="1"/>
    <col min="780" max="780" width="9.5" style="25" customWidth="1"/>
    <col min="781" max="781" width="7.625" style="25" customWidth="1"/>
    <col min="782" max="782" width="8.25" style="25" customWidth="1"/>
    <col min="783" max="783" width="8.875" style="25" customWidth="1"/>
    <col min="784" max="784" width="10.625" style="25" customWidth="1"/>
    <col min="785" max="785" width="9.125" style="25" customWidth="1"/>
    <col min="786" max="786" width="13.125" style="25" customWidth="1"/>
    <col min="787" max="787" width="10.125" style="25" customWidth="1"/>
    <col min="788" max="788" width="6.375" style="25" customWidth="1"/>
    <col min="789" max="789" width="8.625" style="25" customWidth="1"/>
    <col min="790" max="790" width="9" style="25" customWidth="1"/>
    <col min="791" max="791" width="8" style="25" customWidth="1"/>
    <col min="792" max="1024" width="9" style="25" customWidth="1"/>
    <col min="1025" max="1025" width="4.875" style="25" customWidth="1"/>
    <col min="1026" max="1026" width="15.375" style="25" customWidth="1"/>
    <col min="1027" max="1027" width="10.875" style="25" customWidth="1"/>
    <col min="1028" max="1028" width="14.75" style="25" customWidth="1"/>
    <col min="1029" max="1029" width="16.5" style="25" customWidth="1"/>
    <col min="1030" max="1030" width="10.5" style="25" customWidth="1"/>
    <col min="1031" max="1031" width="11.875" style="25" customWidth="1"/>
    <col min="1032" max="1032" width="5.625" style="25" customWidth="1"/>
    <col min="1033" max="1033" width="6.75" style="25" customWidth="1"/>
    <col min="1034" max="1034" width="7.375" style="25" customWidth="1"/>
    <col min="1035" max="1035" width="8" style="25" customWidth="1"/>
    <col min="1036" max="1036" width="9.5" style="25" customWidth="1"/>
    <col min="1037" max="1037" width="7.625" style="25" customWidth="1"/>
    <col min="1038" max="1038" width="8.25" style="25" customWidth="1"/>
    <col min="1039" max="1039" width="8.875" style="25" customWidth="1"/>
    <col min="1040" max="1040" width="10.625" style="25" customWidth="1"/>
    <col min="1041" max="1041" width="9.125" style="25" customWidth="1"/>
    <col min="1042" max="1042" width="13.125" style="25" customWidth="1"/>
    <col min="1043" max="1043" width="10.125" style="25" customWidth="1"/>
    <col min="1044" max="1044" width="6.375" style="25" customWidth="1"/>
    <col min="1045" max="1045" width="8.625" style="25" customWidth="1"/>
    <col min="1046" max="1046" width="9" style="25" customWidth="1"/>
    <col min="1047" max="1047" width="8" style="25" customWidth="1"/>
    <col min="1048" max="1280" width="9" style="25" customWidth="1"/>
    <col min="1281" max="1281" width="4.875" style="25" customWidth="1"/>
    <col min="1282" max="1282" width="15.375" style="25" customWidth="1"/>
    <col min="1283" max="1283" width="10.875" style="25" customWidth="1"/>
    <col min="1284" max="1284" width="14.75" style="25" customWidth="1"/>
    <col min="1285" max="1285" width="16.5" style="25" customWidth="1"/>
    <col min="1286" max="1286" width="10.5" style="25" customWidth="1"/>
    <col min="1287" max="1287" width="11.875" style="25" customWidth="1"/>
    <col min="1288" max="1288" width="5.625" style="25" customWidth="1"/>
    <col min="1289" max="1289" width="6.75" style="25" customWidth="1"/>
    <col min="1290" max="1290" width="7.375" style="25" customWidth="1"/>
    <col min="1291" max="1291" width="8" style="25" customWidth="1"/>
    <col min="1292" max="1292" width="9.5" style="25" customWidth="1"/>
    <col min="1293" max="1293" width="7.625" style="25" customWidth="1"/>
    <col min="1294" max="1294" width="8.25" style="25" customWidth="1"/>
    <col min="1295" max="1295" width="8.875" style="25" customWidth="1"/>
    <col min="1296" max="1296" width="10.625" style="25" customWidth="1"/>
    <col min="1297" max="1297" width="9.125" style="25" customWidth="1"/>
    <col min="1298" max="1298" width="13.125" style="25" customWidth="1"/>
    <col min="1299" max="1299" width="10.125" style="25" customWidth="1"/>
    <col min="1300" max="1300" width="6.375" style="25" customWidth="1"/>
    <col min="1301" max="1301" width="8.625" style="25" customWidth="1"/>
    <col min="1302" max="1302" width="9" style="25" customWidth="1"/>
    <col min="1303" max="1303" width="8" style="25" customWidth="1"/>
    <col min="1304" max="1536" width="9" style="25" customWidth="1"/>
    <col min="1537" max="1537" width="4.875" style="25" customWidth="1"/>
    <col min="1538" max="1538" width="15.375" style="25" customWidth="1"/>
    <col min="1539" max="1539" width="10.875" style="25" customWidth="1"/>
    <col min="1540" max="1540" width="14.75" style="25" customWidth="1"/>
    <col min="1541" max="1541" width="16.5" style="25" customWidth="1"/>
    <col min="1542" max="1542" width="10.5" style="25" customWidth="1"/>
    <col min="1543" max="1543" width="11.875" style="25" customWidth="1"/>
    <col min="1544" max="1544" width="5.625" style="25" customWidth="1"/>
    <col min="1545" max="1545" width="6.75" style="25" customWidth="1"/>
    <col min="1546" max="1546" width="7.375" style="25" customWidth="1"/>
    <col min="1547" max="1547" width="8" style="25" customWidth="1"/>
    <col min="1548" max="1548" width="9.5" style="25" customWidth="1"/>
    <col min="1549" max="1549" width="7.625" style="25" customWidth="1"/>
    <col min="1550" max="1550" width="8.25" style="25" customWidth="1"/>
    <col min="1551" max="1551" width="8.875" style="25" customWidth="1"/>
    <col min="1552" max="1552" width="10.625" style="25" customWidth="1"/>
    <col min="1553" max="1553" width="9.125" style="25" customWidth="1"/>
    <col min="1554" max="1554" width="13.125" style="25" customWidth="1"/>
    <col min="1555" max="1555" width="10.125" style="25" customWidth="1"/>
    <col min="1556" max="1556" width="6.375" style="25" customWidth="1"/>
    <col min="1557" max="1557" width="8.625" style="25" customWidth="1"/>
    <col min="1558" max="1558" width="9" style="25" customWidth="1"/>
    <col min="1559" max="1559" width="8" style="25" customWidth="1"/>
    <col min="1560" max="1792" width="9" style="25" customWidth="1"/>
    <col min="1793" max="1793" width="4.875" style="25" customWidth="1"/>
    <col min="1794" max="1794" width="15.375" style="25" customWidth="1"/>
    <col min="1795" max="1795" width="10.875" style="25" customWidth="1"/>
    <col min="1796" max="1796" width="14.75" style="25" customWidth="1"/>
    <col min="1797" max="1797" width="16.5" style="25" customWidth="1"/>
    <col min="1798" max="1798" width="10.5" style="25" customWidth="1"/>
    <col min="1799" max="1799" width="11.875" style="25" customWidth="1"/>
    <col min="1800" max="1800" width="5.625" style="25" customWidth="1"/>
    <col min="1801" max="1801" width="6.75" style="25" customWidth="1"/>
    <col min="1802" max="1802" width="7.375" style="25" customWidth="1"/>
    <col min="1803" max="1803" width="8" style="25" customWidth="1"/>
    <col min="1804" max="1804" width="9.5" style="25" customWidth="1"/>
    <col min="1805" max="1805" width="7.625" style="25" customWidth="1"/>
    <col min="1806" max="1806" width="8.25" style="25" customWidth="1"/>
    <col min="1807" max="1807" width="8.875" style="25" customWidth="1"/>
    <col min="1808" max="1808" width="10.625" style="25" customWidth="1"/>
    <col min="1809" max="1809" width="9.125" style="25" customWidth="1"/>
    <col min="1810" max="1810" width="13.125" style="25" customWidth="1"/>
    <col min="1811" max="1811" width="10.125" style="25" customWidth="1"/>
    <col min="1812" max="1812" width="6.375" style="25" customWidth="1"/>
    <col min="1813" max="1813" width="8.625" style="25" customWidth="1"/>
    <col min="1814" max="1814" width="9" style="25" customWidth="1"/>
    <col min="1815" max="1815" width="8" style="25" customWidth="1"/>
    <col min="1816" max="2048" width="9" style="25" customWidth="1"/>
    <col min="2049" max="2049" width="4.875" style="25" customWidth="1"/>
    <col min="2050" max="2050" width="15.375" style="25" customWidth="1"/>
    <col min="2051" max="2051" width="10.875" style="25" customWidth="1"/>
    <col min="2052" max="2052" width="14.75" style="25" customWidth="1"/>
    <col min="2053" max="2053" width="16.5" style="25" customWidth="1"/>
    <col min="2054" max="2054" width="10.5" style="25" customWidth="1"/>
    <col min="2055" max="2055" width="11.875" style="25" customWidth="1"/>
    <col min="2056" max="2056" width="5.625" style="25" customWidth="1"/>
    <col min="2057" max="2057" width="6.75" style="25" customWidth="1"/>
    <col min="2058" max="2058" width="7.375" style="25" customWidth="1"/>
    <col min="2059" max="2059" width="8" style="25" customWidth="1"/>
    <col min="2060" max="2060" width="9.5" style="25" customWidth="1"/>
    <col min="2061" max="2061" width="7.625" style="25" customWidth="1"/>
    <col min="2062" max="2062" width="8.25" style="25" customWidth="1"/>
    <col min="2063" max="2063" width="8.875" style="25" customWidth="1"/>
    <col min="2064" max="2064" width="10.625" style="25" customWidth="1"/>
    <col min="2065" max="2065" width="9.125" style="25" customWidth="1"/>
    <col min="2066" max="2066" width="13.125" style="25" customWidth="1"/>
    <col min="2067" max="2067" width="10.125" style="25" customWidth="1"/>
    <col min="2068" max="2068" width="6.375" style="25" customWidth="1"/>
    <col min="2069" max="2069" width="8.625" style="25" customWidth="1"/>
    <col min="2070" max="2070" width="9" style="25" customWidth="1"/>
    <col min="2071" max="2071" width="8" style="25" customWidth="1"/>
    <col min="2072" max="2304" width="9" style="25" customWidth="1"/>
    <col min="2305" max="2305" width="4.875" style="25" customWidth="1"/>
    <col min="2306" max="2306" width="15.375" style="25" customWidth="1"/>
    <col min="2307" max="2307" width="10.875" style="25" customWidth="1"/>
    <col min="2308" max="2308" width="14.75" style="25" customWidth="1"/>
    <col min="2309" max="2309" width="16.5" style="25" customWidth="1"/>
    <col min="2310" max="2310" width="10.5" style="25" customWidth="1"/>
    <col min="2311" max="2311" width="11.875" style="25" customWidth="1"/>
    <col min="2312" max="2312" width="5.625" style="25" customWidth="1"/>
    <col min="2313" max="2313" width="6.75" style="25" customWidth="1"/>
    <col min="2314" max="2314" width="7.375" style="25" customWidth="1"/>
    <col min="2315" max="2315" width="8" style="25" customWidth="1"/>
    <col min="2316" max="2316" width="9.5" style="25" customWidth="1"/>
    <col min="2317" max="2317" width="7.625" style="25" customWidth="1"/>
    <col min="2318" max="2318" width="8.25" style="25" customWidth="1"/>
    <col min="2319" max="2319" width="8.875" style="25" customWidth="1"/>
    <col min="2320" max="2320" width="10.625" style="25" customWidth="1"/>
    <col min="2321" max="2321" width="9.125" style="25" customWidth="1"/>
    <col min="2322" max="2322" width="13.125" style="25" customWidth="1"/>
    <col min="2323" max="2323" width="10.125" style="25" customWidth="1"/>
    <col min="2324" max="2324" width="6.375" style="25" customWidth="1"/>
    <col min="2325" max="2325" width="8.625" style="25" customWidth="1"/>
    <col min="2326" max="2326" width="9" style="25" customWidth="1"/>
    <col min="2327" max="2327" width="8" style="25" customWidth="1"/>
    <col min="2328" max="2560" width="9" style="25" customWidth="1"/>
    <col min="2561" max="2561" width="4.875" style="25" customWidth="1"/>
    <col min="2562" max="2562" width="15.375" style="25" customWidth="1"/>
    <col min="2563" max="2563" width="10.875" style="25" customWidth="1"/>
    <col min="2564" max="2564" width="14.75" style="25" customWidth="1"/>
    <col min="2565" max="2565" width="16.5" style="25" customWidth="1"/>
    <col min="2566" max="2566" width="10.5" style="25" customWidth="1"/>
    <col min="2567" max="2567" width="11.875" style="25" customWidth="1"/>
    <col min="2568" max="2568" width="5.625" style="25" customWidth="1"/>
    <col min="2569" max="2569" width="6.75" style="25" customWidth="1"/>
    <col min="2570" max="2570" width="7.375" style="25" customWidth="1"/>
    <col min="2571" max="2571" width="8" style="25" customWidth="1"/>
    <col min="2572" max="2572" width="9.5" style="25" customWidth="1"/>
    <col min="2573" max="2573" width="7.625" style="25" customWidth="1"/>
    <col min="2574" max="2574" width="8.25" style="25" customWidth="1"/>
    <col min="2575" max="2575" width="8.875" style="25" customWidth="1"/>
    <col min="2576" max="2576" width="10.625" style="25" customWidth="1"/>
    <col min="2577" max="2577" width="9.125" style="25" customWidth="1"/>
    <col min="2578" max="2578" width="13.125" style="25" customWidth="1"/>
    <col min="2579" max="2579" width="10.125" style="25" customWidth="1"/>
    <col min="2580" max="2580" width="6.375" style="25" customWidth="1"/>
    <col min="2581" max="2581" width="8.625" style="25" customWidth="1"/>
    <col min="2582" max="2582" width="9" style="25" customWidth="1"/>
    <col min="2583" max="2583" width="8" style="25" customWidth="1"/>
    <col min="2584" max="2816" width="9" style="25" customWidth="1"/>
    <col min="2817" max="2817" width="4.875" style="25" customWidth="1"/>
    <col min="2818" max="2818" width="15.375" style="25" customWidth="1"/>
    <col min="2819" max="2819" width="10.875" style="25" customWidth="1"/>
    <col min="2820" max="2820" width="14.75" style="25" customWidth="1"/>
    <col min="2821" max="2821" width="16.5" style="25" customWidth="1"/>
    <col min="2822" max="2822" width="10.5" style="25" customWidth="1"/>
    <col min="2823" max="2823" width="11.875" style="25" customWidth="1"/>
    <col min="2824" max="2824" width="5.625" style="25" customWidth="1"/>
    <col min="2825" max="2825" width="6.75" style="25" customWidth="1"/>
    <col min="2826" max="2826" width="7.375" style="25" customWidth="1"/>
    <col min="2827" max="2827" width="8" style="25" customWidth="1"/>
    <col min="2828" max="2828" width="9.5" style="25" customWidth="1"/>
    <col min="2829" max="2829" width="7.625" style="25" customWidth="1"/>
    <col min="2830" max="2830" width="8.25" style="25" customWidth="1"/>
    <col min="2831" max="2831" width="8.875" style="25" customWidth="1"/>
    <col min="2832" max="2832" width="10.625" style="25" customWidth="1"/>
    <col min="2833" max="2833" width="9.125" style="25" customWidth="1"/>
    <col min="2834" max="2834" width="13.125" style="25" customWidth="1"/>
    <col min="2835" max="2835" width="10.125" style="25" customWidth="1"/>
    <col min="2836" max="2836" width="6.375" style="25" customWidth="1"/>
    <col min="2837" max="2837" width="8.625" style="25" customWidth="1"/>
    <col min="2838" max="2838" width="9" style="25" customWidth="1"/>
    <col min="2839" max="2839" width="8" style="25" customWidth="1"/>
    <col min="2840" max="3072" width="9" style="25" customWidth="1"/>
    <col min="3073" max="3073" width="4.875" style="25" customWidth="1"/>
    <col min="3074" max="3074" width="15.375" style="25" customWidth="1"/>
    <col min="3075" max="3075" width="10.875" style="25" customWidth="1"/>
    <col min="3076" max="3076" width="14.75" style="25" customWidth="1"/>
    <col min="3077" max="3077" width="16.5" style="25" customWidth="1"/>
    <col min="3078" max="3078" width="10.5" style="25" customWidth="1"/>
    <col min="3079" max="3079" width="11.875" style="25" customWidth="1"/>
    <col min="3080" max="3080" width="5.625" style="25" customWidth="1"/>
    <col min="3081" max="3081" width="6.75" style="25" customWidth="1"/>
    <col min="3082" max="3082" width="7.375" style="25" customWidth="1"/>
    <col min="3083" max="3083" width="8" style="25" customWidth="1"/>
    <col min="3084" max="3084" width="9.5" style="25" customWidth="1"/>
    <col min="3085" max="3085" width="7.625" style="25" customWidth="1"/>
    <col min="3086" max="3086" width="8.25" style="25" customWidth="1"/>
    <col min="3087" max="3087" width="8.875" style="25" customWidth="1"/>
    <col min="3088" max="3088" width="10.625" style="25" customWidth="1"/>
    <col min="3089" max="3089" width="9.125" style="25" customWidth="1"/>
    <col min="3090" max="3090" width="13.125" style="25" customWidth="1"/>
    <col min="3091" max="3091" width="10.125" style="25" customWidth="1"/>
    <col min="3092" max="3092" width="6.375" style="25" customWidth="1"/>
    <col min="3093" max="3093" width="8.625" style="25" customWidth="1"/>
    <col min="3094" max="3094" width="9" style="25" customWidth="1"/>
    <col min="3095" max="3095" width="8" style="25" customWidth="1"/>
    <col min="3096" max="3328" width="9" style="25" customWidth="1"/>
    <col min="3329" max="3329" width="4.875" style="25" customWidth="1"/>
    <col min="3330" max="3330" width="15.375" style="25" customWidth="1"/>
    <col min="3331" max="3331" width="10.875" style="25" customWidth="1"/>
    <col min="3332" max="3332" width="14.75" style="25" customWidth="1"/>
    <col min="3333" max="3333" width="16.5" style="25" customWidth="1"/>
    <col min="3334" max="3334" width="10.5" style="25" customWidth="1"/>
    <col min="3335" max="3335" width="11.875" style="25" customWidth="1"/>
    <col min="3336" max="3336" width="5.625" style="25" customWidth="1"/>
    <col min="3337" max="3337" width="6.75" style="25" customWidth="1"/>
    <col min="3338" max="3338" width="7.375" style="25" customWidth="1"/>
    <col min="3339" max="3339" width="8" style="25" customWidth="1"/>
    <col min="3340" max="3340" width="9.5" style="25" customWidth="1"/>
    <col min="3341" max="3341" width="7.625" style="25" customWidth="1"/>
    <col min="3342" max="3342" width="8.25" style="25" customWidth="1"/>
    <col min="3343" max="3343" width="8.875" style="25" customWidth="1"/>
    <col min="3344" max="3344" width="10.625" style="25" customWidth="1"/>
    <col min="3345" max="3345" width="9.125" style="25" customWidth="1"/>
    <col min="3346" max="3346" width="13.125" style="25" customWidth="1"/>
    <col min="3347" max="3347" width="10.125" style="25" customWidth="1"/>
    <col min="3348" max="3348" width="6.375" style="25" customWidth="1"/>
    <col min="3349" max="3349" width="8.625" style="25" customWidth="1"/>
    <col min="3350" max="3350" width="9" style="25" customWidth="1"/>
    <col min="3351" max="3351" width="8" style="25" customWidth="1"/>
    <col min="3352" max="3584" width="9" style="25" customWidth="1"/>
    <col min="3585" max="3585" width="4.875" style="25" customWidth="1"/>
    <col min="3586" max="3586" width="15.375" style="25" customWidth="1"/>
    <col min="3587" max="3587" width="10.875" style="25" customWidth="1"/>
    <col min="3588" max="3588" width="14.75" style="25" customWidth="1"/>
    <col min="3589" max="3589" width="16.5" style="25" customWidth="1"/>
    <col min="3590" max="3590" width="10.5" style="25" customWidth="1"/>
    <col min="3591" max="3591" width="11.875" style="25" customWidth="1"/>
    <col min="3592" max="3592" width="5.625" style="25" customWidth="1"/>
    <col min="3593" max="3593" width="6.75" style="25" customWidth="1"/>
    <col min="3594" max="3594" width="7.375" style="25" customWidth="1"/>
    <col min="3595" max="3595" width="8" style="25" customWidth="1"/>
    <col min="3596" max="3596" width="9.5" style="25" customWidth="1"/>
    <col min="3597" max="3597" width="7.625" style="25" customWidth="1"/>
    <col min="3598" max="3598" width="8.25" style="25" customWidth="1"/>
    <col min="3599" max="3599" width="8.875" style="25" customWidth="1"/>
    <col min="3600" max="3600" width="10.625" style="25" customWidth="1"/>
    <col min="3601" max="3601" width="9.125" style="25" customWidth="1"/>
    <col min="3602" max="3602" width="13.125" style="25" customWidth="1"/>
    <col min="3603" max="3603" width="10.125" style="25" customWidth="1"/>
    <col min="3604" max="3604" width="6.375" style="25" customWidth="1"/>
    <col min="3605" max="3605" width="8.625" style="25" customWidth="1"/>
    <col min="3606" max="3606" width="9" style="25" customWidth="1"/>
    <col min="3607" max="3607" width="8" style="25" customWidth="1"/>
    <col min="3608" max="3840" width="9" style="25" customWidth="1"/>
    <col min="3841" max="3841" width="4.875" style="25" customWidth="1"/>
    <col min="3842" max="3842" width="15.375" style="25" customWidth="1"/>
    <col min="3843" max="3843" width="10.875" style="25" customWidth="1"/>
    <col min="3844" max="3844" width="14.75" style="25" customWidth="1"/>
    <col min="3845" max="3845" width="16.5" style="25" customWidth="1"/>
    <col min="3846" max="3846" width="10.5" style="25" customWidth="1"/>
    <col min="3847" max="3847" width="11.875" style="25" customWidth="1"/>
    <col min="3848" max="3848" width="5.625" style="25" customWidth="1"/>
    <col min="3849" max="3849" width="6.75" style="25" customWidth="1"/>
    <col min="3850" max="3850" width="7.375" style="25" customWidth="1"/>
    <col min="3851" max="3851" width="8" style="25" customWidth="1"/>
    <col min="3852" max="3852" width="9.5" style="25" customWidth="1"/>
    <col min="3853" max="3853" width="7.625" style="25" customWidth="1"/>
    <col min="3854" max="3854" width="8.25" style="25" customWidth="1"/>
    <col min="3855" max="3855" width="8.875" style="25" customWidth="1"/>
    <col min="3856" max="3856" width="10.625" style="25" customWidth="1"/>
    <col min="3857" max="3857" width="9.125" style="25" customWidth="1"/>
    <col min="3858" max="3858" width="13.125" style="25" customWidth="1"/>
    <col min="3859" max="3859" width="10.125" style="25" customWidth="1"/>
    <col min="3860" max="3860" width="6.375" style="25" customWidth="1"/>
    <col min="3861" max="3861" width="8.625" style="25" customWidth="1"/>
    <col min="3862" max="3862" width="9" style="25" customWidth="1"/>
    <col min="3863" max="3863" width="8" style="25" customWidth="1"/>
    <col min="3864" max="4096" width="9" style="25" customWidth="1"/>
    <col min="4097" max="4097" width="4.875" style="25" customWidth="1"/>
    <col min="4098" max="4098" width="15.375" style="25" customWidth="1"/>
    <col min="4099" max="4099" width="10.875" style="25" customWidth="1"/>
    <col min="4100" max="4100" width="14.75" style="25" customWidth="1"/>
    <col min="4101" max="4101" width="16.5" style="25" customWidth="1"/>
    <col min="4102" max="4102" width="10.5" style="25" customWidth="1"/>
    <col min="4103" max="4103" width="11.875" style="25" customWidth="1"/>
    <col min="4104" max="4104" width="5.625" style="25" customWidth="1"/>
    <col min="4105" max="4105" width="6.75" style="25" customWidth="1"/>
    <col min="4106" max="4106" width="7.375" style="25" customWidth="1"/>
    <col min="4107" max="4107" width="8" style="25" customWidth="1"/>
    <col min="4108" max="4108" width="9.5" style="25" customWidth="1"/>
    <col min="4109" max="4109" width="7.625" style="25" customWidth="1"/>
    <col min="4110" max="4110" width="8.25" style="25" customWidth="1"/>
    <col min="4111" max="4111" width="8.875" style="25" customWidth="1"/>
    <col min="4112" max="4112" width="10.625" style="25" customWidth="1"/>
    <col min="4113" max="4113" width="9.125" style="25" customWidth="1"/>
    <col min="4114" max="4114" width="13.125" style="25" customWidth="1"/>
    <col min="4115" max="4115" width="10.125" style="25" customWidth="1"/>
    <col min="4116" max="4116" width="6.375" style="25" customWidth="1"/>
    <col min="4117" max="4117" width="8.625" style="25" customWidth="1"/>
    <col min="4118" max="4118" width="9" style="25" customWidth="1"/>
    <col min="4119" max="4119" width="8" style="25" customWidth="1"/>
    <col min="4120" max="4352" width="9" style="25" customWidth="1"/>
    <col min="4353" max="4353" width="4.875" style="25" customWidth="1"/>
    <col min="4354" max="4354" width="15.375" style="25" customWidth="1"/>
    <col min="4355" max="4355" width="10.875" style="25" customWidth="1"/>
    <col min="4356" max="4356" width="14.75" style="25" customWidth="1"/>
    <col min="4357" max="4357" width="16.5" style="25" customWidth="1"/>
    <col min="4358" max="4358" width="10.5" style="25" customWidth="1"/>
    <col min="4359" max="4359" width="11.875" style="25" customWidth="1"/>
    <col min="4360" max="4360" width="5.625" style="25" customWidth="1"/>
    <col min="4361" max="4361" width="6.75" style="25" customWidth="1"/>
    <col min="4362" max="4362" width="7.375" style="25" customWidth="1"/>
    <col min="4363" max="4363" width="8" style="25" customWidth="1"/>
    <col min="4364" max="4364" width="9.5" style="25" customWidth="1"/>
    <col min="4365" max="4365" width="7.625" style="25" customWidth="1"/>
    <col min="4366" max="4366" width="8.25" style="25" customWidth="1"/>
    <col min="4367" max="4367" width="8.875" style="25" customWidth="1"/>
    <col min="4368" max="4368" width="10.625" style="25" customWidth="1"/>
    <col min="4369" max="4369" width="9.125" style="25" customWidth="1"/>
    <col min="4370" max="4370" width="13.125" style="25" customWidth="1"/>
    <col min="4371" max="4371" width="10.125" style="25" customWidth="1"/>
    <col min="4372" max="4372" width="6.375" style="25" customWidth="1"/>
    <col min="4373" max="4373" width="8.625" style="25" customWidth="1"/>
    <col min="4374" max="4374" width="9" style="25" customWidth="1"/>
    <col min="4375" max="4375" width="8" style="25" customWidth="1"/>
    <col min="4376" max="4608" width="9" style="25" customWidth="1"/>
    <col min="4609" max="4609" width="4.875" style="25" customWidth="1"/>
    <col min="4610" max="4610" width="15.375" style="25" customWidth="1"/>
    <col min="4611" max="4611" width="10.875" style="25" customWidth="1"/>
    <col min="4612" max="4612" width="14.75" style="25" customWidth="1"/>
    <col min="4613" max="4613" width="16.5" style="25" customWidth="1"/>
    <col min="4614" max="4614" width="10.5" style="25" customWidth="1"/>
    <col min="4615" max="4615" width="11.875" style="25" customWidth="1"/>
    <col min="4616" max="4616" width="5.625" style="25" customWidth="1"/>
    <col min="4617" max="4617" width="6.75" style="25" customWidth="1"/>
    <col min="4618" max="4618" width="7.375" style="25" customWidth="1"/>
    <col min="4619" max="4619" width="8" style="25" customWidth="1"/>
    <col min="4620" max="4620" width="9.5" style="25" customWidth="1"/>
    <col min="4621" max="4621" width="7.625" style="25" customWidth="1"/>
    <col min="4622" max="4622" width="8.25" style="25" customWidth="1"/>
    <col min="4623" max="4623" width="8.875" style="25" customWidth="1"/>
    <col min="4624" max="4624" width="10.625" style="25" customWidth="1"/>
    <col min="4625" max="4625" width="9.125" style="25" customWidth="1"/>
    <col min="4626" max="4626" width="13.125" style="25" customWidth="1"/>
    <col min="4627" max="4627" width="10.125" style="25" customWidth="1"/>
    <col min="4628" max="4628" width="6.375" style="25" customWidth="1"/>
    <col min="4629" max="4629" width="8.625" style="25" customWidth="1"/>
    <col min="4630" max="4630" width="9" style="25" customWidth="1"/>
    <col min="4631" max="4631" width="8" style="25" customWidth="1"/>
    <col min="4632" max="4864" width="9" style="25" customWidth="1"/>
    <col min="4865" max="4865" width="4.875" style="25" customWidth="1"/>
    <col min="4866" max="4866" width="15.375" style="25" customWidth="1"/>
    <col min="4867" max="4867" width="10.875" style="25" customWidth="1"/>
    <col min="4868" max="4868" width="14.75" style="25" customWidth="1"/>
    <col min="4869" max="4869" width="16.5" style="25" customWidth="1"/>
    <col min="4870" max="4870" width="10.5" style="25" customWidth="1"/>
    <col min="4871" max="4871" width="11.875" style="25" customWidth="1"/>
    <col min="4872" max="4872" width="5.625" style="25" customWidth="1"/>
    <col min="4873" max="4873" width="6.75" style="25" customWidth="1"/>
    <col min="4874" max="4874" width="7.375" style="25" customWidth="1"/>
    <col min="4875" max="4875" width="8" style="25" customWidth="1"/>
    <col min="4876" max="4876" width="9.5" style="25" customWidth="1"/>
    <col min="4877" max="4877" width="7.625" style="25" customWidth="1"/>
    <col min="4878" max="4878" width="8.25" style="25" customWidth="1"/>
    <col min="4879" max="4879" width="8.875" style="25" customWidth="1"/>
    <col min="4880" max="4880" width="10.625" style="25" customWidth="1"/>
    <col min="4881" max="4881" width="9.125" style="25" customWidth="1"/>
    <col min="4882" max="4882" width="13.125" style="25" customWidth="1"/>
    <col min="4883" max="4883" width="10.125" style="25" customWidth="1"/>
    <col min="4884" max="4884" width="6.375" style="25" customWidth="1"/>
    <col min="4885" max="4885" width="8.625" style="25" customWidth="1"/>
    <col min="4886" max="4886" width="9" style="25" customWidth="1"/>
    <col min="4887" max="4887" width="8" style="25" customWidth="1"/>
    <col min="4888" max="5120" width="9" style="25" customWidth="1"/>
    <col min="5121" max="5121" width="4.875" style="25" customWidth="1"/>
    <col min="5122" max="5122" width="15.375" style="25" customWidth="1"/>
    <col min="5123" max="5123" width="10.875" style="25" customWidth="1"/>
    <col min="5124" max="5124" width="14.75" style="25" customWidth="1"/>
    <col min="5125" max="5125" width="16.5" style="25" customWidth="1"/>
    <col min="5126" max="5126" width="10.5" style="25" customWidth="1"/>
    <col min="5127" max="5127" width="11.875" style="25" customWidth="1"/>
    <col min="5128" max="5128" width="5.625" style="25" customWidth="1"/>
    <col min="5129" max="5129" width="6.75" style="25" customWidth="1"/>
    <col min="5130" max="5130" width="7.375" style="25" customWidth="1"/>
    <col min="5131" max="5131" width="8" style="25" customWidth="1"/>
    <col min="5132" max="5132" width="9.5" style="25" customWidth="1"/>
    <col min="5133" max="5133" width="7.625" style="25" customWidth="1"/>
    <col min="5134" max="5134" width="8.25" style="25" customWidth="1"/>
    <col min="5135" max="5135" width="8.875" style="25" customWidth="1"/>
    <col min="5136" max="5136" width="10.625" style="25" customWidth="1"/>
    <col min="5137" max="5137" width="9.125" style="25" customWidth="1"/>
    <col min="5138" max="5138" width="13.125" style="25" customWidth="1"/>
    <col min="5139" max="5139" width="10.125" style="25" customWidth="1"/>
    <col min="5140" max="5140" width="6.375" style="25" customWidth="1"/>
    <col min="5141" max="5141" width="8.625" style="25" customWidth="1"/>
    <col min="5142" max="5142" width="9" style="25" customWidth="1"/>
    <col min="5143" max="5143" width="8" style="25" customWidth="1"/>
    <col min="5144" max="5376" width="9" style="25" customWidth="1"/>
    <col min="5377" max="5377" width="4.875" style="25" customWidth="1"/>
    <col min="5378" max="5378" width="15.375" style="25" customWidth="1"/>
    <col min="5379" max="5379" width="10.875" style="25" customWidth="1"/>
    <col min="5380" max="5380" width="14.75" style="25" customWidth="1"/>
    <col min="5381" max="5381" width="16.5" style="25" customWidth="1"/>
    <col min="5382" max="5382" width="10.5" style="25" customWidth="1"/>
    <col min="5383" max="5383" width="11.875" style="25" customWidth="1"/>
    <col min="5384" max="5384" width="5.625" style="25" customWidth="1"/>
    <col min="5385" max="5385" width="6.75" style="25" customWidth="1"/>
    <col min="5386" max="5386" width="7.375" style="25" customWidth="1"/>
    <col min="5387" max="5387" width="8" style="25" customWidth="1"/>
    <col min="5388" max="5388" width="9.5" style="25" customWidth="1"/>
    <col min="5389" max="5389" width="7.625" style="25" customWidth="1"/>
    <col min="5390" max="5390" width="8.25" style="25" customWidth="1"/>
    <col min="5391" max="5391" width="8.875" style="25" customWidth="1"/>
    <col min="5392" max="5392" width="10.625" style="25" customWidth="1"/>
    <col min="5393" max="5393" width="9.125" style="25" customWidth="1"/>
    <col min="5394" max="5394" width="13.125" style="25" customWidth="1"/>
    <col min="5395" max="5395" width="10.125" style="25" customWidth="1"/>
    <col min="5396" max="5396" width="6.375" style="25" customWidth="1"/>
    <col min="5397" max="5397" width="8.625" style="25" customWidth="1"/>
    <col min="5398" max="5398" width="9" style="25" customWidth="1"/>
    <col min="5399" max="5399" width="8" style="25" customWidth="1"/>
    <col min="5400" max="5632" width="9" style="25" customWidth="1"/>
    <col min="5633" max="5633" width="4.875" style="25" customWidth="1"/>
    <col min="5634" max="5634" width="15.375" style="25" customWidth="1"/>
    <col min="5635" max="5635" width="10.875" style="25" customWidth="1"/>
    <col min="5636" max="5636" width="14.75" style="25" customWidth="1"/>
    <col min="5637" max="5637" width="16.5" style="25" customWidth="1"/>
    <col min="5638" max="5638" width="10.5" style="25" customWidth="1"/>
    <col min="5639" max="5639" width="11.875" style="25" customWidth="1"/>
    <col min="5640" max="5640" width="5.625" style="25" customWidth="1"/>
    <col min="5641" max="5641" width="6.75" style="25" customWidth="1"/>
    <col min="5642" max="5642" width="7.375" style="25" customWidth="1"/>
    <col min="5643" max="5643" width="8" style="25" customWidth="1"/>
    <col min="5644" max="5644" width="9.5" style="25" customWidth="1"/>
    <col min="5645" max="5645" width="7.625" style="25" customWidth="1"/>
    <col min="5646" max="5646" width="8.25" style="25" customWidth="1"/>
    <col min="5647" max="5647" width="8.875" style="25" customWidth="1"/>
    <col min="5648" max="5648" width="10.625" style="25" customWidth="1"/>
    <col min="5649" max="5649" width="9.125" style="25" customWidth="1"/>
    <col min="5650" max="5650" width="13.125" style="25" customWidth="1"/>
    <col min="5651" max="5651" width="10.125" style="25" customWidth="1"/>
    <col min="5652" max="5652" width="6.375" style="25" customWidth="1"/>
    <col min="5653" max="5653" width="8.625" style="25" customWidth="1"/>
    <col min="5654" max="5654" width="9" style="25" customWidth="1"/>
    <col min="5655" max="5655" width="8" style="25" customWidth="1"/>
    <col min="5656" max="5888" width="9" style="25" customWidth="1"/>
    <col min="5889" max="5889" width="4.875" style="25" customWidth="1"/>
    <col min="5890" max="5890" width="15.375" style="25" customWidth="1"/>
    <col min="5891" max="5891" width="10.875" style="25" customWidth="1"/>
    <col min="5892" max="5892" width="14.75" style="25" customWidth="1"/>
    <col min="5893" max="5893" width="16.5" style="25" customWidth="1"/>
    <col min="5894" max="5894" width="10.5" style="25" customWidth="1"/>
    <col min="5895" max="5895" width="11.875" style="25" customWidth="1"/>
    <col min="5896" max="5896" width="5.625" style="25" customWidth="1"/>
    <col min="5897" max="5897" width="6.75" style="25" customWidth="1"/>
    <col min="5898" max="5898" width="7.375" style="25" customWidth="1"/>
    <col min="5899" max="5899" width="8" style="25" customWidth="1"/>
    <col min="5900" max="5900" width="9.5" style="25" customWidth="1"/>
    <col min="5901" max="5901" width="7.625" style="25" customWidth="1"/>
    <col min="5902" max="5902" width="8.25" style="25" customWidth="1"/>
    <col min="5903" max="5903" width="8.875" style="25" customWidth="1"/>
    <col min="5904" max="5904" width="10.625" style="25" customWidth="1"/>
    <col min="5905" max="5905" width="9.125" style="25" customWidth="1"/>
    <col min="5906" max="5906" width="13.125" style="25" customWidth="1"/>
    <col min="5907" max="5907" width="10.125" style="25" customWidth="1"/>
    <col min="5908" max="5908" width="6.375" style="25" customWidth="1"/>
    <col min="5909" max="5909" width="8.625" style="25" customWidth="1"/>
    <col min="5910" max="5910" width="9" style="25" customWidth="1"/>
    <col min="5911" max="5911" width="8" style="25" customWidth="1"/>
    <col min="5912" max="6144" width="9" style="25" customWidth="1"/>
    <col min="6145" max="6145" width="4.875" style="25" customWidth="1"/>
    <col min="6146" max="6146" width="15.375" style="25" customWidth="1"/>
    <col min="6147" max="6147" width="10.875" style="25" customWidth="1"/>
    <col min="6148" max="6148" width="14.75" style="25" customWidth="1"/>
    <col min="6149" max="6149" width="16.5" style="25" customWidth="1"/>
    <col min="6150" max="6150" width="10.5" style="25" customWidth="1"/>
    <col min="6151" max="6151" width="11.875" style="25" customWidth="1"/>
    <col min="6152" max="6152" width="5.625" style="25" customWidth="1"/>
    <col min="6153" max="6153" width="6.75" style="25" customWidth="1"/>
    <col min="6154" max="6154" width="7.375" style="25" customWidth="1"/>
    <col min="6155" max="6155" width="8" style="25" customWidth="1"/>
    <col min="6156" max="6156" width="9.5" style="25" customWidth="1"/>
    <col min="6157" max="6157" width="7.625" style="25" customWidth="1"/>
    <col min="6158" max="6158" width="8.25" style="25" customWidth="1"/>
    <col min="6159" max="6159" width="8.875" style="25" customWidth="1"/>
    <col min="6160" max="6160" width="10.625" style="25" customWidth="1"/>
    <col min="6161" max="6161" width="9.125" style="25" customWidth="1"/>
    <col min="6162" max="6162" width="13.125" style="25" customWidth="1"/>
    <col min="6163" max="6163" width="10.125" style="25" customWidth="1"/>
    <col min="6164" max="6164" width="6.375" style="25" customWidth="1"/>
    <col min="6165" max="6165" width="8.625" style="25" customWidth="1"/>
    <col min="6166" max="6166" width="9" style="25" customWidth="1"/>
    <col min="6167" max="6167" width="8" style="25" customWidth="1"/>
    <col min="6168" max="6400" width="9" style="25" customWidth="1"/>
    <col min="6401" max="6401" width="4.875" style="25" customWidth="1"/>
    <col min="6402" max="6402" width="15.375" style="25" customWidth="1"/>
    <col min="6403" max="6403" width="10.875" style="25" customWidth="1"/>
    <col min="6404" max="6404" width="14.75" style="25" customWidth="1"/>
    <col min="6405" max="6405" width="16.5" style="25" customWidth="1"/>
    <col min="6406" max="6406" width="10.5" style="25" customWidth="1"/>
    <col min="6407" max="6407" width="11.875" style="25" customWidth="1"/>
    <col min="6408" max="6408" width="5.625" style="25" customWidth="1"/>
    <col min="6409" max="6409" width="6.75" style="25" customWidth="1"/>
    <col min="6410" max="6410" width="7.375" style="25" customWidth="1"/>
    <col min="6411" max="6411" width="8" style="25" customWidth="1"/>
    <col min="6412" max="6412" width="9.5" style="25" customWidth="1"/>
    <col min="6413" max="6413" width="7.625" style="25" customWidth="1"/>
    <col min="6414" max="6414" width="8.25" style="25" customWidth="1"/>
    <col min="6415" max="6415" width="8.875" style="25" customWidth="1"/>
    <col min="6416" max="6416" width="10.625" style="25" customWidth="1"/>
    <col min="6417" max="6417" width="9.125" style="25" customWidth="1"/>
    <col min="6418" max="6418" width="13.125" style="25" customWidth="1"/>
    <col min="6419" max="6419" width="10.125" style="25" customWidth="1"/>
    <col min="6420" max="6420" width="6.375" style="25" customWidth="1"/>
    <col min="6421" max="6421" width="8.625" style="25" customWidth="1"/>
    <col min="6422" max="6422" width="9" style="25" customWidth="1"/>
    <col min="6423" max="6423" width="8" style="25" customWidth="1"/>
    <col min="6424" max="6656" width="9" style="25" customWidth="1"/>
    <col min="6657" max="6657" width="4.875" style="25" customWidth="1"/>
    <col min="6658" max="6658" width="15.375" style="25" customWidth="1"/>
    <col min="6659" max="6659" width="10.875" style="25" customWidth="1"/>
    <col min="6660" max="6660" width="14.75" style="25" customWidth="1"/>
    <col min="6661" max="6661" width="16.5" style="25" customWidth="1"/>
    <col min="6662" max="6662" width="10.5" style="25" customWidth="1"/>
    <col min="6663" max="6663" width="11.875" style="25" customWidth="1"/>
    <col min="6664" max="6664" width="5.625" style="25" customWidth="1"/>
    <col min="6665" max="6665" width="6.75" style="25" customWidth="1"/>
    <col min="6666" max="6666" width="7.375" style="25" customWidth="1"/>
    <col min="6667" max="6667" width="8" style="25" customWidth="1"/>
    <col min="6668" max="6668" width="9.5" style="25" customWidth="1"/>
    <col min="6669" max="6669" width="7.625" style="25" customWidth="1"/>
    <col min="6670" max="6670" width="8.25" style="25" customWidth="1"/>
    <col min="6671" max="6671" width="8.875" style="25" customWidth="1"/>
    <col min="6672" max="6672" width="10.625" style="25" customWidth="1"/>
    <col min="6673" max="6673" width="9.125" style="25" customWidth="1"/>
    <col min="6674" max="6674" width="13.125" style="25" customWidth="1"/>
    <col min="6675" max="6675" width="10.125" style="25" customWidth="1"/>
    <col min="6676" max="6676" width="6.375" style="25" customWidth="1"/>
    <col min="6677" max="6677" width="8.625" style="25" customWidth="1"/>
    <col min="6678" max="6678" width="9" style="25" customWidth="1"/>
    <col min="6679" max="6679" width="8" style="25" customWidth="1"/>
    <col min="6680" max="6912" width="9" style="25" customWidth="1"/>
    <col min="6913" max="6913" width="4.875" style="25" customWidth="1"/>
    <col min="6914" max="6914" width="15.375" style="25" customWidth="1"/>
    <col min="6915" max="6915" width="10.875" style="25" customWidth="1"/>
    <col min="6916" max="6916" width="14.75" style="25" customWidth="1"/>
    <col min="6917" max="6917" width="16.5" style="25" customWidth="1"/>
    <col min="6918" max="6918" width="10.5" style="25" customWidth="1"/>
    <col min="6919" max="6919" width="11.875" style="25" customWidth="1"/>
    <col min="6920" max="6920" width="5.625" style="25" customWidth="1"/>
    <col min="6921" max="6921" width="6.75" style="25" customWidth="1"/>
    <col min="6922" max="6922" width="7.375" style="25" customWidth="1"/>
    <col min="6923" max="6923" width="8" style="25" customWidth="1"/>
    <col min="6924" max="6924" width="9.5" style="25" customWidth="1"/>
    <col min="6925" max="6925" width="7.625" style="25" customWidth="1"/>
    <col min="6926" max="6926" width="8.25" style="25" customWidth="1"/>
    <col min="6927" max="6927" width="8.875" style="25" customWidth="1"/>
    <col min="6928" max="6928" width="10.625" style="25" customWidth="1"/>
    <col min="6929" max="6929" width="9.125" style="25" customWidth="1"/>
    <col min="6930" max="6930" width="13.125" style="25" customWidth="1"/>
    <col min="6931" max="6931" width="10.125" style="25" customWidth="1"/>
    <col min="6932" max="6932" width="6.375" style="25" customWidth="1"/>
    <col min="6933" max="6933" width="8.625" style="25" customWidth="1"/>
    <col min="6934" max="6934" width="9" style="25" customWidth="1"/>
    <col min="6935" max="6935" width="8" style="25" customWidth="1"/>
    <col min="6936" max="7168" width="9" style="25" customWidth="1"/>
    <col min="7169" max="7169" width="4.875" style="25" customWidth="1"/>
    <col min="7170" max="7170" width="15.375" style="25" customWidth="1"/>
    <col min="7171" max="7171" width="10.875" style="25" customWidth="1"/>
    <col min="7172" max="7172" width="14.75" style="25" customWidth="1"/>
    <col min="7173" max="7173" width="16.5" style="25" customWidth="1"/>
    <col min="7174" max="7174" width="10.5" style="25" customWidth="1"/>
    <col min="7175" max="7175" width="11.875" style="25" customWidth="1"/>
    <col min="7176" max="7176" width="5.625" style="25" customWidth="1"/>
    <col min="7177" max="7177" width="6.75" style="25" customWidth="1"/>
    <col min="7178" max="7178" width="7.375" style="25" customWidth="1"/>
    <col min="7179" max="7179" width="8" style="25" customWidth="1"/>
    <col min="7180" max="7180" width="9.5" style="25" customWidth="1"/>
    <col min="7181" max="7181" width="7.625" style="25" customWidth="1"/>
    <col min="7182" max="7182" width="8.25" style="25" customWidth="1"/>
    <col min="7183" max="7183" width="8.875" style="25" customWidth="1"/>
    <col min="7184" max="7184" width="10.625" style="25" customWidth="1"/>
    <col min="7185" max="7185" width="9.125" style="25" customWidth="1"/>
    <col min="7186" max="7186" width="13.125" style="25" customWidth="1"/>
    <col min="7187" max="7187" width="10.125" style="25" customWidth="1"/>
    <col min="7188" max="7188" width="6.375" style="25" customWidth="1"/>
    <col min="7189" max="7189" width="8.625" style="25" customWidth="1"/>
    <col min="7190" max="7190" width="9" style="25" customWidth="1"/>
    <col min="7191" max="7191" width="8" style="25" customWidth="1"/>
    <col min="7192" max="7424" width="9" style="25" customWidth="1"/>
    <col min="7425" max="7425" width="4.875" style="25" customWidth="1"/>
    <col min="7426" max="7426" width="15.375" style="25" customWidth="1"/>
    <col min="7427" max="7427" width="10.875" style="25" customWidth="1"/>
    <col min="7428" max="7428" width="14.75" style="25" customWidth="1"/>
    <col min="7429" max="7429" width="16.5" style="25" customWidth="1"/>
    <col min="7430" max="7430" width="10.5" style="25" customWidth="1"/>
    <col min="7431" max="7431" width="11.875" style="25" customWidth="1"/>
    <col min="7432" max="7432" width="5.625" style="25" customWidth="1"/>
    <col min="7433" max="7433" width="6.75" style="25" customWidth="1"/>
    <col min="7434" max="7434" width="7.375" style="25" customWidth="1"/>
    <col min="7435" max="7435" width="8" style="25" customWidth="1"/>
    <col min="7436" max="7436" width="9.5" style="25" customWidth="1"/>
    <col min="7437" max="7437" width="7.625" style="25" customWidth="1"/>
    <col min="7438" max="7438" width="8.25" style="25" customWidth="1"/>
    <col min="7439" max="7439" width="8.875" style="25" customWidth="1"/>
    <col min="7440" max="7440" width="10.625" style="25" customWidth="1"/>
    <col min="7441" max="7441" width="9.125" style="25" customWidth="1"/>
    <col min="7442" max="7442" width="13.125" style="25" customWidth="1"/>
    <col min="7443" max="7443" width="10.125" style="25" customWidth="1"/>
    <col min="7444" max="7444" width="6.375" style="25" customWidth="1"/>
    <col min="7445" max="7445" width="8.625" style="25" customWidth="1"/>
    <col min="7446" max="7446" width="9" style="25" customWidth="1"/>
    <col min="7447" max="7447" width="8" style="25" customWidth="1"/>
    <col min="7448" max="7680" width="9" style="25" customWidth="1"/>
    <col min="7681" max="7681" width="4.875" style="25" customWidth="1"/>
    <col min="7682" max="7682" width="15.375" style="25" customWidth="1"/>
    <col min="7683" max="7683" width="10.875" style="25" customWidth="1"/>
    <col min="7684" max="7684" width="14.75" style="25" customWidth="1"/>
    <col min="7685" max="7685" width="16.5" style="25" customWidth="1"/>
    <col min="7686" max="7686" width="10.5" style="25" customWidth="1"/>
    <col min="7687" max="7687" width="11.875" style="25" customWidth="1"/>
    <col min="7688" max="7688" width="5.625" style="25" customWidth="1"/>
    <col min="7689" max="7689" width="6.75" style="25" customWidth="1"/>
    <col min="7690" max="7690" width="7.375" style="25" customWidth="1"/>
    <col min="7691" max="7691" width="8" style="25" customWidth="1"/>
    <col min="7692" max="7692" width="9.5" style="25" customWidth="1"/>
    <col min="7693" max="7693" width="7.625" style="25" customWidth="1"/>
    <col min="7694" max="7694" width="8.25" style="25" customWidth="1"/>
    <col min="7695" max="7695" width="8.875" style="25" customWidth="1"/>
    <col min="7696" max="7696" width="10.625" style="25" customWidth="1"/>
    <col min="7697" max="7697" width="9.125" style="25" customWidth="1"/>
    <col min="7698" max="7698" width="13.125" style="25" customWidth="1"/>
    <col min="7699" max="7699" width="10.125" style="25" customWidth="1"/>
    <col min="7700" max="7700" width="6.375" style="25" customWidth="1"/>
    <col min="7701" max="7701" width="8.625" style="25" customWidth="1"/>
    <col min="7702" max="7702" width="9" style="25" customWidth="1"/>
    <col min="7703" max="7703" width="8" style="25" customWidth="1"/>
    <col min="7704" max="7936" width="9" style="25" customWidth="1"/>
    <col min="7937" max="7937" width="4.875" style="25" customWidth="1"/>
    <col min="7938" max="7938" width="15.375" style="25" customWidth="1"/>
    <col min="7939" max="7939" width="10.875" style="25" customWidth="1"/>
    <col min="7940" max="7940" width="14.75" style="25" customWidth="1"/>
    <col min="7941" max="7941" width="16.5" style="25" customWidth="1"/>
    <col min="7942" max="7942" width="10.5" style="25" customWidth="1"/>
    <col min="7943" max="7943" width="11.875" style="25" customWidth="1"/>
    <col min="7944" max="7944" width="5.625" style="25" customWidth="1"/>
    <col min="7945" max="7945" width="6.75" style="25" customWidth="1"/>
    <col min="7946" max="7946" width="7.375" style="25" customWidth="1"/>
    <col min="7947" max="7947" width="8" style="25" customWidth="1"/>
    <col min="7948" max="7948" width="9.5" style="25" customWidth="1"/>
    <col min="7949" max="7949" width="7.625" style="25" customWidth="1"/>
    <col min="7950" max="7950" width="8.25" style="25" customWidth="1"/>
    <col min="7951" max="7951" width="8.875" style="25" customWidth="1"/>
    <col min="7952" max="7952" width="10.625" style="25" customWidth="1"/>
    <col min="7953" max="7953" width="9.125" style="25" customWidth="1"/>
    <col min="7954" max="7954" width="13.125" style="25" customWidth="1"/>
    <col min="7955" max="7955" width="10.125" style="25" customWidth="1"/>
    <col min="7956" max="7956" width="6.375" style="25" customWidth="1"/>
    <col min="7957" max="7957" width="8.625" style="25" customWidth="1"/>
    <col min="7958" max="7958" width="9" style="25" customWidth="1"/>
    <col min="7959" max="7959" width="8" style="25" customWidth="1"/>
    <col min="7960" max="8192" width="9" style="25" customWidth="1"/>
    <col min="8193" max="8193" width="4.875" style="25" customWidth="1"/>
    <col min="8194" max="8194" width="15.375" style="25" customWidth="1"/>
    <col min="8195" max="8195" width="10.875" style="25" customWidth="1"/>
    <col min="8196" max="8196" width="14.75" style="25" customWidth="1"/>
    <col min="8197" max="8197" width="16.5" style="25" customWidth="1"/>
    <col min="8198" max="8198" width="10.5" style="25" customWidth="1"/>
    <col min="8199" max="8199" width="11.875" style="25" customWidth="1"/>
    <col min="8200" max="8200" width="5.625" style="25" customWidth="1"/>
    <col min="8201" max="8201" width="6.75" style="25" customWidth="1"/>
    <col min="8202" max="8202" width="7.375" style="25" customWidth="1"/>
    <col min="8203" max="8203" width="8" style="25" customWidth="1"/>
    <col min="8204" max="8204" width="9.5" style="25" customWidth="1"/>
    <col min="8205" max="8205" width="7.625" style="25" customWidth="1"/>
    <col min="8206" max="8206" width="8.25" style="25" customWidth="1"/>
    <col min="8207" max="8207" width="8.875" style="25" customWidth="1"/>
    <col min="8208" max="8208" width="10.625" style="25" customWidth="1"/>
    <col min="8209" max="8209" width="9.125" style="25" customWidth="1"/>
    <col min="8210" max="8210" width="13.125" style="25" customWidth="1"/>
    <col min="8211" max="8211" width="10.125" style="25" customWidth="1"/>
    <col min="8212" max="8212" width="6.375" style="25" customWidth="1"/>
    <col min="8213" max="8213" width="8.625" style="25" customWidth="1"/>
    <col min="8214" max="8214" width="9" style="25" customWidth="1"/>
    <col min="8215" max="8215" width="8" style="25" customWidth="1"/>
    <col min="8216" max="8448" width="9" style="25" customWidth="1"/>
    <col min="8449" max="8449" width="4.875" style="25" customWidth="1"/>
    <col min="8450" max="8450" width="15.375" style="25" customWidth="1"/>
    <col min="8451" max="8451" width="10.875" style="25" customWidth="1"/>
    <col min="8452" max="8452" width="14.75" style="25" customWidth="1"/>
    <col min="8453" max="8453" width="16.5" style="25" customWidth="1"/>
    <col min="8454" max="8454" width="10.5" style="25" customWidth="1"/>
    <col min="8455" max="8455" width="11.875" style="25" customWidth="1"/>
    <col min="8456" max="8456" width="5.625" style="25" customWidth="1"/>
    <col min="8457" max="8457" width="6.75" style="25" customWidth="1"/>
    <col min="8458" max="8458" width="7.375" style="25" customWidth="1"/>
    <col min="8459" max="8459" width="8" style="25" customWidth="1"/>
    <col min="8460" max="8460" width="9.5" style="25" customWidth="1"/>
    <col min="8461" max="8461" width="7.625" style="25" customWidth="1"/>
    <col min="8462" max="8462" width="8.25" style="25" customWidth="1"/>
    <col min="8463" max="8463" width="8.875" style="25" customWidth="1"/>
    <col min="8464" max="8464" width="10.625" style="25" customWidth="1"/>
    <col min="8465" max="8465" width="9.125" style="25" customWidth="1"/>
    <col min="8466" max="8466" width="13.125" style="25" customWidth="1"/>
    <col min="8467" max="8467" width="10.125" style="25" customWidth="1"/>
    <col min="8468" max="8468" width="6.375" style="25" customWidth="1"/>
    <col min="8469" max="8469" width="8.625" style="25" customWidth="1"/>
    <col min="8470" max="8470" width="9" style="25" customWidth="1"/>
    <col min="8471" max="8471" width="8" style="25" customWidth="1"/>
    <col min="8472" max="8704" width="9" style="25" customWidth="1"/>
    <col min="8705" max="8705" width="4.875" style="25" customWidth="1"/>
    <col min="8706" max="8706" width="15.375" style="25" customWidth="1"/>
    <col min="8707" max="8707" width="10.875" style="25" customWidth="1"/>
    <col min="8708" max="8708" width="14.75" style="25" customWidth="1"/>
    <col min="8709" max="8709" width="16.5" style="25" customWidth="1"/>
    <col min="8710" max="8710" width="10.5" style="25" customWidth="1"/>
    <col min="8711" max="8711" width="11.875" style="25" customWidth="1"/>
    <col min="8712" max="8712" width="5.625" style="25" customWidth="1"/>
    <col min="8713" max="8713" width="6.75" style="25" customWidth="1"/>
    <col min="8714" max="8714" width="7.375" style="25" customWidth="1"/>
    <col min="8715" max="8715" width="8" style="25" customWidth="1"/>
    <col min="8716" max="8716" width="9.5" style="25" customWidth="1"/>
    <col min="8717" max="8717" width="7.625" style="25" customWidth="1"/>
    <col min="8718" max="8718" width="8.25" style="25" customWidth="1"/>
    <col min="8719" max="8719" width="8.875" style="25" customWidth="1"/>
    <col min="8720" max="8720" width="10.625" style="25" customWidth="1"/>
    <col min="8721" max="8721" width="9.125" style="25" customWidth="1"/>
    <col min="8722" max="8722" width="13.125" style="25" customWidth="1"/>
    <col min="8723" max="8723" width="10.125" style="25" customWidth="1"/>
    <col min="8724" max="8724" width="6.375" style="25" customWidth="1"/>
    <col min="8725" max="8725" width="8.625" style="25" customWidth="1"/>
    <col min="8726" max="8726" width="9" style="25" customWidth="1"/>
    <col min="8727" max="8727" width="8" style="25" customWidth="1"/>
    <col min="8728" max="8960" width="9" style="25" customWidth="1"/>
    <col min="8961" max="8961" width="4.875" style="25" customWidth="1"/>
    <col min="8962" max="8962" width="15.375" style="25" customWidth="1"/>
    <col min="8963" max="8963" width="10.875" style="25" customWidth="1"/>
    <col min="8964" max="8964" width="14.75" style="25" customWidth="1"/>
    <col min="8965" max="8965" width="16.5" style="25" customWidth="1"/>
    <col min="8966" max="8966" width="10.5" style="25" customWidth="1"/>
    <col min="8967" max="8967" width="11.875" style="25" customWidth="1"/>
    <col min="8968" max="8968" width="5.625" style="25" customWidth="1"/>
    <col min="8969" max="8969" width="6.75" style="25" customWidth="1"/>
    <col min="8970" max="8970" width="7.375" style="25" customWidth="1"/>
    <col min="8971" max="8971" width="8" style="25" customWidth="1"/>
    <col min="8972" max="8972" width="9.5" style="25" customWidth="1"/>
    <col min="8973" max="8973" width="7.625" style="25" customWidth="1"/>
    <col min="8974" max="8974" width="8.25" style="25" customWidth="1"/>
    <col min="8975" max="8975" width="8.875" style="25" customWidth="1"/>
    <col min="8976" max="8976" width="10.625" style="25" customWidth="1"/>
    <col min="8977" max="8977" width="9.125" style="25" customWidth="1"/>
    <col min="8978" max="8978" width="13.125" style="25" customWidth="1"/>
    <col min="8979" max="8979" width="10.125" style="25" customWidth="1"/>
    <col min="8980" max="8980" width="6.375" style="25" customWidth="1"/>
    <col min="8981" max="8981" width="8.625" style="25" customWidth="1"/>
    <col min="8982" max="8982" width="9" style="25" customWidth="1"/>
    <col min="8983" max="8983" width="8" style="25" customWidth="1"/>
    <col min="8984" max="9216" width="9" style="25" customWidth="1"/>
    <col min="9217" max="9217" width="4.875" style="25" customWidth="1"/>
    <col min="9218" max="9218" width="15.375" style="25" customWidth="1"/>
    <col min="9219" max="9219" width="10.875" style="25" customWidth="1"/>
    <col min="9220" max="9220" width="14.75" style="25" customWidth="1"/>
    <col min="9221" max="9221" width="16.5" style="25" customWidth="1"/>
    <col min="9222" max="9222" width="10.5" style="25" customWidth="1"/>
    <col min="9223" max="9223" width="11.875" style="25" customWidth="1"/>
    <col min="9224" max="9224" width="5.625" style="25" customWidth="1"/>
    <col min="9225" max="9225" width="6.75" style="25" customWidth="1"/>
    <col min="9226" max="9226" width="7.375" style="25" customWidth="1"/>
    <col min="9227" max="9227" width="8" style="25" customWidth="1"/>
    <col min="9228" max="9228" width="9.5" style="25" customWidth="1"/>
    <col min="9229" max="9229" width="7.625" style="25" customWidth="1"/>
    <col min="9230" max="9230" width="8.25" style="25" customWidth="1"/>
    <col min="9231" max="9231" width="8.875" style="25" customWidth="1"/>
    <col min="9232" max="9232" width="10.625" style="25" customWidth="1"/>
    <col min="9233" max="9233" width="9.125" style="25" customWidth="1"/>
    <col min="9234" max="9234" width="13.125" style="25" customWidth="1"/>
    <col min="9235" max="9235" width="10.125" style="25" customWidth="1"/>
    <col min="9236" max="9236" width="6.375" style="25" customWidth="1"/>
    <col min="9237" max="9237" width="8.625" style="25" customWidth="1"/>
    <col min="9238" max="9238" width="9" style="25" customWidth="1"/>
    <col min="9239" max="9239" width="8" style="25" customWidth="1"/>
    <col min="9240" max="9472" width="9" style="25" customWidth="1"/>
    <col min="9473" max="9473" width="4.875" style="25" customWidth="1"/>
    <col min="9474" max="9474" width="15.375" style="25" customWidth="1"/>
    <col min="9475" max="9475" width="10.875" style="25" customWidth="1"/>
    <col min="9476" max="9476" width="14.75" style="25" customWidth="1"/>
    <col min="9477" max="9477" width="16.5" style="25" customWidth="1"/>
    <col min="9478" max="9478" width="10.5" style="25" customWidth="1"/>
    <col min="9479" max="9479" width="11.875" style="25" customWidth="1"/>
    <col min="9480" max="9480" width="5.625" style="25" customWidth="1"/>
    <col min="9481" max="9481" width="6.75" style="25" customWidth="1"/>
    <col min="9482" max="9482" width="7.375" style="25" customWidth="1"/>
    <col min="9483" max="9483" width="8" style="25" customWidth="1"/>
    <col min="9484" max="9484" width="9.5" style="25" customWidth="1"/>
    <col min="9485" max="9485" width="7.625" style="25" customWidth="1"/>
    <col min="9486" max="9486" width="8.25" style="25" customWidth="1"/>
    <col min="9487" max="9487" width="8.875" style="25" customWidth="1"/>
    <col min="9488" max="9488" width="10.625" style="25" customWidth="1"/>
    <col min="9489" max="9489" width="9.125" style="25" customWidth="1"/>
    <col min="9490" max="9490" width="13.125" style="25" customWidth="1"/>
    <col min="9491" max="9491" width="10.125" style="25" customWidth="1"/>
    <col min="9492" max="9492" width="6.375" style="25" customWidth="1"/>
    <col min="9493" max="9493" width="8.625" style="25" customWidth="1"/>
    <col min="9494" max="9494" width="9" style="25" customWidth="1"/>
    <col min="9495" max="9495" width="8" style="25" customWidth="1"/>
    <col min="9496" max="9728" width="9" style="25" customWidth="1"/>
    <col min="9729" max="9729" width="4.875" style="25" customWidth="1"/>
    <col min="9730" max="9730" width="15.375" style="25" customWidth="1"/>
    <col min="9731" max="9731" width="10.875" style="25" customWidth="1"/>
    <col min="9732" max="9732" width="14.75" style="25" customWidth="1"/>
    <col min="9733" max="9733" width="16.5" style="25" customWidth="1"/>
    <col min="9734" max="9734" width="10.5" style="25" customWidth="1"/>
    <col min="9735" max="9735" width="11.875" style="25" customWidth="1"/>
    <col min="9736" max="9736" width="5.625" style="25" customWidth="1"/>
    <col min="9737" max="9737" width="6.75" style="25" customWidth="1"/>
    <col min="9738" max="9738" width="7.375" style="25" customWidth="1"/>
    <col min="9739" max="9739" width="8" style="25" customWidth="1"/>
    <col min="9740" max="9740" width="9.5" style="25" customWidth="1"/>
    <col min="9741" max="9741" width="7.625" style="25" customWidth="1"/>
    <col min="9742" max="9742" width="8.25" style="25" customWidth="1"/>
    <col min="9743" max="9743" width="8.875" style="25" customWidth="1"/>
    <col min="9744" max="9744" width="10.625" style="25" customWidth="1"/>
    <col min="9745" max="9745" width="9.125" style="25" customWidth="1"/>
    <col min="9746" max="9746" width="13.125" style="25" customWidth="1"/>
    <col min="9747" max="9747" width="10.125" style="25" customWidth="1"/>
    <col min="9748" max="9748" width="6.375" style="25" customWidth="1"/>
    <col min="9749" max="9749" width="8.625" style="25" customWidth="1"/>
    <col min="9750" max="9750" width="9" style="25" customWidth="1"/>
    <col min="9751" max="9751" width="8" style="25" customWidth="1"/>
    <col min="9752" max="9984" width="9" style="25" customWidth="1"/>
    <col min="9985" max="9985" width="4.875" style="25" customWidth="1"/>
    <col min="9986" max="9986" width="15.375" style="25" customWidth="1"/>
    <col min="9987" max="9987" width="10.875" style="25" customWidth="1"/>
    <col min="9988" max="9988" width="14.75" style="25" customWidth="1"/>
    <col min="9989" max="9989" width="16.5" style="25" customWidth="1"/>
    <col min="9990" max="9990" width="10.5" style="25" customWidth="1"/>
    <col min="9991" max="9991" width="11.875" style="25" customWidth="1"/>
    <col min="9992" max="9992" width="5.625" style="25" customWidth="1"/>
    <col min="9993" max="9993" width="6.75" style="25" customWidth="1"/>
    <col min="9994" max="9994" width="7.375" style="25" customWidth="1"/>
    <col min="9995" max="9995" width="8" style="25" customWidth="1"/>
    <col min="9996" max="9996" width="9.5" style="25" customWidth="1"/>
    <col min="9997" max="9997" width="7.625" style="25" customWidth="1"/>
    <col min="9998" max="9998" width="8.25" style="25" customWidth="1"/>
    <col min="9999" max="9999" width="8.875" style="25" customWidth="1"/>
    <col min="10000" max="10000" width="10.625" style="25" customWidth="1"/>
    <col min="10001" max="10001" width="9.125" style="25" customWidth="1"/>
    <col min="10002" max="10002" width="13.125" style="25" customWidth="1"/>
    <col min="10003" max="10003" width="10.125" style="25" customWidth="1"/>
    <col min="10004" max="10004" width="6.375" style="25" customWidth="1"/>
    <col min="10005" max="10005" width="8.625" style="25" customWidth="1"/>
    <col min="10006" max="10006" width="9" style="25" customWidth="1"/>
    <col min="10007" max="10007" width="8" style="25" customWidth="1"/>
    <col min="10008" max="10240" width="9" style="25" customWidth="1"/>
    <col min="10241" max="10241" width="4.875" style="25" customWidth="1"/>
    <col min="10242" max="10242" width="15.375" style="25" customWidth="1"/>
    <col min="10243" max="10243" width="10.875" style="25" customWidth="1"/>
    <col min="10244" max="10244" width="14.75" style="25" customWidth="1"/>
    <col min="10245" max="10245" width="16.5" style="25" customWidth="1"/>
    <col min="10246" max="10246" width="10.5" style="25" customWidth="1"/>
    <col min="10247" max="10247" width="11.875" style="25" customWidth="1"/>
    <col min="10248" max="10248" width="5.625" style="25" customWidth="1"/>
    <col min="10249" max="10249" width="6.75" style="25" customWidth="1"/>
    <col min="10250" max="10250" width="7.375" style="25" customWidth="1"/>
    <col min="10251" max="10251" width="8" style="25" customWidth="1"/>
    <col min="10252" max="10252" width="9.5" style="25" customWidth="1"/>
    <col min="10253" max="10253" width="7.625" style="25" customWidth="1"/>
    <col min="10254" max="10254" width="8.25" style="25" customWidth="1"/>
    <col min="10255" max="10255" width="8.875" style="25" customWidth="1"/>
    <col min="10256" max="10256" width="10.625" style="25" customWidth="1"/>
    <col min="10257" max="10257" width="9.125" style="25" customWidth="1"/>
    <col min="10258" max="10258" width="13.125" style="25" customWidth="1"/>
    <col min="10259" max="10259" width="10.125" style="25" customWidth="1"/>
    <col min="10260" max="10260" width="6.375" style="25" customWidth="1"/>
    <col min="10261" max="10261" width="8.625" style="25" customWidth="1"/>
    <col min="10262" max="10262" width="9" style="25" customWidth="1"/>
    <col min="10263" max="10263" width="8" style="25" customWidth="1"/>
    <col min="10264" max="10496" width="9" style="25" customWidth="1"/>
    <col min="10497" max="10497" width="4.875" style="25" customWidth="1"/>
    <col min="10498" max="10498" width="15.375" style="25" customWidth="1"/>
    <col min="10499" max="10499" width="10.875" style="25" customWidth="1"/>
    <col min="10500" max="10500" width="14.75" style="25" customWidth="1"/>
    <col min="10501" max="10501" width="16.5" style="25" customWidth="1"/>
    <col min="10502" max="10502" width="10.5" style="25" customWidth="1"/>
    <col min="10503" max="10503" width="11.875" style="25" customWidth="1"/>
    <col min="10504" max="10504" width="5.625" style="25" customWidth="1"/>
    <col min="10505" max="10505" width="6.75" style="25" customWidth="1"/>
    <col min="10506" max="10506" width="7.375" style="25" customWidth="1"/>
    <col min="10507" max="10507" width="8" style="25" customWidth="1"/>
    <col min="10508" max="10508" width="9.5" style="25" customWidth="1"/>
    <col min="10509" max="10509" width="7.625" style="25" customWidth="1"/>
    <col min="10510" max="10510" width="8.25" style="25" customWidth="1"/>
    <col min="10511" max="10511" width="8.875" style="25" customWidth="1"/>
    <col min="10512" max="10512" width="10.625" style="25" customWidth="1"/>
    <col min="10513" max="10513" width="9.125" style="25" customWidth="1"/>
    <col min="10514" max="10514" width="13.125" style="25" customWidth="1"/>
    <col min="10515" max="10515" width="10.125" style="25" customWidth="1"/>
    <col min="10516" max="10516" width="6.375" style="25" customWidth="1"/>
    <col min="10517" max="10517" width="8.625" style="25" customWidth="1"/>
    <col min="10518" max="10518" width="9" style="25" customWidth="1"/>
    <col min="10519" max="10519" width="8" style="25" customWidth="1"/>
    <col min="10520" max="10752" width="9" style="25" customWidth="1"/>
    <col min="10753" max="10753" width="4.875" style="25" customWidth="1"/>
    <col min="10754" max="10754" width="15.375" style="25" customWidth="1"/>
    <col min="10755" max="10755" width="10.875" style="25" customWidth="1"/>
    <col min="10756" max="10756" width="14.75" style="25" customWidth="1"/>
    <col min="10757" max="10757" width="16.5" style="25" customWidth="1"/>
    <col min="10758" max="10758" width="10.5" style="25" customWidth="1"/>
    <col min="10759" max="10759" width="11.875" style="25" customWidth="1"/>
    <col min="10760" max="10760" width="5.625" style="25" customWidth="1"/>
    <col min="10761" max="10761" width="6.75" style="25" customWidth="1"/>
    <col min="10762" max="10762" width="7.375" style="25" customWidth="1"/>
    <col min="10763" max="10763" width="8" style="25" customWidth="1"/>
    <col min="10764" max="10764" width="9.5" style="25" customWidth="1"/>
    <col min="10765" max="10765" width="7.625" style="25" customWidth="1"/>
    <col min="10766" max="10766" width="8.25" style="25" customWidth="1"/>
    <col min="10767" max="10767" width="8.875" style="25" customWidth="1"/>
    <col min="10768" max="10768" width="10.625" style="25" customWidth="1"/>
    <col min="10769" max="10769" width="9.125" style="25" customWidth="1"/>
    <col min="10770" max="10770" width="13.125" style="25" customWidth="1"/>
    <col min="10771" max="10771" width="10.125" style="25" customWidth="1"/>
    <col min="10772" max="10772" width="6.375" style="25" customWidth="1"/>
    <col min="10773" max="10773" width="8.625" style="25" customWidth="1"/>
    <col min="10774" max="10774" width="9" style="25" customWidth="1"/>
    <col min="10775" max="10775" width="8" style="25" customWidth="1"/>
    <col min="10776" max="11008" width="9" style="25" customWidth="1"/>
    <col min="11009" max="11009" width="4.875" style="25" customWidth="1"/>
    <col min="11010" max="11010" width="15.375" style="25" customWidth="1"/>
    <col min="11011" max="11011" width="10.875" style="25" customWidth="1"/>
    <col min="11012" max="11012" width="14.75" style="25" customWidth="1"/>
    <col min="11013" max="11013" width="16.5" style="25" customWidth="1"/>
    <col min="11014" max="11014" width="10.5" style="25" customWidth="1"/>
    <col min="11015" max="11015" width="11.875" style="25" customWidth="1"/>
    <col min="11016" max="11016" width="5.625" style="25" customWidth="1"/>
    <col min="11017" max="11017" width="6.75" style="25" customWidth="1"/>
    <col min="11018" max="11018" width="7.375" style="25" customWidth="1"/>
    <col min="11019" max="11019" width="8" style="25" customWidth="1"/>
    <col min="11020" max="11020" width="9.5" style="25" customWidth="1"/>
    <col min="11021" max="11021" width="7.625" style="25" customWidth="1"/>
    <col min="11022" max="11022" width="8.25" style="25" customWidth="1"/>
    <col min="11023" max="11023" width="8.875" style="25" customWidth="1"/>
    <col min="11024" max="11024" width="10.625" style="25" customWidth="1"/>
    <col min="11025" max="11025" width="9.125" style="25" customWidth="1"/>
    <col min="11026" max="11026" width="13.125" style="25" customWidth="1"/>
    <col min="11027" max="11027" width="10.125" style="25" customWidth="1"/>
    <col min="11028" max="11028" width="6.375" style="25" customWidth="1"/>
    <col min="11029" max="11029" width="8.625" style="25" customWidth="1"/>
    <col min="11030" max="11030" width="9" style="25" customWidth="1"/>
    <col min="11031" max="11031" width="8" style="25" customWidth="1"/>
    <col min="11032" max="11264" width="9" style="25" customWidth="1"/>
    <col min="11265" max="11265" width="4.875" style="25" customWidth="1"/>
    <col min="11266" max="11266" width="15.375" style="25" customWidth="1"/>
    <col min="11267" max="11267" width="10.875" style="25" customWidth="1"/>
    <col min="11268" max="11268" width="14.75" style="25" customWidth="1"/>
    <col min="11269" max="11269" width="16.5" style="25" customWidth="1"/>
    <col min="11270" max="11270" width="10.5" style="25" customWidth="1"/>
    <col min="11271" max="11271" width="11.875" style="25" customWidth="1"/>
    <col min="11272" max="11272" width="5.625" style="25" customWidth="1"/>
    <col min="11273" max="11273" width="6.75" style="25" customWidth="1"/>
    <col min="11274" max="11274" width="7.375" style="25" customWidth="1"/>
    <col min="11275" max="11275" width="8" style="25" customWidth="1"/>
    <col min="11276" max="11276" width="9.5" style="25" customWidth="1"/>
    <col min="11277" max="11277" width="7.625" style="25" customWidth="1"/>
    <col min="11278" max="11278" width="8.25" style="25" customWidth="1"/>
    <col min="11279" max="11279" width="8.875" style="25" customWidth="1"/>
    <col min="11280" max="11280" width="10.625" style="25" customWidth="1"/>
    <col min="11281" max="11281" width="9.125" style="25" customWidth="1"/>
    <col min="11282" max="11282" width="13.125" style="25" customWidth="1"/>
    <col min="11283" max="11283" width="10.125" style="25" customWidth="1"/>
    <col min="11284" max="11284" width="6.375" style="25" customWidth="1"/>
    <col min="11285" max="11285" width="8.625" style="25" customWidth="1"/>
    <col min="11286" max="11286" width="9" style="25" customWidth="1"/>
    <col min="11287" max="11287" width="8" style="25" customWidth="1"/>
    <col min="11288" max="11520" width="9" style="25" customWidth="1"/>
    <col min="11521" max="11521" width="4.875" style="25" customWidth="1"/>
    <col min="11522" max="11522" width="15.375" style="25" customWidth="1"/>
    <col min="11523" max="11523" width="10.875" style="25" customWidth="1"/>
    <col min="11524" max="11524" width="14.75" style="25" customWidth="1"/>
    <col min="11525" max="11525" width="16.5" style="25" customWidth="1"/>
    <col min="11526" max="11526" width="10.5" style="25" customWidth="1"/>
    <col min="11527" max="11527" width="11.875" style="25" customWidth="1"/>
    <col min="11528" max="11528" width="5.625" style="25" customWidth="1"/>
    <col min="11529" max="11529" width="6.75" style="25" customWidth="1"/>
    <col min="11530" max="11530" width="7.375" style="25" customWidth="1"/>
    <col min="11531" max="11531" width="8" style="25" customWidth="1"/>
    <col min="11532" max="11532" width="9.5" style="25" customWidth="1"/>
    <col min="11533" max="11533" width="7.625" style="25" customWidth="1"/>
    <col min="11534" max="11534" width="8.25" style="25" customWidth="1"/>
    <col min="11535" max="11535" width="8.875" style="25" customWidth="1"/>
    <col min="11536" max="11536" width="10.625" style="25" customWidth="1"/>
    <col min="11537" max="11537" width="9.125" style="25" customWidth="1"/>
    <col min="11538" max="11538" width="13.125" style="25" customWidth="1"/>
    <col min="11539" max="11539" width="10.125" style="25" customWidth="1"/>
    <col min="11540" max="11540" width="6.375" style="25" customWidth="1"/>
    <col min="11541" max="11541" width="8.625" style="25" customWidth="1"/>
    <col min="11542" max="11542" width="9" style="25" customWidth="1"/>
    <col min="11543" max="11543" width="8" style="25" customWidth="1"/>
    <col min="11544" max="11776" width="9" style="25" customWidth="1"/>
    <col min="11777" max="11777" width="4.875" style="25" customWidth="1"/>
    <col min="11778" max="11778" width="15.375" style="25" customWidth="1"/>
    <col min="11779" max="11779" width="10.875" style="25" customWidth="1"/>
    <col min="11780" max="11780" width="14.75" style="25" customWidth="1"/>
    <col min="11781" max="11781" width="16.5" style="25" customWidth="1"/>
    <col min="11782" max="11782" width="10.5" style="25" customWidth="1"/>
    <col min="11783" max="11783" width="11.875" style="25" customWidth="1"/>
    <col min="11784" max="11784" width="5.625" style="25" customWidth="1"/>
    <col min="11785" max="11785" width="6.75" style="25" customWidth="1"/>
    <col min="11786" max="11786" width="7.375" style="25" customWidth="1"/>
    <col min="11787" max="11787" width="8" style="25" customWidth="1"/>
    <col min="11788" max="11788" width="9.5" style="25" customWidth="1"/>
    <col min="11789" max="11789" width="7.625" style="25" customWidth="1"/>
    <col min="11790" max="11790" width="8.25" style="25" customWidth="1"/>
    <col min="11791" max="11791" width="8.875" style="25" customWidth="1"/>
    <col min="11792" max="11792" width="10.625" style="25" customWidth="1"/>
    <col min="11793" max="11793" width="9.125" style="25" customWidth="1"/>
    <col min="11794" max="11794" width="13.125" style="25" customWidth="1"/>
    <col min="11795" max="11795" width="10.125" style="25" customWidth="1"/>
    <col min="11796" max="11796" width="6.375" style="25" customWidth="1"/>
    <col min="11797" max="11797" width="8.625" style="25" customWidth="1"/>
    <col min="11798" max="11798" width="9" style="25" customWidth="1"/>
    <col min="11799" max="11799" width="8" style="25" customWidth="1"/>
    <col min="11800" max="12032" width="9" style="25" customWidth="1"/>
    <col min="12033" max="12033" width="4.875" style="25" customWidth="1"/>
    <col min="12034" max="12034" width="15.375" style="25" customWidth="1"/>
    <col min="12035" max="12035" width="10.875" style="25" customWidth="1"/>
    <col min="12036" max="12036" width="14.75" style="25" customWidth="1"/>
    <col min="12037" max="12037" width="16.5" style="25" customWidth="1"/>
    <col min="12038" max="12038" width="10.5" style="25" customWidth="1"/>
    <col min="12039" max="12039" width="11.875" style="25" customWidth="1"/>
    <col min="12040" max="12040" width="5.625" style="25" customWidth="1"/>
    <col min="12041" max="12041" width="6.75" style="25" customWidth="1"/>
    <col min="12042" max="12042" width="7.375" style="25" customWidth="1"/>
    <col min="12043" max="12043" width="8" style="25" customWidth="1"/>
    <col min="12044" max="12044" width="9.5" style="25" customWidth="1"/>
    <col min="12045" max="12045" width="7.625" style="25" customWidth="1"/>
    <col min="12046" max="12046" width="8.25" style="25" customWidth="1"/>
    <col min="12047" max="12047" width="8.875" style="25" customWidth="1"/>
    <col min="12048" max="12048" width="10.625" style="25" customWidth="1"/>
    <col min="12049" max="12049" width="9.125" style="25" customWidth="1"/>
    <col min="12050" max="12050" width="13.125" style="25" customWidth="1"/>
    <col min="12051" max="12051" width="10.125" style="25" customWidth="1"/>
    <col min="12052" max="12052" width="6.375" style="25" customWidth="1"/>
    <col min="12053" max="12053" width="8.625" style="25" customWidth="1"/>
    <col min="12054" max="12054" width="9" style="25" customWidth="1"/>
    <col min="12055" max="12055" width="8" style="25" customWidth="1"/>
    <col min="12056" max="12288" width="9" style="25" customWidth="1"/>
    <col min="12289" max="12289" width="4.875" style="25" customWidth="1"/>
    <col min="12290" max="12290" width="15.375" style="25" customWidth="1"/>
    <col min="12291" max="12291" width="10.875" style="25" customWidth="1"/>
    <col min="12292" max="12292" width="14.75" style="25" customWidth="1"/>
    <col min="12293" max="12293" width="16.5" style="25" customWidth="1"/>
    <col min="12294" max="12294" width="10.5" style="25" customWidth="1"/>
    <col min="12295" max="12295" width="11.875" style="25" customWidth="1"/>
    <col min="12296" max="12296" width="5.625" style="25" customWidth="1"/>
    <col min="12297" max="12297" width="6.75" style="25" customWidth="1"/>
    <col min="12298" max="12298" width="7.375" style="25" customWidth="1"/>
    <col min="12299" max="12299" width="8" style="25" customWidth="1"/>
    <col min="12300" max="12300" width="9.5" style="25" customWidth="1"/>
    <col min="12301" max="12301" width="7.625" style="25" customWidth="1"/>
    <col min="12302" max="12302" width="8.25" style="25" customWidth="1"/>
    <col min="12303" max="12303" width="8.875" style="25" customWidth="1"/>
    <col min="12304" max="12304" width="10.625" style="25" customWidth="1"/>
    <col min="12305" max="12305" width="9.125" style="25" customWidth="1"/>
    <col min="12306" max="12306" width="13.125" style="25" customWidth="1"/>
    <col min="12307" max="12307" width="10.125" style="25" customWidth="1"/>
    <col min="12308" max="12308" width="6.375" style="25" customWidth="1"/>
    <col min="12309" max="12309" width="8.625" style="25" customWidth="1"/>
    <col min="12310" max="12310" width="9" style="25" customWidth="1"/>
    <col min="12311" max="12311" width="8" style="25" customWidth="1"/>
    <col min="12312" max="12544" width="9" style="25" customWidth="1"/>
    <col min="12545" max="12545" width="4.875" style="25" customWidth="1"/>
    <col min="12546" max="12546" width="15.375" style="25" customWidth="1"/>
    <col min="12547" max="12547" width="10.875" style="25" customWidth="1"/>
    <col min="12548" max="12548" width="14.75" style="25" customWidth="1"/>
    <col min="12549" max="12549" width="16.5" style="25" customWidth="1"/>
    <col min="12550" max="12550" width="10.5" style="25" customWidth="1"/>
    <col min="12551" max="12551" width="11.875" style="25" customWidth="1"/>
    <col min="12552" max="12552" width="5.625" style="25" customWidth="1"/>
    <col min="12553" max="12553" width="6.75" style="25" customWidth="1"/>
    <col min="12554" max="12554" width="7.375" style="25" customWidth="1"/>
    <col min="12555" max="12555" width="8" style="25" customWidth="1"/>
    <col min="12556" max="12556" width="9.5" style="25" customWidth="1"/>
    <col min="12557" max="12557" width="7.625" style="25" customWidth="1"/>
    <col min="12558" max="12558" width="8.25" style="25" customWidth="1"/>
    <col min="12559" max="12559" width="8.875" style="25" customWidth="1"/>
    <col min="12560" max="12560" width="10.625" style="25" customWidth="1"/>
    <col min="12561" max="12561" width="9.125" style="25" customWidth="1"/>
    <col min="12562" max="12562" width="13.125" style="25" customWidth="1"/>
    <col min="12563" max="12563" width="10.125" style="25" customWidth="1"/>
    <col min="12564" max="12564" width="6.375" style="25" customWidth="1"/>
    <col min="12565" max="12565" width="8.625" style="25" customWidth="1"/>
    <col min="12566" max="12566" width="9" style="25" customWidth="1"/>
    <col min="12567" max="12567" width="8" style="25" customWidth="1"/>
    <col min="12568" max="12800" width="9" style="25" customWidth="1"/>
    <col min="12801" max="12801" width="4.875" style="25" customWidth="1"/>
    <col min="12802" max="12802" width="15.375" style="25" customWidth="1"/>
    <col min="12803" max="12803" width="10.875" style="25" customWidth="1"/>
    <col min="12804" max="12804" width="14.75" style="25" customWidth="1"/>
    <col min="12805" max="12805" width="16.5" style="25" customWidth="1"/>
    <col min="12806" max="12806" width="10.5" style="25" customWidth="1"/>
    <col min="12807" max="12807" width="11.875" style="25" customWidth="1"/>
    <col min="12808" max="12808" width="5.625" style="25" customWidth="1"/>
    <col min="12809" max="12809" width="6.75" style="25" customWidth="1"/>
    <col min="12810" max="12810" width="7.375" style="25" customWidth="1"/>
    <col min="12811" max="12811" width="8" style="25" customWidth="1"/>
    <col min="12812" max="12812" width="9.5" style="25" customWidth="1"/>
    <col min="12813" max="12813" width="7.625" style="25" customWidth="1"/>
    <col min="12814" max="12814" width="8.25" style="25" customWidth="1"/>
    <col min="12815" max="12815" width="8.875" style="25" customWidth="1"/>
    <col min="12816" max="12816" width="10.625" style="25" customWidth="1"/>
    <col min="12817" max="12817" width="9.125" style="25" customWidth="1"/>
    <col min="12818" max="12818" width="13.125" style="25" customWidth="1"/>
    <col min="12819" max="12819" width="10.125" style="25" customWidth="1"/>
    <col min="12820" max="12820" width="6.375" style="25" customWidth="1"/>
    <col min="12821" max="12821" width="8.625" style="25" customWidth="1"/>
    <col min="12822" max="12822" width="9" style="25" customWidth="1"/>
    <col min="12823" max="12823" width="8" style="25" customWidth="1"/>
    <col min="12824" max="13056" width="9" style="25" customWidth="1"/>
    <col min="13057" max="13057" width="4.875" style="25" customWidth="1"/>
    <col min="13058" max="13058" width="15.375" style="25" customWidth="1"/>
    <col min="13059" max="13059" width="10.875" style="25" customWidth="1"/>
    <col min="13060" max="13060" width="14.75" style="25" customWidth="1"/>
    <col min="13061" max="13061" width="16.5" style="25" customWidth="1"/>
    <col min="13062" max="13062" width="10.5" style="25" customWidth="1"/>
    <col min="13063" max="13063" width="11.875" style="25" customWidth="1"/>
    <col min="13064" max="13064" width="5.625" style="25" customWidth="1"/>
    <col min="13065" max="13065" width="6.75" style="25" customWidth="1"/>
    <col min="13066" max="13066" width="7.375" style="25" customWidth="1"/>
    <col min="13067" max="13067" width="8" style="25" customWidth="1"/>
    <col min="13068" max="13068" width="9.5" style="25" customWidth="1"/>
    <col min="13069" max="13069" width="7.625" style="25" customWidth="1"/>
    <col min="13070" max="13070" width="8.25" style="25" customWidth="1"/>
    <col min="13071" max="13071" width="8.875" style="25" customWidth="1"/>
    <col min="13072" max="13072" width="10.625" style="25" customWidth="1"/>
    <col min="13073" max="13073" width="9.125" style="25" customWidth="1"/>
    <col min="13074" max="13074" width="13.125" style="25" customWidth="1"/>
    <col min="13075" max="13075" width="10.125" style="25" customWidth="1"/>
    <col min="13076" max="13076" width="6.375" style="25" customWidth="1"/>
    <col min="13077" max="13077" width="8.625" style="25" customWidth="1"/>
    <col min="13078" max="13078" width="9" style="25" customWidth="1"/>
    <col min="13079" max="13079" width="8" style="25" customWidth="1"/>
    <col min="13080" max="13312" width="9" style="25" customWidth="1"/>
    <col min="13313" max="13313" width="4.875" style="25" customWidth="1"/>
    <col min="13314" max="13314" width="15.375" style="25" customWidth="1"/>
    <col min="13315" max="13315" width="10.875" style="25" customWidth="1"/>
    <col min="13316" max="13316" width="14.75" style="25" customWidth="1"/>
    <col min="13317" max="13317" width="16.5" style="25" customWidth="1"/>
    <col min="13318" max="13318" width="10.5" style="25" customWidth="1"/>
    <col min="13319" max="13319" width="11.875" style="25" customWidth="1"/>
    <col min="13320" max="13320" width="5.625" style="25" customWidth="1"/>
    <col min="13321" max="13321" width="6.75" style="25" customWidth="1"/>
    <col min="13322" max="13322" width="7.375" style="25" customWidth="1"/>
    <col min="13323" max="13323" width="8" style="25" customWidth="1"/>
    <col min="13324" max="13324" width="9.5" style="25" customWidth="1"/>
    <col min="13325" max="13325" width="7.625" style="25" customWidth="1"/>
    <col min="13326" max="13326" width="8.25" style="25" customWidth="1"/>
    <col min="13327" max="13327" width="8.875" style="25" customWidth="1"/>
    <col min="13328" max="13328" width="10.625" style="25" customWidth="1"/>
    <col min="13329" max="13329" width="9.125" style="25" customWidth="1"/>
    <col min="13330" max="13330" width="13.125" style="25" customWidth="1"/>
    <col min="13331" max="13331" width="10.125" style="25" customWidth="1"/>
    <col min="13332" max="13332" width="6.375" style="25" customWidth="1"/>
    <col min="13333" max="13333" width="8.625" style="25" customWidth="1"/>
    <col min="13334" max="13334" width="9" style="25" customWidth="1"/>
    <col min="13335" max="13335" width="8" style="25" customWidth="1"/>
    <col min="13336" max="13568" width="9" style="25" customWidth="1"/>
    <col min="13569" max="13569" width="4.875" style="25" customWidth="1"/>
    <col min="13570" max="13570" width="15.375" style="25" customWidth="1"/>
    <col min="13571" max="13571" width="10.875" style="25" customWidth="1"/>
    <col min="13572" max="13572" width="14.75" style="25" customWidth="1"/>
    <col min="13573" max="13573" width="16.5" style="25" customWidth="1"/>
    <col min="13574" max="13574" width="10.5" style="25" customWidth="1"/>
    <col min="13575" max="13575" width="11.875" style="25" customWidth="1"/>
    <col min="13576" max="13576" width="5.625" style="25" customWidth="1"/>
    <col min="13577" max="13577" width="6.75" style="25" customWidth="1"/>
    <col min="13578" max="13578" width="7.375" style="25" customWidth="1"/>
    <col min="13579" max="13579" width="8" style="25" customWidth="1"/>
    <col min="13580" max="13580" width="9.5" style="25" customWidth="1"/>
    <col min="13581" max="13581" width="7.625" style="25" customWidth="1"/>
    <col min="13582" max="13582" width="8.25" style="25" customWidth="1"/>
    <col min="13583" max="13583" width="8.875" style="25" customWidth="1"/>
    <col min="13584" max="13584" width="10.625" style="25" customWidth="1"/>
    <col min="13585" max="13585" width="9.125" style="25" customWidth="1"/>
    <col min="13586" max="13586" width="13.125" style="25" customWidth="1"/>
    <col min="13587" max="13587" width="10.125" style="25" customWidth="1"/>
    <col min="13588" max="13588" width="6.375" style="25" customWidth="1"/>
    <col min="13589" max="13589" width="8.625" style="25" customWidth="1"/>
    <col min="13590" max="13590" width="9" style="25" customWidth="1"/>
    <col min="13591" max="13591" width="8" style="25" customWidth="1"/>
    <col min="13592" max="13824" width="9" style="25" customWidth="1"/>
    <col min="13825" max="13825" width="4.875" style="25" customWidth="1"/>
    <col min="13826" max="13826" width="15.375" style="25" customWidth="1"/>
    <col min="13827" max="13827" width="10.875" style="25" customWidth="1"/>
    <col min="13828" max="13828" width="14.75" style="25" customWidth="1"/>
    <col min="13829" max="13829" width="16.5" style="25" customWidth="1"/>
    <col min="13830" max="13830" width="10.5" style="25" customWidth="1"/>
    <col min="13831" max="13831" width="11.875" style="25" customWidth="1"/>
    <col min="13832" max="13832" width="5.625" style="25" customWidth="1"/>
    <col min="13833" max="13833" width="6.75" style="25" customWidth="1"/>
    <col min="13834" max="13834" width="7.375" style="25" customWidth="1"/>
    <col min="13835" max="13835" width="8" style="25" customWidth="1"/>
    <col min="13836" max="13836" width="9.5" style="25" customWidth="1"/>
    <col min="13837" max="13837" width="7.625" style="25" customWidth="1"/>
    <col min="13838" max="13838" width="8.25" style="25" customWidth="1"/>
    <col min="13839" max="13839" width="8.875" style="25" customWidth="1"/>
    <col min="13840" max="13840" width="10.625" style="25" customWidth="1"/>
    <col min="13841" max="13841" width="9.125" style="25" customWidth="1"/>
    <col min="13842" max="13842" width="13.125" style="25" customWidth="1"/>
    <col min="13843" max="13843" width="10.125" style="25" customWidth="1"/>
    <col min="13844" max="13844" width="6.375" style="25" customWidth="1"/>
    <col min="13845" max="13845" width="8.625" style="25" customWidth="1"/>
    <col min="13846" max="13846" width="9" style="25" customWidth="1"/>
    <col min="13847" max="13847" width="8" style="25" customWidth="1"/>
    <col min="13848" max="14080" width="9" style="25" customWidth="1"/>
    <col min="14081" max="14081" width="4.875" style="25" customWidth="1"/>
    <col min="14082" max="14082" width="15.375" style="25" customWidth="1"/>
    <col min="14083" max="14083" width="10.875" style="25" customWidth="1"/>
    <col min="14084" max="14084" width="14.75" style="25" customWidth="1"/>
    <col min="14085" max="14085" width="16.5" style="25" customWidth="1"/>
    <col min="14086" max="14086" width="10.5" style="25" customWidth="1"/>
    <col min="14087" max="14087" width="11.875" style="25" customWidth="1"/>
    <col min="14088" max="14088" width="5.625" style="25" customWidth="1"/>
    <col min="14089" max="14089" width="6.75" style="25" customWidth="1"/>
    <col min="14090" max="14090" width="7.375" style="25" customWidth="1"/>
    <col min="14091" max="14091" width="8" style="25" customWidth="1"/>
    <col min="14092" max="14092" width="9.5" style="25" customWidth="1"/>
    <col min="14093" max="14093" width="7.625" style="25" customWidth="1"/>
    <col min="14094" max="14094" width="8.25" style="25" customWidth="1"/>
    <col min="14095" max="14095" width="8.875" style="25" customWidth="1"/>
    <col min="14096" max="14096" width="10.625" style="25" customWidth="1"/>
    <col min="14097" max="14097" width="9.125" style="25" customWidth="1"/>
    <col min="14098" max="14098" width="13.125" style="25" customWidth="1"/>
    <col min="14099" max="14099" width="10.125" style="25" customWidth="1"/>
    <col min="14100" max="14100" width="6.375" style="25" customWidth="1"/>
    <col min="14101" max="14101" width="8.625" style="25" customWidth="1"/>
    <col min="14102" max="14102" width="9" style="25" customWidth="1"/>
    <col min="14103" max="14103" width="8" style="25" customWidth="1"/>
    <col min="14104" max="14336" width="9" style="25" customWidth="1"/>
    <col min="14337" max="14337" width="4.875" style="25" customWidth="1"/>
    <col min="14338" max="14338" width="15.375" style="25" customWidth="1"/>
    <col min="14339" max="14339" width="10.875" style="25" customWidth="1"/>
    <col min="14340" max="14340" width="14.75" style="25" customWidth="1"/>
    <col min="14341" max="14341" width="16.5" style="25" customWidth="1"/>
    <col min="14342" max="14342" width="10.5" style="25" customWidth="1"/>
    <col min="14343" max="14343" width="11.875" style="25" customWidth="1"/>
    <col min="14344" max="14344" width="5.625" style="25" customWidth="1"/>
    <col min="14345" max="14345" width="6.75" style="25" customWidth="1"/>
    <col min="14346" max="14346" width="7.375" style="25" customWidth="1"/>
    <col min="14347" max="14347" width="8" style="25" customWidth="1"/>
    <col min="14348" max="14348" width="9.5" style="25" customWidth="1"/>
    <col min="14349" max="14349" width="7.625" style="25" customWidth="1"/>
    <col min="14350" max="14350" width="8.25" style="25" customWidth="1"/>
    <col min="14351" max="14351" width="8.875" style="25" customWidth="1"/>
    <col min="14352" max="14352" width="10.625" style="25" customWidth="1"/>
    <col min="14353" max="14353" width="9.125" style="25" customWidth="1"/>
    <col min="14354" max="14354" width="13.125" style="25" customWidth="1"/>
    <col min="14355" max="14355" width="10.125" style="25" customWidth="1"/>
    <col min="14356" max="14356" width="6.375" style="25" customWidth="1"/>
    <col min="14357" max="14357" width="8.625" style="25" customWidth="1"/>
    <col min="14358" max="14358" width="9" style="25" customWidth="1"/>
    <col min="14359" max="14359" width="8" style="25" customWidth="1"/>
    <col min="14360" max="14592" width="9" style="25" customWidth="1"/>
    <col min="14593" max="14593" width="4.875" style="25" customWidth="1"/>
    <col min="14594" max="14594" width="15.375" style="25" customWidth="1"/>
    <col min="14595" max="14595" width="10.875" style="25" customWidth="1"/>
    <col min="14596" max="14596" width="14.75" style="25" customWidth="1"/>
    <col min="14597" max="14597" width="16.5" style="25" customWidth="1"/>
    <col min="14598" max="14598" width="10.5" style="25" customWidth="1"/>
    <col min="14599" max="14599" width="11.875" style="25" customWidth="1"/>
    <col min="14600" max="14600" width="5.625" style="25" customWidth="1"/>
    <col min="14601" max="14601" width="6.75" style="25" customWidth="1"/>
    <col min="14602" max="14602" width="7.375" style="25" customWidth="1"/>
    <col min="14603" max="14603" width="8" style="25" customWidth="1"/>
    <col min="14604" max="14604" width="9.5" style="25" customWidth="1"/>
    <col min="14605" max="14605" width="7.625" style="25" customWidth="1"/>
    <col min="14606" max="14606" width="8.25" style="25" customWidth="1"/>
    <col min="14607" max="14607" width="8.875" style="25" customWidth="1"/>
    <col min="14608" max="14608" width="10.625" style="25" customWidth="1"/>
    <col min="14609" max="14609" width="9.125" style="25" customWidth="1"/>
    <col min="14610" max="14610" width="13.125" style="25" customWidth="1"/>
    <col min="14611" max="14611" width="10.125" style="25" customWidth="1"/>
    <col min="14612" max="14612" width="6.375" style="25" customWidth="1"/>
    <col min="14613" max="14613" width="8.625" style="25" customWidth="1"/>
    <col min="14614" max="14614" width="9" style="25" customWidth="1"/>
    <col min="14615" max="14615" width="8" style="25" customWidth="1"/>
    <col min="14616" max="14848" width="9" style="25" customWidth="1"/>
    <col min="14849" max="14849" width="4.875" style="25" customWidth="1"/>
    <col min="14850" max="14850" width="15.375" style="25" customWidth="1"/>
    <col min="14851" max="14851" width="10.875" style="25" customWidth="1"/>
    <col min="14852" max="14852" width="14.75" style="25" customWidth="1"/>
    <col min="14853" max="14853" width="16.5" style="25" customWidth="1"/>
    <col min="14854" max="14854" width="10.5" style="25" customWidth="1"/>
    <col min="14855" max="14855" width="11.875" style="25" customWidth="1"/>
    <col min="14856" max="14856" width="5.625" style="25" customWidth="1"/>
    <col min="14857" max="14857" width="6.75" style="25" customWidth="1"/>
    <col min="14858" max="14858" width="7.375" style="25" customWidth="1"/>
    <col min="14859" max="14859" width="8" style="25" customWidth="1"/>
    <col min="14860" max="14860" width="9.5" style="25" customWidth="1"/>
    <col min="14861" max="14861" width="7.625" style="25" customWidth="1"/>
    <col min="14862" max="14862" width="8.25" style="25" customWidth="1"/>
    <col min="14863" max="14863" width="8.875" style="25" customWidth="1"/>
    <col min="14864" max="14864" width="10.625" style="25" customWidth="1"/>
    <col min="14865" max="14865" width="9.125" style="25" customWidth="1"/>
    <col min="14866" max="14866" width="13.125" style="25" customWidth="1"/>
    <col min="14867" max="14867" width="10.125" style="25" customWidth="1"/>
    <col min="14868" max="14868" width="6.375" style="25" customWidth="1"/>
    <col min="14869" max="14869" width="8.625" style="25" customWidth="1"/>
    <col min="14870" max="14870" width="9" style="25" customWidth="1"/>
    <col min="14871" max="14871" width="8" style="25" customWidth="1"/>
    <col min="14872" max="15104" width="9" style="25" customWidth="1"/>
    <col min="15105" max="15105" width="4.875" style="25" customWidth="1"/>
    <col min="15106" max="15106" width="15.375" style="25" customWidth="1"/>
    <col min="15107" max="15107" width="10.875" style="25" customWidth="1"/>
    <col min="15108" max="15108" width="14.75" style="25" customWidth="1"/>
    <col min="15109" max="15109" width="16.5" style="25" customWidth="1"/>
    <col min="15110" max="15110" width="10.5" style="25" customWidth="1"/>
    <col min="15111" max="15111" width="11.875" style="25" customWidth="1"/>
    <col min="15112" max="15112" width="5.625" style="25" customWidth="1"/>
    <col min="15113" max="15113" width="6.75" style="25" customWidth="1"/>
    <col min="15114" max="15114" width="7.375" style="25" customWidth="1"/>
    <col min="15115" max="15115" width="8" style="25" customWidth="1"/>
    <col min="15116" max="15116" width="9.5" style="25" customWidth="1"/>
    <col min="15117" max="15117" width="7.625" style="25" customWidth="1"/>
    <col min="15118" max="15118" width="8.25" style="25" customWidth="1"/>
    <col min="15119" max="15119" width="8.875" style="25" customWidth="1"/>
    <col min="15120" max="15120" width="10.625" style="25" customWidth="1"/>
    <col min="15121" max="15121" width="9.125" style="25" customWidth="1"/>
    <col min="15122" max="15122" width="13.125" style="25" customWidth="1"/>
    <col min="15123" max="15123" width="10.125" style="25" customWidth="1"/>
    <col min="15124" max="15124" width="6.375" style="25" customWidth="1"/>
    <col min="15125" max="15125" width="8.625" style="25" customWidth="1"/>
    <col min="15126" max="15126" width="9" style="25" customWidth="1"/>
    <col min="15127" max="15127" width="8" style="25" customWidth="1"/>
    <col min="15128" max="15360" width="9" style="25" customWidth="1"/>
    <col min="15361" max="15361" width="4.875" style="25" customWidth="1"/>
    <col min="15362" max="15362" width="15.375" style="25" customWidth="1"/>
    <col min="15363" max="15363" width="10.875" style="25" customWidth="1"/>
    <col min="15364" max="15364" width="14.75" style="25" customWidth="1"/>
    <col min="15365" max="15365" width="16.5" style="25" customWidth="1"/>
    <col min="15366" max="15366" width="10.5" style="25" customWidth="1"/>
    <col min="15367" max="15367" width="11.875" style="25" customWidth="1"/>
    <col min="15368" max="15368" width="5.625" style="25" customWidth="1"/>
    <col min="15369" max="15369" width="6.75" style="25" customWidth="1"/>
    <col min="15370" max="15370" width="7.375" style="25" customWidth="1"/>
    <col min="15371" max="15371" width="8" style="25" customWidth="1"/>
    <col min="15372" max="15372" width="9.5" style="25" customWidth="1"/>
    <col min="15373" max="15373" width="7.625" style="25" customWidth="1"/>
    <col min="15374" max="15374" width="8.25" style="25" customWidth="1"/>
    <col min="15375" max="15375" width="8.875" style="25" customWidth="1"/>
    <col min="15376" max="15376" width="10.625" style="25" customWidth="1"/>
    <col min="15377" max="15377" width="9.125" style="25" customWidth="1"/>
    <col min="15378" max="15378" width="13.125" style="25" customWidth="1"/>
    <col min="15379" max="15379" width="10.125" style="25" customWidth="1"/>
    <col min="15380" max="15380" width="6.375" style="25" customWidth="1"/>
    <col min="15381" max="15381" width="8.625" style="25" customWidth="1"/>
    <col min="15382" max="15382" width="9" style="25" customWidth="1"/>
    <col min="15383" max="15383" width="8" style="25" customWidth="1"/>
    <col min="15384" max="15616" width="9" style="25" customWidth="1"/>
    <col min="15617" max="15617" width="4.875" style="25" customWidth="1"/>
    <col min="15618" max="15618" width="15.375" style="25" customWidth="1"/>
    <col min="15619" max="15619" width="10.875" style="25" customWidth="1"/>
    <col min="15620" max="15620" width="14.75" style="25" customWidth="1"/>
    <col min="15621" max="15621" width="16.5" style="25" customWidth="1"/>
    <col min="15622" max="15622" width="10.5" style="25" customWidth="1"/>
    <col min="15623" max="15623" width="11.875" style="25" customWidth="1"/>
    <col min="15624" max="15624" width="5.625" style="25" customWidth="1"/>
    <col min="15625" max="15625" width="6.75" style="25" customWidth="1"/>
    <col min="15626" max="15626" width="7.375" style="25" customWidth="1"/>
    <col min="15627" max="15627" width="8" style="25" customWidth="1"/>
    <col min="15628" max="15628" width="9.5" style="25" customWidth="1"/>
    <col min="15629" max="15629" width="7.625" style="25" customWidth="1"/>
    <col min="15630" max="15630" width="8.25" style="25" customWidth="1"/>
    <col min="15631" max="15631" width="8.875" style="25" customWidth="1"/>
    <col min="15632" max="15632" width="10.625" style="25" customWidth="1"/>
    <col min="15633" max="15633" width="9.125" style="25" customWidth="1"/>
    <col min="15634" max="15634" width="13.125" style="25" customWidth="1"/>
    <col min="15635" max="15635" width="10.125" style="25" customWidth="1"/>
    <col min="15636" max="15636" width="6.375" style="25" customWidth="1"/>
    <col min="15637" max="15637" width="8.625" style="25" customWidth="1"/>
    <col min="15638" max="15638" width="9" style="25" customWidth="1"/>
    <col min="15639" max="15639" width="8" style="25" customWidth="1"/>
    <col min="15640" max="15872" width="9" style="25" customWidth="1"/>
    <col min="15873" max="15873" width="4.875" style="25" customWidth="1"/>
    <col min="15874" max="15874" width="15.375" style="25" customWidth="1"/>
    <col min="15875" max="15875" width="10.875" style="25" customWidth="1"/>
    <col min="15876" max="15876" width="14.75" style="25" customWidth="1"/>
    <col min="15877" max="15877" width="16.5" style="25" customWidth="1"/>
    <col min="15878" max="15878" width="10.5" style="25" customWidth="1"/>
    <col min="15879" max="15879" width="11.875" style="25" customWidth="1"/>
    <col min="15880" max="15880" width="5.625" style="25" customWidth="1"/>
    <col min="15881" max="15881" width="6.75" style="25" customWidth="1"/>
    <col min="15882" max="15882" width="7.375" style="25" customWidth="1"/>
    <col min="15883" max="15883" width="8" style="25" customWidth="1"/>
    <col min="15884" max="15884" width="9.5" style="25" customWidth="1"/>
    <col min="15885" max="15885" width="7.625" style="25" customWidth="1"/>
    <col min="15886" max="15886" width="8.25" style="25" customWidth="1"/>
    <col min="15887" max="15887" width="8.875" style="25" customWidth="1"/>
    <col min="15888" max="15888" width="10.625" style="25" customWidth="1"/>
    <col min="15889" max="15889" width="9.125" style="25" customWidth="1"/>
    <col min="15890" max="15890" width="13.125" style="25" customWidth="1"/>
    <col min="15891" max="15891" width="10.125" style="25" customWidth="1"/>
    <col min="15892" max="15892" width="6.375" style="25" customWidth="1"/>
    <col min="15893" max="15893" width="8.625" style="25" customWidth="1"/>
    <col min="15894" max="15894" width="9" style="25" customWidth="1"/>
    <col min="15895" max="15895" width="8" style="25" customWidth="1"/>
    <col min="15896" max="16128" width="9" style="25" customWidth="1"/>
    <col min="16129" max="16129" width="4.875" style="25" customWidth="1"/>
    <col min="16130" max="16130" width="15.375" style="25" customWidth="1"/>
    <col min="16131" max="16131" width="10.875" style="25" customWidth="1"/>
    <col min="16132" max="16132" width="14.75" style="25" customWidth="1"/>
    <col min="16133" max="16133" width="16.5" style="25" customWidth="1"/>
    <col min="16134" max="16134" width="10.5" style="25" customWidth="1"/>
    <col min="16135" max="16135" width="11.875" style="25" customWidth="1"/>
    <col min="16136" max="16136" width="5.625" style="25" customWidth="1"/>
    <col min="16137" max="16137" width="6.75" style="25" customWidth="1"/>
    <col min="16138" max="16138" width="7.375" style="25" customWidth="1"/>
    <col min="16139" max="16139" width="8" style="25" customWidth="1"/>
    <col min="16140" max="16140" width="9.5" style="25" customWidth="1"/>
    <col min="16141" max="16141" width="7.625" style="25" customWidth="1"/>
    <col min="16142" max="16142" width="8.25" style="25" customWidth="1"/>
    <col min="16143" max="16143" width="8.875" style="25" customWidth="1"/>
    <col min="16144" max="16144" width="10.625" style="25" customWidth="1"/>
    <col min="16145" max="16145" width="9.125" style="25" customWidth="1"/>
    <col min="16146" max="16146" width="13.125" style="25" customWidth="1"/>
    <col min="16147" max="16147" width="10.125" style="25" customWidth="1"/>
    <col min="16148" max="16148" width="6.375" style="25" customWidth="1"/>
    <col min="16149" max="16149" width="8.625" style="25" customWidth="1"/>
    <col min="16150" max="16150" width="9" style="25" customWidth="1"/>
    <col min="16151" max="16151" width="8" style="25" customWidth="1"/>
    <col min="16152" max="16384" width="9" style="25" customWidth="1"/>
  </cols>
  <sheetData>
    <row r="1" spans="1:23" ht="16.5" customHeigh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</row>
    <row r="2" spans="1:23" ht="16.5" customHeight="1" x14ac:dyDescent="0.15">
      <c r="A2" s="26" t="s">
        <v>227</v>
      </c>
      <c r="B2" s="27" t="s">
        <v>228</v>
      </c>
      <c r="C2" s="27" t="s">
        <v>229</v>
      </c>
      <c r="D2" s="27" t="s">
        <v>230</v>
      </c>
      <c r="E2" s="27" t="s">
        <v>231</v>
      </c>
      <c r="F2" s="26" t="s">
        <v>225</v>
      </c>
      <c r="G2" s="27" t="s">
        <v>29</v>
      </c>
      <c r="H2" s="27" t="s">
        <v>232</v>
      </c>
      <c r="I2" s="27" t="s">
        <v>232</v>
      </c>
      <c r="J2" s="30">
        <v>1.3</v>
      </c>
      <c r="K2" s="30">
        <v>2.5</v>
      </c>
      <c r="L2" s="28">
        <v>0.48</v>
      </c>
      <c r="M2" s="30">
        <v>1.3</v>
      </c>
      <c r="N2" s="30">
        <v>2.5</v>
      </c>
      <c r="O2" s="30">
        <v>2.5</v>
      </c>
      <c r="P2" s="30">
        <v>2.5</v>
      </c>
      <c r="Q2" s="29" t="s">
        <v>233</v>
      </c>
      <c r="R2" s="29" t="s">
        <v>39</v>
      </c>
      <c r="S2" s="27"/>
      <c r="T2" s="27" t="s">
        <v>234</v>
      </c>
      <c r="U2" s="28">
        <v>0.17</v>
      </c>
      <c r="V2" s="28">
        <v>0.17</v>
      </c>
      <c r="W2" s="24" t="s">
        <v>34</v>
      </c>
    </row>
    <row r="3" spans="1:23" ht="16.5" customHeight="1" x14ac:dyDescent="0.15">
      <c r="A3" s="26" t="s">
        <v>35</v>
      </c>
      <c r="B3" s="27" t="s">
        <v>228</v>
      </c>
      <c r="C3" s="27" t="s">
        <v>235</v>
      </c>
      <c r="D3" s="27" t="s">
        <v>236</v>
      </c>
      <c r="E3" s="27" t="s">
        <v>237</v>
      </c>
      <c r="F3" s="26" t="s">
        <v>225</v>
      </c>
      <c r="G3" s="27" t="s">
        <v>29</v>
      </c>
      <c r="H3" s="27" t="s">
        <v>232</v>
      </c>
      <c r="I3" s="27"/>
      <c r="J3" s="30">
        <v>3.5</v>
      </c>
      <c r="K3" s="30">
        <v>4.9000000000000004</v>
      </c>
      <c r="L3" s="28">
        <v>0.28571428571428581</v>
      </c>
      <c r="M3" s="30">
        <v>3.5</v>
      </c>
      <c r="N3" s="30">
        <v>4.9000000000000004</v>
      </c>
      <c r="O3" s="30">
        <v>4.9000000000000004</v>
      </c>
      <c r="P3" s="30">
        <v>4.9000000000000004</v>
      </c>
      <c r="Q3" s="29" t="s">
        <v>233</v>
      </c>
      <c r="R3" s="29" t="s">
        <v>39</v>
      </c>
      <c r="S3" s="27"/>
      <c r="T3" s="27" t="s">
        <v>238</v>
      </c>
      <c r="U3" s="28">
        <v>0.17</v>
      </c>
      <c r="V3" s="28">
        <v>0.17</v>
      </c>
      <c r="W3" s="24" t="s">
        <v>34</v>
      </c>
    </row>
    <row r="4" spans="1:23" ht="16.5" customHeight="1" x14ac:dyDescent="0.15">
      <c r="A4" s="26" t="s">
        <v>41</v>
      </c>
      <c r="B4" s="27" t="s">
        <v>228</v>
      </c>
      <c r="C4" s="27" t="s">
        <v>239</v>
      </c>
      <c r="D4" s="27" t="s">
        <v>240</v>
      </c>
      <c r="E4" s="27" t="s">
        <v>241</v>
      </c>
      <c r="F4" s="26" t="s">
        <v>225</v>
      </c>
      <c r="G4" s="27" t="s">
        <v>29</v>
      </c>
      <c r="H4" s="27" t="s">
        <v>232</v>
      </c>
      <c r="I4" s="27" t="s">
        <v>232</v>
      </c>
      <c r="J4" s="30">
        <v>2.38</v>
      </c>
      <c r="K4" s="30">
        <v>3.9</v>
      </c>
      <c r="L4" s="28">
        <v>0.38974358974358969</v>
      </c>
      <c r="M4" s="30">
        <v>2.25</v>
      </c>
      <c r="N4" s="30">
        <v>3.9</v>
      </c>
      <c r="O4" s="30">
        <v>3.9</v>
      </c>
      <c r="P4" s="30">
        <v>3.9</v>
      </c>
      <c r="Q4" s="29" t="s">
        <v>233</v>
      </c>
      <c r="R4" s="29" t="s">
        <v>39</v>
      </c>
      <c r="S4" s="27"/>
      <c r="T4" s="27" t="s">
        <v>242</v>
      </c>
      <c r="U4" s="28">
        <v>0.17</v>
      </c>
      <c r="V4" s="28">
        <v>0.17</v>
      </c>
      <c r="W4" s="24" t="s">
        <v>34</v>
      </c>
    </row>
    <row r="5" spans="1:23" ht="16.5" customHeight="1" x14ac:dyDescent="0.15">
      <c r="A5" s="26" t="s">
        <v>46</v>
      </c>
      <c r="B5" s="27" t="s">
        <v>228</v>
      </c>
      <c r="C5" s="27" t="s">
        <v>243</v>
      </c>
      <c r="D5" s="27" t="s">
        <v>244</v>
      </c>
      <c r="E5" s="27" t="s">
        <v>245</v>
      </c>
      <c r="F5" s="26" t="s">
        <v>225</v>
      </c>
      <c r="G5" s="27" t="s">
        <v>29</v>
      </c>
      <c r="H5" s="27" t="s">
        <v>232</v>
      </c>
      <c r="I5" s="27"/>
      <c r="J5" s="30">
        <v>1.5</v>
      </c>
      <c r="K5" s="30">
        <v>2.9</v>
      </c>
      <c r="L5" s="28">
        <v>0.48275862068965508</v>
      </c>
      <c r="M5" s="30">
        <v>1.5</v>
      </c>
      <c r="N5" s="30">
        <v>2.9</v>
      </c>
      <c r="O5" s="30">
        <v>2.9</v>
      </c>
      <c r="P5" s="30">
        <v>2.9</v>
      </c>
      <c r="Q5" s="29" t="s">
        <v>233</v>
      </c>
      <c r="R5" s="29" t="s">
        <v>39</v>
      </c>
      <c r="S5" s="27"/>
      <c r="T5" s="27" t="s">
        <v>246</v>
      </c>
      <c r="U5" s="28">
        <v>0.17</v>
      </c>
      <c r="V5" s="28">
        <v>0.17</v>
      </c>
      <c r="W5" s="24" t="s">
        <v>34</v>
      </c>
    </row>
    <row r="6" spans="1:23" ht="16.5" customHeight="1" x14ac:dyDescent="0.15">
      <c r="A6" s="26" t="s">
        <v>51</v>
      </c>
      <c r="B6" s="27" t="s">
        <v>228</v>
      </c>
      <c r="C6" s="27" t="s">
        <v>247</v>
      </c>
      <c r="D6" s="27" t="s">
        <v>248</v>
      </c>
      <c r="E6" s="27" t="s">
        <v>249</v>
      </c>
      <c r="F6" s="26" t="s">
        <v>225</v>
      </c>
      <c r="G6" s="27" t="s">
        <v>29</v>
      </c>
      <c r="H6" s="27" t="s">
        <v>232</v>
      </c>
      <c r="I6" s="27" t="s">
        <v>232</v>
      </c>
      <c r="J6" s="30">
        <v>4.03</v>
      </c>
      <c r="K6" s="30">
        <v>7.9</v>
      </c>
      <c r="L6" s="28">
        <v>0.48987341772151899</v>
      </c>
      <c r="M6" s="30">
        <v>3.47</v>
      </c>
      <c r="N6" s="30">
        <v>7.9</v>
      </c>
      <c r="O6" s="30">
        <v>7.9</v>
      </c>
      <c r="P6" s="30">
        <v>7.9</v>
      </c>
      <c r="Q6" s="29" t="s">
        <v>233</v>
      </c>
      <c r="R6" s="29" t="s">
        <v>39</v>
      </c>
      <c r="S6" s="27"/>
      <c r="T6" s="27" t="s">
        <v>250</v>
      </c>
      <c r="U6" s="28">
        <v>0.17</v>
      </c>
      <c r="V6" s="28">
        <v>0.17</v>
      </c>
      <c r="W6" s="24" t="s">
        <v>34</v>
      </c>
    </row>
    <row r="7" spans="1:23" ht="16.5" customHeight="1" x14ac:dyDescent="0.15">
      <c r="A7" s="26" t="s">
        <v>56</v>
      </c>
      <c r="B7" s="27" t="s">
        <v>228</v>
      </c>
      <c r="C7" s="27" t="s">
        <v>251</v>
      </c>
      <c r="D7" s="27" t="s">
        <v>252</v>
      </c>
      <c r="E7" s="27" t="s">
        <v>253</v>
      </c>
      <c r="F7" s="26" t="s">
        <v>28</v>
      </c>
      <c r="G7" s="27" t="s">
        <v>29</v>
      </c>
      <c r="H7" s="27" t="s">
        <v>232</v>
      </c>
      <c r="I7" s="27" t="s">
        <v>232</v>
      </c>
      <c r="J7" s="30">
        <v>5.38</v>
      </c>
      <c r="K7" s="30">
        <v>9.9</v>
      </c>
      <c r="L7" s="28">
        <v>0.45656565656565662</v>
      </c>
      <c r="M7" s="30">
        <v>5.76</v>
      </c>
      <c r="N7" s="30">
        <v>9.9</v>
      </c>
      <c r="O7" s="30">
        <v>9.9</v>
      </c>
      <c r="P7" s="30">
        <v>9.9</v>
      </c>
      <c r="Q7" s="29" t="s">
        <v>233</v>
      </c>
      <c r="R7" s="29" t="s">
        <v>39</v>
      </c>
      <c r="S7" s="27"/>
      <c r="T7" s="27" t="s">
        <v>254</v>
      </c>
      <c r="U7" s="28">
        <v>0.17</v>
      </c>
      <c r="V7" s="28">
        <v>0.17</v>
      </c>
      <c r="W7" s="24" t="s">
        <v>34</v>
      </c>
    </row>
    <row r="8" spans="1:23" ht="16.5" customHeight="1" x14ac:dyDescent="0.15">
      <c r="A8" s="26" t="s">
        <v>61</v>
      </c>
      <c r="B8" s="27" t="s">
        <v>228</v>
      </c>
      <c r="C8" s="27" t="s">
        <v>255</v>
      </c>
      <c r="D8" s="27" t="s">
        <v>256</v>
      </c>
      <c r="E8" s="27" t="s">
        <v>257</v>
      </c>
      <c r="F8" s="26" t="s">
        <v>225</v>
      </c>
      <c r="G8" s="27" t="s">
        <v>29</v>
      </c>
      <c r="H8" s="27" t="s">
        <v>232</v>
      </c>
      <c r="I8" s="27"/>
      <c r="J8" s="30">
        <v>2.98</v>
      </c>
      <c r="K8" s="30">
        <v>3.9</v>
      </c>
      <c r="L8" s="28">
        <v>0.23589743589743589</v>
      </c>
      <c r="M8" s="30">
        <v>3.3149999999999999</v>
      </c>
      <c r="N8" s="30">
        <v>3.9</v>
      </c>
      <c r="O8" s="30">
        <v>3.9</v>
      </c>
      <c r="P8" s="30">
        <v>3.9</v>
      </c>
      <c r="Q8" s="29" t="s">
        <v>233</v>
      </c>
      <c r="R8" s="29" t="s">
        <v>39</v>
      </c>
      <c r="S8" s="27"/>
      <c r="T8" s="27" t="s">
        <v>258</v>
      </c>
      <c r="U8" s="28">
        <v>0.17</v>
      </c>
      <c r="V8" s="28">
        <v>0.17</v>
      </c>
      <c r="W8" s="24" t="s">
        <v>34</v>
      </c>
    </row>
    <row r="9" spans="1:23" ht="16.5" customHeight="1" x14ac:dyDescent="0.15">
      <c r="A9" s="26" t="s">
        <v>66</v>
      </c>
      <c r="B9" s="27" t="s">
        <v>228</v>
      </c>
      <c r="C9" s="27" t="s">
        <v>259</v>
      </c>
      <c r="D9" s="27" t="s">
        <v>260</v>
      </c>
      <c r="E9" s="27" t="s">
        <v>261</v>
      </c>
      <c r="F9" s="26" t="s">
        <v>28</v>
      </c>
      <c r="G9" s="27" t="s">
        <v>29</v>
      </c>
      <c r="H9" s="27" t="s">
        <v>232</v>
      </c>
      <c r="I9" s="27"/>
      <c r="J9" s="30">
        <v>4.4400000000000004</v>
      </c>
      <c r="K9" s="30">
        <v>5.8</v>
      </c>
      <c r="L9" s="28">
        <v>0.2344827586206896</v>
      </c>
      <c r="M9" s="30">
        <v>4.93</v>
      </c>
      <c r="N9" s="30">
        <v>5.8</v>
      </c>
      <c r="O9" s="30">
        <v>5.8</v>
      </c>
      <c r="P9" s="30">
        <v>5.8</v>
      </c>
      <c r="Q9" s="29" t="s">
        <v>233</v>
      </c>
      <c r="R9" s="29" t="s">
        <v>39</v>
      </c>
      <c r="S9" s="27"/>
      <c r="T9" s="27" t="s">
        <v>262</v>
      </c>
      <c r="U9" s="28">
        <v>0.17</v>
      </c>
      <c r="V9" s="28">
        <v>0.17</v>
      </c>
      <c r="W9" s="24" t="s">
        <v>34</v>
      </c>
    </row>
    <row r="10" spans="1:23" ht="16.5" customHeight="1" x14ac:dyDescent="0.15">
      <c r="A10" s="26" t="s">
        <v>71</v>
      </c>
      <c r="B10" s="27" t="s">
        <v>228</v>
      </c>
      <c r="C10" s="27" t="s">
        <v>263</v>
      </c>
      <c r="D10" s="27" t="s">
        <v>264</v>
      </c>
      <c r="E10" s="27" t="s">
        <v>265</v>
      </c>
      <c r="F10" s="26" t="s">
        <v>28</v>
      </c>
      <c r="G10" s="27" t="s">
        <v>29</v>
      </c>
      <c r="H10" s="27" t="s">
        <v>232</v>
      </c>
      <c r="I10" s="27"/>
      <c r="J10" s="30">
        <v>5.97</v>
      </c>
      <c r="K10" s="30">
        <v>7.8</v>
      </c>
      <c r="L10" s="28">
        <v>0.23461538461538459</v>
      </c>
      <c r="M10" s="30">
        <v>6.63</v>
      </c>
      <c r="N10" s="30">
        <v>7.8</v>
      </c>
      <c r="O10" s="30">
        <v>7.8</v>
      </c>
      <c r="P10" s="30">
        <v>7.8</v>
      </c>
      <c r="Q10" s="29" t="s">
        <v>233</v>
      </c>
      <c r="R10" s="29" t="s">
        <v>39</v>
      </c>
      <c r="S10" s="27"/>
      <c r="T10" s="27" t="s">
        <v>266</v>
      </c>
      <c r="U10" s="28">
        <v>0.17</v>
      </c>
      <c r="V10" s="28">
        <v>0.17</v>
      </c>
      <c r="W10" s="24" t="s">
        <v>34</v>
      </c>
    </row>
    <row r="11" spans="1:23" ht="16.5" customHeight="1" x14ac:dyDescent="0.15">
      <c r="A11" s="26" t="s">
        <v>76</v>
      </c>
      <c r="B11" s="27" t="s">
        <v>228</v>
      </c>
      <c r="C11" s="27" t="s">
        <v>267</v>
      </c>
      <c r="D11" s="27" t="s">
        <v>268</v>
      </c>
      <c r="E11" s="27" t="s">
        <v>269</v>
      </c>
      <c r="F11" s="26" t="s">
        <v>225</v>
      </c>
      <c r="G11" s="27" t="s">
        <v>29</v>
      </c>
      <c r="H11" s="27" t="s">
        <v>232</v>
      </c>
      <c r="I11" s="27"/>
      <c r="J11" s="30">
        <v>7.57</v>
      </c>
      <c r="K11" s="30">
        <v>9.9</v>
      </c>
      <c r="L11" s="28">
        <v>0.23535353535353529</v>
      </c>
      <c r="M11" s="30">
        <v>8.4149999999999991</v>
      </c>
      <c r="N11" s="30">
        <v>9.9</v>
      </c>
      <c r="O11" s="30">
        <v>9.9</v>
      </c>
      <c r="P11" s="30">
        <v>9.9</v>
      </c>
      <c r="Q11" s="29" t="s">
        <v>233</v>
      </c>
      <c r="R11" s="29" t="s">
        <v>39</v>
      </c>
      <c r="S11" s="27"/>
      <c r="T11" s="27" t="s">
        <v>270</v>
      </c>
      <c r="U11" s="28">
        <v>0.17</v>
      </c>
      <c r="V11" s="28">
        <v>0.17</v>
      </c>
      <c r="W11" s="24" t="s">
        <v>34</v>
      </c>
    </row>
    <row r="12" spans="1:23" ht="16.5" customHeight="1" x14ac:dyDescent="0.15">
      <c r="A12" s="26" t="s">
        <v>81</v>
      </c>
      <c r="B12" s="27" t="s">
        <v>228</v>
      </c>
      <c r="C12" s="27" t="s">
        <v>271</v>
      </c>
      <c r="D12" s="27" t="s">
        <v>272</v>
      </c>
      <c r="E12" s="27" t="s">
        <v>273</v>
      </c>
      <c r="F12" s="26" t="s">
        <v>28</v>
      </c>
      <c r="G12" s="27" t="s">
        <v>29</v>
      </c>
      <c r="H12" s="27" t="s">
        <v>232</v>
      </c>
      <c r="I12" s="27"/>
      <c r="J12" s="30">
        <v>12.09</v>
      </c>
      <c r="K12" s="30">
        <v>15.8</v>
      </c>
      <c r="L12" s="28">
        <v>0.23481012658227851</v>
      </c>
      <c r="M12" s="30">
        <v>13.43</v>
      </c>
      <c r="N12" s="30">
        <v>15.8</v>
      </c>
      <c r="O12" s="30">
        <v>15.8</v>
      </c>
      <c r="P12" s="30">
        <v>15.8</v>
      </c>
      <c r="Q12" s="29" t="s">
        <v>233</v>
      </c>
      <c r="R12" s="29" t="s">
        <v>39</v>
      </c>
      <c r="S12" s="27"/>
      <c r="T12" s="27" t="s">
        <v>274</v>
      </c>
      <c r="U12" s="28">
        <v>0.17</v>
      </c>
      <c r="V12" s="28">
        <v>0.17</v>
      </c>
      <c r="W12" s="24" t="s">
        <v>34</v>
      </c>
    </row>
    <row r="13" spans="1:23" ht="16.5" customHeight="1" x14ac:dyDescent="0.15">
      <c r="A13" s="26" t="s">
        <v>86</v>
      </c>
      <c r="B13" s="27" t="s">
        <v>228</v>
      </c>
      <c r="C13" s="27" t="s">
        <v>275</v>
      </c>
      <c r="D13" s="27" t="s">
        <v>276</v>
      </c>
      <c r="E13" s="27" t="s">
        <v>277</v>
      </c>
      <c r="F13" s="26" t="s">
        <v>28</v>
      </c>
      <c r="G13" s="27" t="s">
        <v>29</v>
      </c>
      <c r="H13" s="27" t="s">
        <v>232</v>
      </c>
      <c r="I13" s="27"/>
      <c r="J13" s="30">
        <v>6.73</v>
      </c>
      <c r="K13" s="30">
        <v>8.8000000000000007</v>
      </c>
      <c r="L13" s="28">
        <v>0.2352272727272727</v>
      </c>
      <c r="M13" s="30">
        <v>7.48</v>
      </c>
      <c r="N13" s="30">
        <v>8.8000000000000007</v>
      </c>
      <c r="O13" s="30">
        <v>8.8000000000000007</v>
      </c>
      <c r="P13" s="30">
        <v>8.8000000000000007</v>
      </c>
      <c r="Q13" s="29" t="s">
        <v>233</v>
      </c>
      <c r="R13" s="29" t="s">
        <v>39</v>
      </c>
      <c r="S13" s="27"/>
      <c r="T13" s="27" t="s">
        <v>278</v>
      </c>
      <c r="U13" s="28">
        <v>0.17</v>
      </c>
      <c r="V13" s="28">
        <v>0.17</v>
      </c>
      <c r="W13" s="24" t="s">
        <v>34</v>
      </c>
    </row>
    <row r="14" spans="1:23" ht="16.5" customHeight="1" x14ac:dyDescent="0.15">
      <c r="A14" s="26" t="s">
        <v>91</v>
      </c>
      <c r="B14" s="27" t="s">
        <v>228</v>
      </c>
      <c r="C14" s="27" t="s">
        <v>279</v>
      </c>
      <c r="D14" s="27" t="s">
        <v>280</v>
      </c>
      <c r="E14" s="27" t="s">
        <v>281</v>
      </c>
      <c r="F14" s="26" t="s">
        <v>28</v>
      </c>
      <c r="G14" s="27" t="s">
        <v>29</v>
      </c>
      <c r="H14" s="27" t="s">
        <v>232</v>
      </c>
      <c r="I14" s="27"/>
      <c r="J14" s="30">
        <v>10.56</v>
      </c>
      <c r="K14" s="30">
        <v>13.8</v>
      </c>
      <c r="L14" s="28">
        <v>0.23478260869565221</v>
      </c>
      <c r="M14" s="30">
        <v>11.73</v>
      </c>
      <c r="N14" s="30">
        <v>4.5</v>
      </c>
      <c r="O14" s="30">
        <v>4.5</v>
      </c>
      <c r="P14" s="30">
        <v>4.5</v>
      </c>
      <c r="Q14" s="29" t="s">
        <v>233</v>
      </c>
      <c r="R14" s="29" t="s">
        <v>39</v>
      </c>
      <c r="S14" s="27"/>
      <c r="T14" s="27" t="s">
        <v>282</v>
      </c>
      <c r="U14" s="28">
        <v>0.17</v>
      </c>
      <c r="V14" s="28">
        <v>0.17</v>
      </c>
      <c r="W14" s="24" t="s">
        <v>34</v>
      </c>
    </row>
    <row r="15" spans="1:23" ht="16.5" customHeight="1" x14ac:dyDescent="0.15">
      <c r="A15" s="26" t="s">
        <v>96</v>
      </c>
      <c r="B15" s="27" t="s">
        <v>228</v>
      </c>
      <c r="C15" s="27" t="s">
        <v>283</v>
      </c>
      <c r="D15" s="27" t="s">
        <v>284</v>
      </c>
      <c r="E15" s="27" t="s">
        <v>285</v>
      </c>
      <c r="F15" s="26" t="s">
        <v>28</v>
      </c>
      <c r="G15" s="27" t="s">
        <v>29</v>
      </c>
      <c r="H15" s="27" t="s">
        <v>232</v>
      </c>
      <c r="I15" s="27"/>
      <c r="J15" s="30">
        <v>2.14</v>
      </c>
      <c r="K15" s="30">
        <v>2.8</v>
      </c>
      <c r="L15" s="28">
        <v>0.2357142857142856</v>
      </c>
      <c r="M15" s="30">
        <v>2.38</v>
      </c>
      <c r="N15" s="30">
        <v>2.8</v>
      </c>
      <c r="O15" s="30">
        <v>2.8</v>
      </c>
      <c r="P15" s="30">
        <v>2.8</v>
      </c>
      <c r="Q15" s="29" t="s">
        <v>233</v>
      </c>
      <c r="R15" s="29" t="s">
        <v>39</v>
      </c>
      <c r="S15" s="27"/>
      <c r="T15" s="27" t="s">
        <v>286</v>
      </c>
      <c r="U15" s="28">
        <v>0.17</v>
      </c>
      <c r="V15" s="28">
        <v>0.17</v>
      </c>
      <c r="W15" s="24" t="s">
        <v>34</v>
      </c>
    </row>
    <row r="16" spans="1:23" ht="16.5" customHeight="1" x14ac:dyDescent="0.15">
      <c r="A16" s="26" t="s">
        <v>101</v>
      </c>
      <c r="B16" s="27" t="s">
        <v>228</v>
      </c>
      <c r="C16" s="27" t="s">
        <v>287</v>
      </c>
      <c r="D16" s="27" t="s">
        <v>288</v>
      </c>
      <c r="E16" s="27" t="s">
        <v>289</v>
      </c>
      <c r="F16" s="26" t="s">
        <v>28</v>
      </c>
      <c r="G16" s="27" t="s">
        <v>29</v>
      </c>
      <c r="H16" s="27" t="s">
        <v>232</v>
      </c>
      <c r="I16" s="27"/>
      <c r="J16" s="30">
        <v>9.0299999999999994</v>
      </c>
      <c r="K16" s="30">
        <v>11.8</v>
      </c>
      <c r="L16" s="28">
        <v>0.23474576271186451</v>
      </c>
      <c r="M16" s="30">
        <v>10.029999999999999</v>
      </c>
      <c r="N16" s="30">
        <v>11.8</v>
      </c>
      <c r="O16" s="30">
        <v>11.8</v>
      </c>
      <c r="P16" s="30">
        <v>11.8</v>
      </c>
      <c r="Q16" s="29" t="s">
        <v>233</v>
      </c>
      <c r="R16" s="29" t="s">
        <v>39</v>
      </c>
      <c r="S16" s="27"/>
      <c r="T16" s="27" t="s">
        <v>290</v>
      </c>
      <c r="U16" s="28">
        <v>0.17</v>
      </c>
      <c r="V16" s="28">
        <v>0.17</v>
      </c>
      <c r="W16" s="24" t="s">
        <v>34</v>
      </c>
    </row>
    <row r="17" spans="1:23" ht="16.5" customHeight="1" x14ac:dyDescent="0.15">
      <c r="A17" s="26" t="s">
        <v>106</v>
      </c>
      <c r="B17" s="27" t="s">
        <v>228</v>
      </c>
      <c r="C17" s="27" t="s">
        <v>291</v>
      </c>
      <c r="D17" s="27" t="s">
        <v>292</v>
      </c>
      <c r="E17" s="27" t="s">
        <v>293</v>
      </c>
      <c r="F17" s="26" t="s">
        <v>28</v>
      </c>
      <c r="G17" s="27" t="s">
        <v>29</v>
      </c>
      <c r="H17" s="27" t="s">
        <v>232</v>
      </c>
      <c r="I17" s="27"/>
      <c r="J17" s="30">
        <v>3.44</v>
      </c>
      <c r="K17" s="30">
        <v>4.5</v>
      </c>
      <c r="L17" s="28">
        <v>0.2355555555555556</v>
      </c>
      <c r="M17" s="30">
        <v>13.8</v>
      </c>
      <c r="N17" s="30">
        <v>13.8</v>
      </c>
      <c r="O17" s="30">
        <v>13.8</v>
      </c>
      <c r="P17" s="30">
        <v>13.8</v>
      </c>
      <c r="Q17" s="29" t="s">
        <v>233</v>
      </c>
      <c r="R17" s="29" t="s">
        <v>39</v>
      </c>
      <c r="S17" s="27"/>
      <c r="T17" s="27" t="s">
        <v>294</v>
      </c>
      <c r="U17" s="28">
        <v>0.17</v>
      </c>
      <c r="V17" s="28">
        <v>0.17</v>
      </c>
      <c r="W17" s="24" t="s">
        <v>34</v>
      </c>
    </row>
    <row r="18" spans="1:23" ht="16.5" customHeight="1" x14ac:dyDescent="0.15">
      <c r="A18" s="26" t="s">
        <v>111</v>
      </c>
      <c r="B18" s="27" t="s">
        <v>228</v>
      </c>
      <c r="C18" s="27" t="s">
        <v>295</v>
      </c>
      <c r="D18" s="27" t="s">
        <v>296</v>
      </c>
      <c r="E18" s="27" t="s">
        <v>297</v>
      </c>
      <c r="F18" s="26" t="s">
        <v>225</v>
      </c>
      <c r="G18" s="27" t="s">
        <v>29</v>
      </c>
      <c r="H18" s="27" t="s">
        <v>232</v>
      </c>
      <c r="I18" s="27"/>
      <c r="J18" s="30">
        <v>8.26</v>
      </c>
      <c r="K18" s="30">
        <v>10.8</v>
      </c>
      <c r="L18" s="28">
        <v>0.23518518518518519</v>
      </c>
      <c r="M18" s="30">
        <v>10.53</v>
      </c>
      <c r="N18" s="30">
        <v>10.8</v>
      </c>
      <c r="O18" s="30">
        <v>10.8</v>
      </c>
      <c r="P18" s="30">
        <v>10.8</v>
      </c>
      <c r="Q18" s="29" t="s">
        <v>233</v>
      </c>
      <c r="R18" s="29" t="s">
        <v>39</v>
      </c>
      <c r="S18" s="27"/>
      <c r="T18" s="27" t="s">
        <v>298</v>
      </c>
      <c r="U18" s="28">
        <v>0.17</v>
      </c>
      <c r="V18" s="28">
        <v>0.17</v>
      </c>
      <c r="W18" s="24" t="s">
        <v>34</v>
      </c>
    </row>
    <row r="19" spans="1:23" ht="16.5" customHeight="1" x14ac:dyDescent="0.15">
      <c r="A19" s="26" t="s">
        <v>116</v>
      </c>
      <c r="B19" s="27" t="s">
        <v>228</v>
      </c>
      <c r="C19" s="27" t="s">
        <v>299</v>
      </c>
      <c r="D19" s="27" t="s">
        <v>300</v>
      </c>
      <c r="E19" s="27" t="s">
        <v>301</v>
      </c>
      <c r="F19" s="26" t="s">
        <v>28</v>
      </c>
      <c r="G19" s="27" t="s">
        <v>29</v>
      </c>
      <c r="H19" s="27" t="s">
        <v>232</v>
      </c>
      <c r="I19" s="27"/>
      <c r="J19" s="30">
        <v>9.7899999999999991</v>
      </c>
      <c r="K19" s="30">
        <v>12.8</v>
      </c>
      <c r="L19" s="28">
        <v>0.23515625000000009</v>
      </c>
      <c r="M19" s="30">
        <v>10.88</v>
      </c>
      <c r="N19" s="30">
        <v>12.8</v>
      </c>
      <c r="O19" s="30">
        <v>12.8</v>
      </c>
      <c r="P19" s="30">
        <v>12.8</v>
      </c>
      <c r="Q19" s="29" t="s">
        <v>233</v>
      </c>
      <c r="R19" s="29" t="s">
        <v>39</v>
      </c>
      <c r="S19" s="27"/>
      <c r="T19" s="27" t="s">
        <v>302</v>
      </c>
      <c r="U19" s="28">
        <v>0.17</v>
      </c>
      <c r="V19" s="28">
        <v>0.17</v>
      </c>
      <c r="W19" s="24" t="s">
        <v>34</v>
      </c>
    </row>
    <row r="20" spans="1:23" ht="16.5" customHeight="1" x14ac:dyDescent="0.15">
      <c r="A20" s="26" t="s">
        <v>121</v>
      </c>
      <c r="B20" s="27" t="s">
        <v>228</v>
      </c>
      <c r="C20" s="27" t="s">
        <v>303</v>
      </c>
      <c r="D20" s="27" t="s">
        <v>304</v>
      </c>
      <c r="E20" s="27" t="s">
        <v>305</v>
      </c>
      <c r="F20" s="26" t="s">
        <v>28</v>
      </c>
      <c r="G20" s="27" t="s">
        <v>29</v>
      </c>
      <c r="H20" s="27" t="s">
        <v>232</v>
      </c>
      <c r="I20" s="27"/>
      <c r="J20" s="30">
        <v>5.2</v>
      </c>
      <c r="K20" s="30">
        <v>6.8</v>
      </c>
      <c r="L20" s="28">
        <v>0.23529411764705879</v>
      </c>
      <c r="M20" s="30">
        <v>5.78</v>
      </c>
      <c r="N20" s="30">
        <v>6.8</v>
      </c>
      <c r="O20" s="30">
        <v>6.8</v>
      </c>
      <c r="P20" s="30">
        <v>6.8</v>
      </c>
      <c r="Q20" s="29" t="s">
        <v>233</v>
      </c>
      <c r="R20" s="29" t="s">
        <v>39</v>
      </c>
      <c r="S20" s="27"/>
      <c r="T20" s="27" t="s">
        <v>306</v>
      </c>
      <c r="U20" s="28">
        <v>0.17</v>
      </c>
      <c r="V20" s="28">
        <v>0.17</v>
      </c>
      <c r="W20" s="24" t="s">
        <v>34</v>
      </c>
    </row>
    <row r="21" spans="1:23" ht="16.5" customHeight="1" x14ac:dyDescent="0.15">
      <c r="A21" s="26" t="s">
        <v>128</v>
      </c>
      <c r="B21" s="27" t="s">
        <v>228</v>
      </c>
      <c r="C21" s="27" t="s">
        <v>307</v>
      </c>
      <c r="D21" s="27" t="s">
        <v>308</v>
      </c>
      <c r="E21" s="27" t="s">
        <v>309</v>
      </c>
      <c r="F21" s="26" t="s">
        <v>28</v>
      </c>
      <c r="G21" s="27" t="s">
        <v>29</v>
      </c>
      <c r="H21" s="27" t="s">
        <v>232</v>
      </c>
      <c r="I21" s="27"/>
      <c r="J21" s="30">
        <v>12.85</v>
      </c>
      <c r="K21" s="30">
        <v>16.8</v>
      </c>
      <c r="L21" s="28">
        <v>0.2351190476190477</v>
      </c>
      <c r="M21" s="30">
        <v>14.28</v>
      </c>
      <c r="N21" s="30">
        <v>16.8</v>
      </c>
      <c r="O21" s="30">
        <v>16.8</v>
      </c>
      <c r="P21" s="30">
        <v>16.8</v>
      </c>
      <c r="Q21" s="29" t="s">
        <v>233</v>
      </c>
      <c r="R21" s="29" t="s">
        <v>39</v>
      </c>
      <c r="S21" s="27"/>
      <c r="T21" s="27" t="s">
        <v>310</v>
      </c>
      <c r="U21" s="28">
        <v>0.17</v>
      </c>
      <c r="V21" s="28">
        <v>0.17</v>
      </c>
      <c r="W21" s="24" t="s">
        <v>34</v>
      </c>
    </row>
    <row r="22" spans="1:23" ht="16.5" customHeight="1" x14ac:dyDescent="0.15">
      <c r="A22" s="26" t="s">
        <v>133</v>
      </c>
      <c r="B22" s="27" t="s">
        <v>228</v>
      </c>
      <c r="C22" s="27" t="s">
        <v>311</v>
      </c>
      <c r="D22" s="27" t="s">
        <v>312</v>
      </c>
      <c r="E22" s="27" t="s">
        <v>313</v>
      </c>
      <c r="F22" s="26" t="s">
        <v>28</v>
      </c>
      <c r="G22" s="27" t="s">
        <v>29</v>
      </c>
      <c r="H22" s="27" t="s">
        <v>232</v>
      </c>
      <c r="I22" s="27"/>
      <c r="J22" s="30">
        <v>1.1499999999999999</v>
      </c>
      <c r="K22" s="30">
        <v>1.5</v>
      </c>
      <c r="L22" s="28">
        <v>0.23333333333333339</v>
      </c>
      <c r="M22" s="30">
        <v>1.2749999999999999</v>
      </c>
      <c r="N22" s="30">
        <v>1.5</v>
      </c>
      <c r="O22" s="30">
        <v>1.5</v>
      </c>
      <c r="P22" s="30">
        <v>1.5</v>
      </c>
      <c r="Q22" s="29" t="s">
        <v>233</v>
      </c>
      <c r="R22" s="29" t="s">
        <v>39</v>
      </c>
      <c r="S22" s="27"/>
      <c r="T22" s="27" t="s">
        <v>314</v>
      </c>
      <c r="U22" s="28">
        <v>0.17</v>
      </c>
      <c r="V22" s="28">
        <v>0.17</v>
      </c>
      <c r="W22" s="24" t="s">
        <v>34</v>
      </c>
    </row>
    <row r="23" spans="1:23" ht="16.5" customHeight="1" x14ac:dyDescent="0.15">
      <c r="A23" s="26" t="s">
        <v>138</v>
      </c>
      <c r="B23" s="27" t="s">
        <v>228</v>
      </c>
      <c r="C23" s="27" t="s">
        <v>315</v>
      </c>
      <c r="D23" s="27" t="s">
        <v>316</v>
      </c>
      <c r="E23" s="27" t="s">
        <v>317</v>
      </c>
      <c r="F23" s="26" t="s">
        <v>28</v>
      </c>
      <c r="G23" s="27" t="s">
        <v>29</v>
      </c>
      <c r="H23" s="27" t="s">
        <v>232</v>
      </c>
      <c r="I23" s="27"/>
      <c r="J23" s="30">
        <v>18.21</v>
      </c>
      <c r="K23" s="30">
        <v>23.8</v>
      </c>
      <c r="L23" s="28">
        <v>0.2348739495798319</v>
      </c>
      <c r="M23" s="30">
        <v>23.8</v>
      </c>
      <c r="N23" s="30">
        <v>23.8</v>
      </c>
      <c r="O23" s="30">
        <v>23.8</v>
      </c>
      <c r="P23" s="30">
        <v>23.8</v>
      </c>
      <c r="Q23" s="29" t="s">
        <v>233</v>
      </c>
      <c r="R23" s="29" t="s">
        <v>39</v>
      </c>
      <c r="S23" s="27"/>
      <c r="T23" s="27" t="s">
        <v>318</v>
      </c>
      <c r="U23" s="28">
        <v>0.17</v>
      </c>
      <c r="V23" s="28">
        <v>0.17</v>
      </c>
      <c r="W23" s="24" t="s">
        <v>127</v>
      </c>
    </row>
    <row r="24" spans="1:23" ht="16.5" customHeight="1" x14ac:dyDescent="0.15">
      <c r="A24" s="26" t="s">
        <v>143</v>
      </c>
      <c r="B24" s="27" t="s">
        <v>228</v>
      </c>
      <c r="C24" s="27" t="s">
        <v>319</v>
      </c>
      <c r="D24" s="27" t="s">
        <v>320</v>
      </c>
      <c r="E24" s="27" t="s">
        <v>321</v>
      </c>
      <c r="F24" s="26" t="s">
        <v>225</v>
      </c>
      <c r="G24" s="27" t="s">
        <v>29</v>
      </c>
      <c r="H24" s="27" t="s">
        <v>232</v>
      </c>
      <c r="I24" s="27"/>
      <c r="J24" s="30">
        <v>20.5</v>
      </c>
      <c r="K24" s="30">
        <v>26.8</v>
      </c>
      <c r="L24" s="28">
        <v>0.23507462686567171</v>
      </c>
      <c r="M24" s="30">
        <v>26.8</v>
      </c>
      <c r="N24" s="30">
        <v>26.8</v>
      </c>
      <c r="O24" s="30">
        <v>26.8</v>
      </c>
      <c r="P24" s="30">
        <v>26.8</v>
      </c>
      <c r="Q24" s="29" t="s">
        <v>233</v>
      </c>
      <c r="R24" s="29" t="s">
        <v>39</v>
      </c>
      <c r="S24" s="27"/>
      <c r="T24" s="27" t="s">
        <v>322</v>
      </c>
      <c r="U24" s="28">
        <v>0.17</v>
      </c>
      <c r="V24" s="28">
        <v>0.17</v>
      </c>
      <c r="W24" s="24" t="s">
        <v>127</v>
      </c>
    </row>
    <row r="25" spans="1:23" ht="16.5" customHeight="1" x14ac:dyDescent="0.15">
      <c r="A25" s="26" t="s">
        <v>148</v>
      </c>
      <c r="B25" s="27" t="s">
        <v>228</v>
      </c>
      <c r="C25" s="27" t="s">
        <v>323</v>
      </c>
      <c r="D25" s="27" t="s">
        <v>323</v>
      </c>
      <c r="E25" s="27" t="s">
        <v>324</v>
      </c>
      <c r="F25" s="26" t="s">
        <v>202</v>
      </c>
      <c r="G25" s="27" t="s">
        <v>29</v>
      </c>
      <c r="H25" s="27" t="s">
        <v>203</v>
      </c>
      <c r="I25" s="27"/>
      <c r="J25" s="30">
        <v>7.4249999999999998</v>
      </c>
      <c r="K25" s="30">
        <v>9.9</v>
      </c>
      <c r="L25" s="28">
        <v>0.25000000000000011</v>
      </c>
      <c r="M25" s="30">
        <v>9.9</v>
      </c>
      <c r="N25" s="30">
        <v>9.9</v>
      </c>
      <c r="O25" s="30">
        <v>9.9</v>
      </c>
      <c r="P25" s="30">
        <v>9.9</v>
      </c>
      <c r="Q25" s="29" t="s">
        <v>325</v>
      </c>
      <c r="R25" s="29" t="s">
        <v>39</v>
      </c>
      <c r="S25" s="27"/>
      <c r="T25" s="27" t="s">
        <v>326</v>
      </c>
      <c r="U25" s="28">
        <v>0.17</v>
      </c>
      <c r="V25" s="28">
        <v>0.17</v>
      </c>
      <c r="W25" s="24" t="s">
        <v>127</v>
      </c>
    </row>
    <row r="26" spans="1:23" ht="16.5" customHeight="1" x14ac:dyDescent="0.15">
      <c r="A26" s="26" t="s">
        <v>153</v>
      </c>
      <c r="B26" s="27" t="s">
        <v>228</v>
      </c>
      <c r="C26" s="27" t="s">
        <v>327</v>
      </c>
      <c r="D26" s="27" t="s">
        <v>327</v>
      </c>
      <c r="E26" s="27" t="s">
        <v>328</v>
      </c>
      <c r="F26" s="26" t="s">
        <v>202</v>
      </c>
      <c r="G26" s="27" t="s">
        <v>29</v>
      </c>
      <c r="H26" s="27" t="s">
        <v>203</v>
      </c>
      <c r="I26" s="27"/>
      <c r="J26" s="30">
        <v>14.925000000000001</v>
      </c>
      <c r="K26" s="30">
        <v>19.899999999999999</v>
      </c>
      <c r="L26" s="28">
        <v>0.24999999999999989</v>
      </c>
      <c r="M26" s="30">
        <v>14.925000000000001</v>
      </c>
      <c r="N26" s="30">
        <v>14.93</v>
      </c>
      <c r="O26" s="30">
        <v>14.93</v>
      </c>
      <c r="P26" s="30">
        <v>14.93</v>
      </c>
      <c r="Q26" s="29" t="s">
        <v>325</v>
      </c>
      <c r="R26" s="29" t="s">
        <v>39</v>
      </c>
      <c r="S26" s="27"/>
      <c r="T26" s="27" t="s">
        <v>329</v>
      </c>
      <c r="U26" s="28">
        <v>0.17</v>
      </c>
      <c r="V26" s="28">
        <v>0.17</v>
      </c>
      <c r="W26" s="24" t="s">
        <v>127</v>
      </c>
    </row>
    <row r="27" spans="1:23" ht="16.5" customHeight="1" x14ac:dyDescent="0.15">
      <c r="A27" s="26" t="s">
        <v>158</v>
      </c>
      <c r="B27" s="27" t="s">
        <v>228</v>
      </c>
      <c r="C27" s="27" t="s">
        <v>330</v>
      </c>
      <c r="D27" s="27" t="s">
        <v>330</v>
      </c>
      <c r="E27" s="27" t="s">
        <v>331</v>
      </c>
      <c r="F27" s="26" t="s">
        <v>202</v>
      </c>
      <c r="G27" s="27" t="s">
        <v>29</v>
      </c>
      <c r="H27" s="27" t="s">
        <v>203</v>
      </c>
      <c r="I27" s="27"/>
      <c r="J27" s="30">
        <v>21</v>
      </c>
      <c r="K27" s="30">
        <v>28</v>
      </c>
      <c r="L27" s="28">
        <v>0.25</v>
      </c>
      <c r="M27" s="30">
        <v>28</v>
      </c>
      <c r="N27" s="30">
        <v>28</v>
      </c>
      <c r="O27" s="30">
        <v>28</v>
      </c>
      <c r="P27" s="30">
        <v>28</v>
      </c>
      <c r="Q27" s="29" t="s">
        <v>325</v>
      </c>
      <c r="R27" s="29" t="s">
        <v>39</v>
      </c>
      <c r="S27" s="27"/>
      <c r="T27" s="27" t="s">
        <v>332</v>
      </c>
      <c r="U27" s="28">
        <v>0.17</v>
      </c>
      <c r="V27" s="28">
        <v>0.17</v>
      </c>
      <c r="W27" s="24" t="s">
        <v>127</v>
      </c>
    </row>
    <row r="28" spans="1:23" ht="16.5" customHeight="1" x14ac:dyDescent="0.15">
      <c r="A28" s="26" t="s">
        <v>163</v>
      </c>
      <c r="B28" s="27" t="s">
        <v>228</v>
      </c>
      <c r="C28" s="27" t="s">
        <v>333</v>
      </c>
      <c r="D28" s="27" t="s">
        <v>333</v>
      </c>
      <c r="E28" s="27" t="s">
        <v>334</v>
      </c>
      <c r="F28" s="26" t="s">
        <v>202</v>
      </c>
      <c r="G28" s="27" t="s">
        <v>29</v>
      </c>
      <c r="H28" s="27" t="s">
        <v>203</v>
      </c>
      <c r="I28" s="27"/>
      <c r="J28" s="30">
        <v>29.25</v>
      </c>
      <c r="K28" s="30">
        <v>39</v>
      </c>
      <c r="L28" s="28">
        <v>0.25</v>
      </c>
      <c r="M28" s="30">
        <v>39</v>
      </c>
      <c r="N28" s="30">
        <v>39</v>
      </c>
      <c r="O28" s="30">
        <v>39</v>
      </c>
      <c r="P28" s="30">
        <v>39</v>
      </c>
      <c r="Q28" s="29" t="s">
        <v>325</v>
      </c>
      <c r="R28" s="29" t="s">
        <v>39</v>
      </c>
      <c r="S28" s="27"/>
      <c r="T28" s="27" t="s">
        <v>335</v>
      </c>
      <c r="U28" s="28">
        <v>0.17</v>
      </c>
      <c r="V28" s="28">
        <v>0.17</v>
      </c>
      <c r="W28" s="24" t="s">
        <v>127</v>
      </c>
    </row>
    <row r="29" spans="1:23" ht="16.5" customHeight="1" x14ac:dyDescent="0.15">
      <c r="A29" s="26" t="s">
        <v>168</v>
      </c>
      <c r="B29" s="27" t="s">
        <v>228</v>
      </c>
      <c r="C29" s="27" t="s">
        <v>336</v>
      </c>
      <c r="D29" s="27" t="s">
        <v>336</v>
      </c>
      <c r="E29" s="27" t="s">
        <v>337</v>
      </c>
      <c r="F29" s="26" t="s">
        <v>202</v>
      </c>
      <c r="G29" s="27" t="s">
        <v>29</v>
      </c>
      <c r="H29" s="27" t="s">
        <v>203</v>
      </c>
      <c r="I29" s="27"/>
      <c r="J29" s="30">
        <v>34.5</v>
      </c>
      <c r="K29" s="30">
        <v>46</v>
      </c>
      <c r="L29" s="28">
        <v>0.25</v>
      </c>
      <c r="M29" s="30">
        <v>46</v>
      </c>
      <c r="N29" s="30">
        <v>46</v>
      </c>
      <c r="O29" s="30">
        <v>46</v>
      </c>
      <c r="P29" s="30">
        <v>46</v>
      </c>
      <c r="Q29" s="29" t="s">
        <v>325</v>
      </c>
      <c r="R29" s="29" t="s">
        <v>39</v>
      </c>
      <c r="S29" s="27"/>
      <c r="T29" s="27" t="s">
        <v>338</v>
      </c>
      <c r="U29" s="28">
        <v>0.17</v>
      </c>
      <c r="V29" s="28">
        <v>0.17</v>
      </c>
      <c r="W29" s="24" t="s">
        <v>127</v>
      </c>
    </row>
    <row r="30" spans="1:23" ht="16.5" customHeight="1" x14ac:dyDescent="0.15">
      <c r="A30" s="26" t="s">
        <v>173</v>
      </c>
      <c r="B30" s="27" t="s">
        <v>228</v>
      </c>
      <c r="C30" s="27" t="s">
        <v>339</v>
      </c>
      <c r="D30" s="27" t="s">
        <v>339</v>
      </c>
      <c r="E30" s="27" t="s">
        <v>340</v>
      </c>
      <c r="F30" s="26" t="s">
        <v>202</v>
      </c>
      <c r="G30" s="27" t="s">
        <v>29</v>
      </c>
      <c r="H30" s="27" t="s">
        <v>203</v>
      </c>
      <c r="I30" s="27"/>
      <c r="J30" s="30">
        <v>43.5</v>
      </c>
      <c r="K30" s="30">
        <v>58</v>
      </c>
      <c r="L30" s="28">
        <v>0.25</v>
      </c>
      <c r="M30" s="30">
        <v>58</v>
      </c>
      <c r="N30" s="30">
        <v>58</v>
      </c>
      <c r="O30" s="30">
        <v>58</v>
      </c>
      <c r="P30" s="30">
        <v>58</v>
      </c>
      <c r="Q30" s="29" t="s">
        <v>325</v>
      </c>
      <c r="R30" s="29" t="s">
        <v>39</v>
      </c>
      <c r="S30" s="27"/>
      <c r="T30" s="27" t="s">
        <v>341</v>
      </c>
      <c r="U30" s="28">
        <v>0.17</v>
      </c>
      <c r="V30" s="28">
        <v>0.17</v>
      </c>
      <c r="W30" s="24" t="s">
        <v>127</v>
      </c>
    </row>
    <row r="31" spans="1:23" ht="16.5" customHeight="1" x14ac:dyDescent="0.15">
      <c r="A31" s="26" t="s">
        <v>178</v>
      </c>
      <c r="B31" s="27" t="s">
        <v>228</v>
      </c>
      <c r="C31" s="27" t="s">
        <v>342</v>
      </c>
      <c r="D31" s="27" t="s">
        <v>342</v>
      </c>
      <c r="E31" s="27" t="s">
        <v>343</v>
      </c>
      <c r="F31" s="26" t="s">
        <v>202</v>
      </c>
      <c r="G31" s="27" t="s">
        <v>29</v>
      </c>
      <c r="H31" s="27" t="s">
        <v>203</v>
      </c>
      <c r="I31" s="27"/>
      <c r="J31" s="30">
        <v>51.75</v>
      </c>
      <c r="K31" s="30">
        <v>69</v>
      </c>
      <c r="L31" s="28">
        <v>0.25</v>
      </c>
      <c r="M31" s="30">
        <v>69</v>
      </c>
      <c r="N31" s="30">
        <v>69</v>
      </c>
      <c r="O31" s="30">
        <v>69</v>
      </c>
      <c r="P31" s="30">
        <v>69</v>
      </c>
      <c r="Q31" s="29" t="s">
        <v>325</v>
      </c>
      <c r="R31" s="29" t="s">
        <v>39</v>
      </c>
      <c r="S31" s="27"/>
      <c r="T31" s="27" t="s">
        <v>344</v>
      </c>
      <c r="U31" s="28">
        <v>0.17</v>
      </c>
      <c r="V31" s="28">
        <v>0.17</v>
      </c>
      <c r="W31" s="24" t="s">
        <v>127</v>
      </c>
    </row>
    <row r="32" spans="1:23" ht="16.5" customHeight="1" x14ac:dyDescent="0.15">
      <c r="A32" s="26" t="s">
        <v>183</v>
      </c>
      <c r="B32" s="27" t="s">
        <v>228</v>
      </c>
      <c r="C32" s="27" t="s">
        <v>345</v>
      </c>
      <c r="D32" s="27" t="s">
        <v>345</v>
      </c>
      <c r="E32" s="27" t="s">
        <v>346</v>
      </c>
      <c r="F32" s="26" t="s">
        <v>202</v>
      </c>
      <c r="G32" s="27" t="s">
        <v>29</v>
      </c>
      <c r="H32" s="27" t="s">
        <v>203</v>
      </c>
      <c r="I32" s="27"/>
      <c r="J32" s="30">
        <v>58.5</v>
      </c>
      <c r="K32" s="30">
        <v>78</v>
      </c>
      <c r="L32" s="28">
        <v>0.25</v>
      </c>
      <c r="M32" s="30">
        <v>78</v>
      </c>
      <c r="N32" s="30">
        <v>78</v>
      </c>
      <c r="O32" s="30">
        <v>78</v>
      </c>
      <c r="P32" s="30">
        <v>78</v>
      </c>
      <c r="Q32" s="29" t="s">
        <v>325</v>
      </c>
      <c r="R32" s="29" t="s">
        <v>39</v>
      </c>
      <c r="S32" s="27"/>
      <c r="T32" s="27" t="s">
        <v>347</v>
      </c>
      <c r="U32" s="28">
        <v>0.17</v>
      </c>
      <c r="V32" s="28">
        <v>0.17</v>
      </c>
      <c r="W32" s="24" t="s">
        <v>127</v>
      </c>
    </row>
    <row r="33" spans="1:23" ht="16.5" customHeight="1" x14ac:dyDescent="0.15">
      <c r="A33" s="26" t="s">
        <v>188</v>
      </c>
      <c r="B33" s="27" t="s">
        <v>228</v>
      </c>
      <c r="C33" s="27" t="s">
        <v>348</v>
      </c>
      <c r="D33" s="27" t="s">
        <v>348</v>
      </c>
      <c r="E33" s="27" t="s">
        <v>349</v>
      </c>
      <c r="F33" s="26" t="s">
        <v>202</v>
      </c>
      <c r="G33" s="27" t="s">
        <v>29</v>
      </c>
      <c r="H33" s="27" t="s">
        <v>203</v>
      </c>
      <c r="I33" s="27"/>
      <c r="J33" s="30">
        <v>58.5</v>
      </c>
      <c r="K33" s="30">
        <v>78</v>
      </c>
      <c r="L33" s="28">
        <v>0.25</v>
      </c>
      <c r="M33" s="30">
        <v>78</v>
      </c>
      <c r="N33" s="30">
        <v>78</v>
      </c>
      <c r="O33" s="30">
        <v>78</v>
      </c>
      <c r="P33" s="30">
        <v>78</v>
      </c>
      <c r="Q33" s="29" t="s">
        <v>325</v>
      </c>
      <c r="R33" s="29" t="s">
        <v>39</v>
      </c>
      <c r="S33" s="27"/>
      <c r="T33" s="27" t="s">
        <v>350</v>
      </c>
      <c r="U33" s="28">
        <v>0.17</v>
      </c>
      <c r="V33" s="28">
        <v>0.17</v>
      </c>
      <c r="W33" s="24" t="s">
        <v>127</v>
      </c>
    </row>
    <row r="34" spans="1:23" ht="16.5" customHeight="1" x14ac:dyDescent="0.15">
      <c r="A34" s="26" t="s">
        <v>193</v>
      </c>
      <c r="B34" s="27" t="s">
        <v>228</v>
      </c>
      <c r="C34" s="27" t="s">
        <v>351</v>
      </c>
      <c r="D34" s="27" t="s">
        <v>351</v>
      </c>
      <c r="E34" s="27" t="s">
        <v>352</v>
      </c>
      <c r="F34" s="26" t="s">
        <v>225</v>
      </c>
      <c r="G34" s="27" t="s">
        <v>29</v>
      </c>
      <c r="H34" s="27" t="s">
        <v>203</v>
      </c>
      <c r="I34" s="27"/>
      <c r="J34" s="30">
        <v>66</v>
      </c>
      <c r="K34" s="30">
        <v>88</v>
      </c>
      <c r="L34" s="28">
        <v>0.25</v>
      </c>
      <c r="M34" s="30">
        <v>88</v>
      </c>
      <c r="N34" s="30">
        <v>88</v>
      </c>
      <c r="O34" s="30">
        <v>88</v>
      </c>
      <c r="P34" s="30">
        <v>88</v>
      </c>
      <c r="Q34" s="29" t="s">
        <v>325</v>
      </c>
      <c r="R34" s="29" t="s">
        <v>39</v>
      </c>
      <c r="S34" s="27"/>
      <c r="T34" s="27" t="s">
        <v>353</v>
      </c>
      <c r="U34" s="28">
        <v>0.17</v>
      </c>
      <c r="V34" s="28">
        <v>0.17</v>
      </c>
      <c r="W34" s="24" t="s">
        <v>127</v>
      </c>
    </row>
    <row r="35" spans="1:23" ht="16.5" customHeight="1" x14ac:dyDescent="0.15">
      <c r="A35" s="26" t="s">
        <v>198</v>
      </c>
      <c r="B35" s="27" t="s">
        <v>228</v>
      </c>
      <c r="C35" s="27" t="s">
        <v>354</v>
      </c>
      <c r="D35" s="27" t="s">
        <v>354</v>
      </c>
      <c r="E35" s="27" t="s">
        <v>355</v>
      </c>
      <c r="F35" s="26" t="s">
        <v>225</v>
      </c>
      <c r="G35" s="27" t="s">
        <v>29</v>
      </c>
      <c r="H35" s="27" t="s">
        <v>203</v>
      </c>
      <c r="I35" s="27"/>
      <c r="J35" s="30">
        <v>81</v>
      </c>
      <c r="K35" s="30">
        <v>108</v>
      </c>
      <c r="L35" s="28">
        <v>0.25</v>
      </c>
      <c r="M35" s="30">
        <v>108</v>
      </c>
      <c r="N35" s="30">
        <v>108</v>
      </c>
      <c r="O35" s="30">
        <v>108</v>
      </c>
      <c r="P35" s="30">
        <v>108</v>
      </c>
      <c r="Q35" s="29" t="s">
        <v>325</v>
      </c>
      <c r="R35" s="29" t="s">
        <v>39</v>
      </c>
      <c r="S35" s="27"/>
      <c r="T35" s="27" t="s">
        <v>356</v>
      </c>
      <c r="U35" s="28">
        <v>0.17</v>
      </c>
      <c r="V35" s="28">
        <v>0.17</v>
      </c>
      <c r="W35" s="24" t="s">
        <v>127</v>
      </c>
    </row>
    <row r="36" spans="1:23" ht="16.5" customHeight="1" x14ac:dyDescent="0.15">
      <c r="A36" s="26" t="s">
        <v>206</v>
      </c>
      <c r="B36" s="27" t="s">
        <v>228</v>
      </c>
      <c r="C36" s="27" t="s">
        <v>357</v>
      </c>
      <c r="D36" s="27" t="s">
        <v>357</v>
      </c>
      <c r="E36" s="27" t="s">
        <v>358</v>
      </c>
      <c r="F36" s="26" t="s">
        <v>225</v>
      </c>
      <c r="G36" s="27" t="s">
        <v>29</v>
      </c>
      <c r="H36" s="27" t="s">
        <v>203</v>
      </c>
      <c r="I36" s="27"/>
      <c r="J36" s="30">
        <v>93.15</v>
      </c>
      <c r="K36" s="30">
        <v>138</v>
      </c>
      <c r="L36" s="28">
        <v>0.32500000000000001</v>
      </c>
      <c r="M36" s="30">
        <v>103.5</v>
      </c>
      <c r="N36" s="30">
        <v>103.5</v>
      </c>
      <c r="O36" s="30">
        <v>103.5</v>
      </c>
      <c r="P36" s="30">
        <v>103.5</v>
      </c>
      <c r="Q36" s="29" t="s">
        <v>325</v>
      </c>
      <c r="R36" s="29" t="s">
        <v>39</v>
      </c>
      <c r="S36" s="27"/>
      <c r="T36" s="27" t="s">
        <v>359</v>
      </c>
      <c r="U36" s="28">
        <v>0.17</v>
      </c>
      <c r="V36" s="28">
        <v>0.17</v>
      </c>
      <c r="W36" s="24" t="s">
        <v>127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6"/>
  <sheetViews>
    <sheetView workbookViewId="0">
      <pane ySplit="1" topLeftCell="A2" activePane="bottomLeft" state="frozen"/>
      <selection activeCell="E1" sqref="E1"/>
      <selection pane="bottomLeft" activeCell="E22" sqref="E22"/>
    </sheetView>
  </sheetViews>
  <sheetFormatPr defaultRowHeight="11.25" x14ac:dyDescent="0.15"/>
  <cols>
    <col min="1" max="1" width="7.5" style="1" bestFit="1" customWidth="1"/>
    <col min="2" max="2" width="13.875" style="23" bestFit="1" customWidth="1"/>
    <col min="3" max="3" width="7.5" style="9" bestFit="1" customWidth="1"/>
    <col min="4" max="4" width="4.5" style="9" bestFit="1" customWidth="1"/>
    <col min="5" max="5" width="24.75" style="9" bestFit="1" customWidth="1"/>
    <col min="6" max="6" width="4.5" style="1" bestFit="1" customWidth="1"/>
    <col min="7" max="7" width="32.75" style="9" bestFit="1" customWidth="1"/>
    <col min="8" max="8" width="7.5" style="9" bestFit="1" customWidth="1"/>
    <col min="9" max="10" width="6" style="9" bestFit="1" customWidth="1"/>
    <col min="11" max="14" width="7.5" style="9" bestFit="1" customWidth="1"/>
    <col min="15" max="15" width="7.5" style="31" bestFit="1" customWidth="1"/>
    <col min="16" max="16" width="8.5" style="31" bestFit="1" customWidth="1"/>
    <col min="17" max="17" width="9" style="31" bestFit="1" customWidth="1"/>
    <col min="18" max="19" width="6" style="3" bestFit="1" customWidth="1"/>
    <col min="20" max="20" width="7.5" style="1" bestFit="1" customWidth="1"/>
    <col min="21" max="21" width="7.5" style="9" bestFit="1" customWidth="1"/>
    <col min="22" max="23" width="7.5" style="4" bestFit="1" customWidth="1"/>
    <col min="24" max="24" width="15" style="31" bestFit="1" customWidth="1"/>
    <col min="25" max="25" width="10.5" style="9" bestFit="1" customWidth="1"/>
    <col min="26" max="26" width="9" style="1" bestFit="1" customWidth="1"/>
    <col min="27" max="27" width="22.25" style="9" bestFit="1" customWidth="1"/>
    <col min="28" max="28" width="6" style="9" bestFit="1" customWidth="1"/>
    <col min="29" max="29" width="10.5" style="9" bestFit="1" customWidth="1"/>
    <col min="30" max="32" width="9" style="9" customWidth="1"/>
    <col min="33" max="16384" width="9" style="9"/>
  </cols>
  <sheetData>
    <row r="1" spans="1:29" s="2" customFormat="1" ht="18.75" customHeight="1" x14ac:dyDescent="0.15">
      <c r="A1" s="14" t="s">
        <v>360</v>
      </c>
      <c r="B1" s="21" t="s">
        <v>361</v>
      </c>
      <c r="C1" s="10" t="s">
        <v>2</v>
      </c>
      <c r="D1" s="10" t="s">
        <v>17</v>
      </c>
      <c r="E1" s="14" t="s">
        <v>362</v>
      </c>
      <c r="F1" s="10" t="s">
        <v>8</v>
      </c>
      <c r="G1" s="14" t="s">
        <v>362</v>
      </c>
      <c r="H1" s="10" t="s">
        <v>363</v>
      </c>
      <c r="I1" s="10" t="s">
        <v>364</v>
      </c>
      <c r="J1" s="10" t="s">
        <v>365</v>
      </c>
      <c r="K1" s="14" t="s">
        <v>366</v>
      </c>
      <c r="L1" s="10" t="s">
        <v>367</v>
      </c>
      <c r="M1" s="10" t="s">
        <v>368</v>
      </c>
      <c r="N1" s="10" t="s">
        <v>369</v>
      </c>
      <c r="O1" s="32" t="s">
        <v>370</v>
      </c>
      <c r="P1" s="32" t="s">
        <v>371</v>
      </c>
      <c r="Q1" s="32" t="s">
        <v>372</v>
      </c>
      <c r="R1" s="15" t="s">
        <v>373</v>
      </c>
      <c r="S1" s="15" t="s">
        <v>374</v>
      </c>
      <c r="T1" s="10" t="s">
        <v>375</v>
      </c>
      <c r="U1" s="11" t="s">
        <v>376</v>
      </c>
      <c r="V1" s="12" t="s">
        <v>377</v>
      </c>
      <c r="W1" s="13" t="s">
        <v>378</v>
      </c>
      <c r="X1" s="32" t="s">
        <v>379</v>
      </c>
      <c r="Y1" s="10" t="s">
        <v>380</v>
      </c>
      <c r="Z1" s="10" t="s">
        <v>381</v>
      </c>
      <c r="AA1" s="10" t="s">
        <v>382</v>
      </c>
      <c r="AB1" s="10" t="s">
        <v>383</v>
      </c>
      <c r="AC1" s="10" t="s">
        <v>384</v>
      </c>
    </row>
    <row r="2" spans="1:29" ht="14.25" customHeight="1" x14ac:dyDescent="0.15">
      <c r="A2" s="5">
        <v>20</v>
      </c>
      <c r="B2" s="22" t="s">
        <v>385</v>
      </c>
      <c r="C2" s="6"/>
      <c r="D2" s="6"/>
      <c r="E2" s="18" t="s">
        <v>49</v>
      </c>
      <c r="F2" s="5">
        <v>1</v>
      </c>
      <c r="G2" s="19" t="str">
        <f t="shared" ref="G2:G33" si="0">E2</f>
        <v>杰士邦敢做敢爱10只装</v>
      </c>
      <c r="H2" s="6"/>
      <c r="I2" s="6"/>
      <c r="J2" s="6"/>
      <c r="K2" s="6" t="s">
        <v>386</v>
      </c>
      <c r="L2" s="6" t="s">
        <v>387</v>
      </c>
      <c r="M2" s="6" t="s">
        <v>388</v>
      </c>
      <c r="N2" s="6" t="s">
        <v>389</v>
      </c>
      <c r="O2" s="33">
        <v>0.01</v>
      </c>
      <c r="P2" s="33" t="e">
        <f>VLOOKUP(X:X,Sheet1!D:K,8,0)</f>
        <v>#N/A</v>
      </c>
      <c r="Q2" s="34" t="e">
        <f t="shared" ref="Q2:Q33" si="1">P2</f>
        <v>#N/A</v>
      </c>
      <c r="R2" s="7">
        <v>0.17</v>
      </c>
      <c r="S2" s="7">
        <v>0.17</v>
      </c>
      <c r="T2" s="20" t="s">
        <v>30</v>
      </c>
      <c r="U2" s="6">
        <v>1</v>
      </c>
      <c r="V2" s="8" t="s">
        <v>30</v>
      </c>
      <c r="W2" s="16">
        <v>1</v>
      </c>
      <c r="X2" s="20" t="s">
        <v>48</v>
      </c>
      <c r="Y2" s="6"/>
      <c r="Z2" s="5"/>
      <c r="AA2" s="6" t="s">
        <v>390</v>
      </c>
      <c r="AB2" s="6"/>
      <c r="AC2" s="6" t="s">
        <v>391</v>
      </c>
    </row>
    <row r="3" spans="1:29" ht="14.25" customHeight="1" x14ac:dyDescent="0.15">
      <c r="A3" s="5">
        <v>20</v>
      </c>
      <c r="B3" s="22" t="s">
        <v>385</v>
      </c>
      <c r="C3" s="6"/>
      <c r="D3" s="6"/>
      <c r="E3" s="18" t="s">
        <v>54</v>
      </c>
      <c r="F3" s="5">
        <v>1</v>
      </c>
      <c r="G3" s="19" t="str">
        <f t="shared" si="0"/>
        <v>杰士邦爽滑倍润10只装</v>
      </c>
      <c r="H3" s="6"/>
      <c r="I3" s="6"/>
      <c r="J3" s="6"/>
      <c r="K3" s="6" t="s">
        <v>386</v>
      </c>
      <c r="L3" s="6" t="s">
        <v>387</v>
      </c>
      <c r="M3" s="6" t="s">
        <v>388</v>
      </c>
      <c r="N3" s="6" t="s">
        <v>389</v>
      </c>
      <c r="O3" s="33">
        <v>0.01</v>
      </c>
      <c r="P3" s="33" t="e">
        <f>VLOOKUP(X:X,Sheet1!D:K,8,0)</f>
        <v>#N/A</v>
      </c>
      <c r="Q3" s="34" t="e">
        <f t="shared" si="1"/>
        <v>#N/A</v>
      </c>
      <c r="R3" s="7">
        <v>0.17</v>
      </c>
      <c r="S3" s="7">
        <v>0.17</v>
      </c>
      <c r="T3" s="20" t="s">
        <v>30</v>
      </c>
      <c r="U3" s="6">
        <v>1</v>
      </c>
      <c r="V3" s="8" t="s">
        <v>30</v>
      </c>
      <c r="W3" s="16">
        <v>1</v>
      </c>
      <c r="X3" s="20" t="s">
        <v>53</v>
      </c>
      <c r="Y3" s="6"/>
      <c r="Z3" s="5"/>
      <c r="AA3" s="6" t="s">
        <v>390</v>
      </c>
      <c r="AB3" s="6"/>
      <c r="AC3" s="6" t="s">
        <v>391</v>
      </c>
    </row>
    <row r="4" spans="1:29" ht="14.25" customHeight="1" x14ac:dyDescent="0.15">
      <c r="A4" s="5">
        <v>20</v>
      </c>
      <c r="B4" s="22" t="s">
        <v>385</v>
      </c>
      <c r="C4" s="6"/>
      <c r="D4" s="6"/>
      <c r="E4" s="18" t="s">
        <v>59</v>
      </c>
      <c r="F4" s="5">
        <v>1</v>
      </c>
      <c r="G4" s="19" t="str">
        <f t="shared" si="0"/>
        <v>杰士邦爽滑倍润12只装</v>
      </c>
      <c r="H4" s="6"/>
      <c r="I4" s="6"/>
      <c r="J4" s="6"/>
      <c r="K4" s="6" t="s">
        <v>386</v>
      </c>
      <c r="L4" s="6" t="s">
        <v>387</v>
      </c>
      <c r="M4" s="6" t="s">
        <v>388</v>
      </c>
      <c r="N4" s="6" t="s">
        <v>389</v>
      </c>
      <c r="O4" s="33">
        <v>0.01</v>
      </c>
      <c r="P4" s="33" t="e">
        <f>VLOOKUP(X:X,Sheet1!D:K,8,0)</f>
        <v>#N/A</v>
      </c>
      <c r="Q4" s="34" t="e">
        <f t="shared" si="1"/>
        <v>#N/A</v>
      </c>
      <c r="R4" s="7">
        <v>0.17</v>
      </c>
      <c r="S4" s="7">
        <v>0.17</v>
      </c>
      <c r="T4" s="20" t="s">
        <v>30</v>
      </c>
      <c r="U4" s="6">
        <v>1</v>
      </c>
      <c r="V4" s="8" t="s">
        <v>30</v>
      </c>
      <c r="W4" s="16">
        <v>1</v>
      </c>
      <c r="X4" s="20" t="s">
        <v>58</v>
      </c>
      <c r="Y4" s="6"/>
      <c r="Z4" s="5"/>
      <c r="AA4" s="6" t="s">
        <v>390</v>
      </c>
      <c r="AB4" s="6"/>
      <c r="AC4" s="6" t="s">
        <v>391</v>
      </c>
    </row>
    <row r="5" spans="1:29" ht="14.25" customHeight="1" x14ac:dyDescent="0.15">
      <c r="A5" s="5">
        <v>20</v>
      </c>
      <c r="B5" s="22" t="s">
        <v>385</v>
      </c>
      <c r="C5" s="6"/>
      <c r="D5" s="6"/>
      <c r="E5" s="18" t="s">
        <v>64</v>
      </c>
      <c r="F5" s="5">
        <v>1</v>
      </c>
      <c r="G5" s="19" t="str">
        <f t="shared" si="0"/>
        <v>杰士邦黑超特工10只装</v>
      </c>
      <c r="H5" s="6" t="s">
        <v>392</v>
      </c>
      <c r="I5" s="6"/>
      <c r="J5" s="6"/>
      <c r="K5" s="6" t="s">
        <v>386</v>
      </c>
      <c r="L5" s="6" t="s">
        <v>387</v>
      </c>
      <c r="M5" s="6" t="s">
        <v>388</v>
      </c>
      <c r="N5" s="6" t="s">
        <v>389</v>
      </c>
      <c r="O5" s="33">
        <v>0.01</v>
      </c>
      <c r="P5" s="33" t="e">
        <f>VLOOKUP(X:X,Sheet1!D:K,8,0)</f>
        <v>#N/A</v>
      </c>
      <c r="Q5" s="34" t="e">
        <f t="shared" si="1"/>
        <v>#N/A</v>
      </c>
      <c r="R5" s="7">
        <v>0.17</v>
      </c>
      <c r="S5" s="7">
        <v>0.17</v>
      </c>
      <c r="T5" s="20" t="s">
        <v>30</v>
      </c>
      <c r="U5" s="6">
        <v>1</v>
      </c>
      <c r="V5" s="8" t="s">
        <v>30</v>
      </c>
      <c r="W5" s="16">
        <v>1</v>
      </c>
      <c r="X5" s="20" t="s">
        <v>63</v>
      </c>
      <c r="Y5" s="6"/>
      <c r="Z5" s="5"/>
      <c r="AA5" s="6" t="s">
        <v>390</v>
      </c>
      <c r="AB5" s="6"/>
      <c r="AC5" s="6" t="s">
        <v>391</v>
      </c>
    </row>
    <row r="6" spans="1:29" ht="14.25" customHeight="1" x14ac:dyDescent="0.15">
      <c r="A6" s="5">
        <v>20</v>
      </c>
      <c r="B6" s="22" t="s">
        <v>385</v>
      </c>
      <c r="C6" s="6"/>
      <c r="D6" s="6"/>
      <c r="E6" s="18" t="s">
        <v>69</v>
      </c>
      <c r="F6" s="5">
        <v>1</v>
      </c>
      <c r="G6" s="19" t="str">
        <f t="shared" si="0"/>
        <v>杰士邦野兽派10只装</v>
      </c>
      <c r="H6" s="6"/>
      <c r="I6" s="6"/>
      <c r="J6" s="6"/>
      <c r="K6" s="6" t="s">
        <v>386</v>
      </c>
      <c r="L6" s="6" t="s">
        <v>387</v>
      </c>
      <c r="M6" s="6" t="s">
        <v>388</v>
      </c>
      <c r="N6" s="6" t="s">
        <v>389</v>
      </c>
      <c r="O6" s="33">
        <v>0.01</v>
      </c>
      <c r="P6" s="33" t="e">
        <f>VLOOKUP(X:X,Sheet1!D:K,8,0)</f>
        <v>#N/A</v>
      </c>
      <c r="Q6" s="34" t="e">
        <f t="shared" si="1"/>
        <v>#N/A</v>
      </c>
      <c r="R6" s="7">
        <v>0.17</v>
      </c>
      <c r="S6" s="7">
        <v>0.17</v>
      </c>
      <c r="T6" s="20" t="s">
        <v>30</v>
      </c>
      <c r="U6" s="6">
        <v>1</v>
      </c>
      <c r="V6" s="8" t="s">
        <v>30</v>
      </c>
      <c r="W6" s="16">
        <v>1</v>
      </c>
      <c r="X6" s="20" t="s">
        <v>68</v>
      </c>
      <c r="Y6" s="6"/>
      <c r="Z6" s="5"/>
      <c r="AA6" s="6" t="s">
        <v>390</v>
      </c>
      <c r="AB6" s="6"/>
      <c r="AC6" s="6" t="s">
        <v>391</v>
      </c>
    </row>
    <row r="7" spans="1:29" ht="14.25" customHeight="1" x14ac:dyDescent="0.15">
      <c r="A7" s="5">
        <v>20</v>
      </c>
      <c r="B7" s="22" t="s">
        <v>385</v>
      </c>
      <c r="C7" s="6"/>
      <c r="D7" s="6"/>
      <c r="E7" s="18" t="s">
        <v>74</v>
      </c>
      <c r="F7" s="5">
        <v>1</v>
      </c>
      <c r="G7" s="19" t="str">
        <f t="shared" si="0"/>
        <v>杰士邦双声道8只装</v>
      </c>
      <c r="H7" s="6"/>
      <c r="I7" s="6"/>
      <c r="J7" s="6"/>
      <c r="K7" s="6" t="s">
        <v>386</v>
      </c>
      <c r="L7" s="6" t="s">
        <v>387</v>
      </c>
      <c r="M7" s="6" t="s">
        <v>388</v>
      </c>
      <c r="N7" s="6" t="s">
        <v>389</v>
      </c>
      <c r="O7" s="33">
        <v>0.01</v>
      </c>
      <c r="P7" s="33" t="e">
        <f>VLOOKUP(X:X,Sheet1!D:K,8,0)</f>
        <v>#N/A</v>
      </c>
      <c r="Q7" s="34" t="e">
        <f t="shared" si="1"/>
        <v>#N/A</v>
      </c>
      <c r="R7" s="7">
        <v>0.17</v>
      </c>
      <c r="S7" s="7">
        <v>0.17</v>
      </c>
      <c r="T7" s="20" t="s">
        <v>30</v>
      </c>
      <c r="U7" s="6">
        <v>1</v>
      </c>
      <c r="V7" s="8" t="s">
        <v>30</v>
      </c>
      <c r="W7" s="16">
        <v>1</v>
      </c>
      <c r="X7" s="20" t="s">
        <v>73</v>
      </c>
      <c r="Y7" s="6"/>
      <c r="Z7" s="5"/>
      <c r="AA7" s="6" t="s">
        <v>390</v>
      </c>
      <c r="AB7" s="6"/>
      <c r="AC7" s="6" t="s">
        <v>391</v>
      </c>
    </row>
    <row r="8" spans="1:29" ht="14.25" customHeight="1" x14ac:dyDescent="0.15">
      <c r="A8" s="5">
        <v>20</v>
      </c>
      <c r="B8" s="22" t="s">
        <v>385</v>
      </c>
      <c r="C8" s="6"/>
      <c r="D8" s="6"/>
      <c r="E8" s="18" t="s">
        <v>79</v>
      </c>
      <c r="F8" s="5">
        <v>1</v>
      </c>
      <c r="G8" s="19" t="str">
        <f t="shared" si="0"/>
        <v>ZERO零感超薄3只装</v>
      </c>
      <c r="H8" s="6"/>
      <c r="I8" s="6"/>
      <c r="J8" s="6"/>
      <c r="K8" s="6" t="s">
        <v>386</v>
      </c>
      <c r="L8" s="6" t="s">
        <v>387</v>
      </c>
      <c r="M8" s="6" t="s">
        <v>388</v>
      </c>
      <c r="N8" s="6" t="s">
        <v>389</v>
      </c>
      <c r="O8" s="33">
        <v>0.01</v>
      </c>
      <c r="P8" s="33" t="e">
        <f>VLOOKUP(X:X,Sheet1!D:K,8,0)</f>
        <v>#N/A</v>
      </c>
      <c r="Q8" s="34" t="e">
        <f t="shared" si="1"/>
        <v>#N/A</v>
      </c>
      <c r="R8" s="7">
        <v>0.17</v>
      </c>
      <c r="S8" s="7">
        <v>0.17</v>
      </c>
      <c r="T8" s="20" t="s">
        <v>30</v>
      </c>
      <c r="U8" s="6">
        <v>1</v>
      </c>
      <c r="V8" s="8" t="s">
        <v>30</v>
      </c>
      <c r="W8" s="16">
        <v>1</v>
      </c>
      <c r="X8" s="20" t="s">
        <v>78</v>
      </c>
      <c r="Y8" s="6"/>
      <c r="Z8" s="5"/>
      <c r="AA8" s="6" t="s">
        <v>390</v>
      </c>
      <c r="AB8" s="6"/>
      <c r="AC8" s="6" t="s">
        <v>391</v>
      </c>
    </row>
    <row r="9" spans="1:29" ht="14.25" customHeight="1" x14ac:dyDescent="0.15">
      <c r="A9" s="5">
        <v>20</v>
      </c>
      <c r="B9" s="22" t="s">
        <v>385</v>
      </c>
      <c r="C9" s="6"/>
      <c r="D9" s="6"/>
      <c r="E9" s="18" t="s">
        <v>84</v>
      </c>
      <c r="F9" s="5">
        <v>1</v>
      </c>
      <c r="G9" s="19" t="str">
        <f t="shared" si="0"/>
        <v>ZERO零感超薄8只装</v>
      </c>
      <c r="H9" s="6"/>
      <c r="I9" s="6"/>
      <c r="J9" s="6"/>
      <c r="K9" s="6" t="s">
        <v>386</v>
      </c>
      <c r="L9" s="6" t="s">
        <v>387</v>
      </c>
      <c r="M9" s="6" t="s">
        <v>388</v>
      </c>
      <c r="N9" s="6" t="s">
        <v>389</v>
      </c>
      <c r="O9" s="33">
        <v>0.01</v>
      </c>
      <c r="P9" s="33" t="e">
        <f>VLOOKUP(X:X,Sheet1!D:K,8,0)</f>
        <v>#N/A</v>
      </c>
      <c r="Q9" s="34" t="e">
        <f t="shared" si="1"/>
        <v>#N/A</v>
      </c>
      <c r="R9" s="7">
        <v>0.17</v>
      </c>
      <c r="S9" s="7">
        <v>0.17</v>
      </c>
      <c r="T9" s="20" t="s">
        <v>30</v>
      </c>
      <c r="U9" s="6">
        <v>1</v>
      </c>
      <c r="V9" s="8" t="s">
        <v>30</v>
      </c>
      <c r="W9" s="16">
        <v>1</v>
      </c>
      <c r="X9" s="20" t="s">
        <v>83</v>
      </c>
      <c r="Y9" s="6"/>
      <c r="Z9" s="5"/>
      <c r="AA9" s="6" t="s">
        <v>390</v>
      </c>
      <c r="AB9" s="6"/>
      <c r="AC9" s="6" t="s">
        <v>391</v>
      </c>
    </row>
    <row r="10" spans="1:29" ht="14.25" customHeight="1" x14ac:dyDescent="0.15">
      <c r="A10" s="5">
        <v>20</v>
      </c>
      <c r="B10" s="22" t="s">
        <v>385</v>
      </c>
      <c r="C10" s="6"/>
      <c r="D10" s="6"/>
      <c r="E10" s="18" t="s">
        <v>89</v>
      </c>
      <c r="F10" s="5">
        <v>1</v>
      </c>
      <c r="G10" s="19" t="str">
        <f t="shared" si="0"/>
        <v>杰士邦滋养润滑咖喱水润快感50g</v>
      </c>
      <c r="H10" s="6"/>
      <c r="I10" s="6"/>
      <c r="J10" s="6"/>
      <c r="K10" s="6" t="s">
        <v>386</v>
      </c>
      <c r="L10" s="6" t="s">
        <v>387</v>
      </c>
      <c r="M10" s="6" t="s">
        <v>388</v>
      </c>
      <c r="N10" s="6" t="s">
        <v>389</v>
      </c>
      <c r="O10" s="33">
        <v>0.01</v>
      </c>
      <c r="P10" s="33" t="e">
        <f>VLOOKUP(X:X,Sheet1!D:K,8,0)</f>
        <v>#N/A</v>
      </c>
      <c r="Q10" s="34" t="e">
        <f t="shared" si="1"/>
        <v>#N/A</v>
      </c>
      <c r="R10" s="7">
        <v>0.17</v>
      </c>
      <c r="S10" s="7">
        <v>0.17</v>
      </c>
      <c r="T10" s="20" t="s">
        <v>30</v>
      </c>
      <c r="U10" s="6">
        <v>1</v>
      </c>
      <c r="V10" s="8" t="s">
        <v>30</v>
      </c>
      <c r="W10" s="16">
        <v>1</v>
      </c>
      <c r="X10" s="20" t="s">
        <v>88</v>
      </c>
      <c r="Y10" s="6"/>
      <c r="Z10" s="5"/>
      <c r="AA10" s="6" t="s">
        <v>390</v>
      </c>
      <c r="AB10" s="6"/>
      <c r="AC10" s="6" t="s">
        <v>391</v>
      </c>
    </row>
    <row r="11" spans="1:29" ht="14.25" customHeight="1" x14ac:dyDescent="0.15">
      <c r="A11" s="5">
        <v>20</v>
      </c>
      <c r="B11" s="22" t="s">
        <v>385</v>
      </c>
      <c r="C11" s="6"/>
      <c r="D11" s="6"/>
      <c r="E11" s="18" t="s">
        <v>94</v>
      </c>
      <c r="F11" s="5">
        <v>1</v>
      </c>
      <c r="G11" s="19" t="str">
        <f t="shared" si="0"/>
        <v>第六感超薄平滑3只装</v>
      </c>
      <c r="H11" s="6"/>
      <c r="I11" s="6"/>
      <c r="J11" s="6"/>
      <c r="K11" s="6" t="s">
        <v>386</v>
      </c>
      <c r="L11" s="6" t="s">
        <v>387</v>
      </c>
      <c r="M11" s="6" t="s">
        <v>388</v>
      </c>
      <c r="N11" s="6" t="s">
        <v>389</v>
      </c>
      <c r="O11" s="33">
        <v>0.01</v>
      </c>
      <c r="P11" s="33" t="e">
        <f>VLOOKUP(X:X,Sheet1!D:K,8,0)</f>
        <v>#N/A</v>
      </c>
      <c r="Q11" s="34" t="e">
        <f t="shared" si="1"/>
        <v>#N/A</v>
      </c>
      <c r="R11" s="7">
        <v>0.17</v>
      </c>
      <c r="S11" s="7">
        <v>0.17</v>
      </c>
      <c r="T11" s="20" t="s">
        <v>30</v>
      </c>
      <c r="U11" s="6">
        <v>1</v>
      </c>
      <c r="V11" s="8" t="s">
        <v>30</v>
      </c>
      <c r="W11" s="16">
        <v>1</v>
      </c>
      <c r="X11" s="20" t="s">
        <v>93</v>
      </c>
      <c r="Y11" s="6"/>
      <c r="Z11" s="5"/>
      <c r="AA11" s="6" t="s">
        <v>390</v>
      </c>
      <c r="AB11" s="6"/>
      <c r="AC11" s="6" t="s">
        <v>391</v>
      </c>
    </row>
    <row r="12" spans="1:29" ht="14.25" customHeight="1" x14ac:dyDescent="0.15">
      <c r="A12" s="5">
        <v>20</v>
      </c>
      <c r="B12" s="22" t="s">
        <v>385</v>
      </c>
      <c r="C12" s="6"/>
      <c r="D12" s="6"/>
      <c r="E12" s="18" t="s">
        <v>99</v>
      </c>
      <c r="F12" s="5">
        <v>1</v>
      </c>
      <c r="G12" s="19" t="str">
        <f t="shared" si="0"/>
        <v>第六感超波平滑12只装</v>
      </c>
      <c r="H12" s="6"/>
      <c r="I12" s="6"/>
      <c r="J12" s="6"/>
      <c r="K12" s="6" t="s">
        <v>386</v>
      </c>
      <c r="L12" s="6" t="s">
        <v>387</v>
      </c>
      <c r="M12" s="6" t="s">
        <v>388</v>
      </c>
      <c r="N12" s="6" t="s">
        <v>389</v>
      </c>
      <c r="O12" s="33">
        <v>0.01</v>
      </c>
      <c r="P12" s="33" t="e">
        <f>VLOOKUP(X:X,Sheet1!D:K,8,0)</f>
        <v>#N/A</v>
      </c>
      <c r="Q12" s="34" t="e">
        <f t="shared" si="1"/>
        <v>#N/A</v>
      </c>
      <c r="R12" s="7">
        <v>0.17</v>
      </c>
      <c r="S12" s="7">
        <v>0.17</v>
      </c>
      <c r="T12" s="20" t="s">
        <v>30</v>
      </c>
      <c r="U12" s="6">
        <v>1</v>
      </c>
      <c r="V12" s="8" t="s">
        <v>30</v>
      </c>
      <c r="W12" s="16">
        <v>1</v>
      </c>
      <c r="X12" s="20" t="s">
        <v>98</v>
      </c>
      <c r="Y12" s="6"/>
      <c r="Z12" s="5"/>
      <c r="AA12" s="6" t="s">
        <v>390</v>
      </c>
      <c r="AB12" s="6"/>
      <c r="AC12" s="6" t="s">
        <v>391</v>
      </c>
    </row>
    <row r="13" spans="1:29" ht="14.25" customHeight="1" x14ac:dyDescent="0.15">
      <c r="A13" s="5">
        <v>20</v>
      </c>
      <c r="B13" s="22" t="s">
        <v>385</v>
      </c>
      <c r="C13" s="6"/>
      <c r="D13" s="6"/>
      <c r="E13" s="18" t="s">
        <v>104</v>
      </c>
      <c r="F13" s="5">
        <v>1</v>
      </c>
      <c r="G13" s="19" t="str">
        <f t="shared" si="0"/>
        <v>第六感颗粒12只装</v>
      </c>
      <c r="H13" s="6"/>
      <c r="I13" s="6"/>
      <c r="J13" s="6"/>
      <c r="K13" s="6" t="s">
        <v>386</v>
      </c>
      <c r="L13" s="6" t="s">
        <v>387</v>
      </c>
      <c r="M13" s="6" t="s">
        <v>388</v>
      </c>
      <c r="N13" s="6" t="s">
        <v>389</v>
      </c>
      <c r="O13" s="33">
        <v>0.01</v>
      </c>
      <c r="P13" s="33" t="e">
        <f>VLOOKUP(X:X,Sheet1!D:K,8,0)</f>
        <v>#N/A</v>
      </c>
      <c r="Q13" s="34" t="e">
        <f t="shared" si="1"/>
        <v>#N/A</v>
      </c>
      <c r="R13" s="7">
        <v>0.17</v>
      </c>
      <c r="S13" s="7">
        <v>0.17</v>
      </c>
      <c r="T13" s="20" t="s">
        <v>30</v>
      </c>
      <c r="U13" s="6">
        <v>1</v>
      </c>
      <c r="V13" s="8" t="s">
        <v>30</v>
      </c>
      <c r="W13" s="16">
        <v>1</v>
      </c>
      <c r="X13" s="20" t="s">
        <v>103</v>
      </c>
      <c r="Y13" s="6"/>
      <c r="Z13" s="5"/>
      <c r="AA13" s="6" t="s">
        <v>390</v>
      </c>
      <c r="AB13" s="6"/>
      <c r="AC13" s="6" t="s">
        <v>391</v>
      </c>
    </row>
    <row r="14" spans="1:29" ht="14.25" customHeight="1" x14ac:dyDescent="0.15">
      <c r="A14" s="5">
        <v>20</v>
      </c>
      <c r="B14" s="22" t="s">
        <v>385</v>
      </c>
      <c r="C14" s="6"/>
      <c r="D14" s="6"/>
      <c r="E14" s="18" t="s">
        <v>109</v>
      </c>
      <c r="F14" s="5">
        <v>1</v>
      </c>
      <c r="G14" s="19" t="str">
        <f t="shared" si="0"/>
        <v>第六感螺纹12只装</v>
      </c>
      <c r="H14" s="6"/>
      <c r="I14" s="6"/>
      <c r="J14" s="6"/>
      <c r="K14" s="6" t="s">
        <v>386</v>
      </c>
      <c r="L14" s="6" t="s">
        <v>387</v>
      </c>
      <c r="M14" s="6" t="s">
        <v>388</v>
      </c>
      <c r="N14" s="6" t="s">
        <v>389</v>
      </c>
      <c r="O14" s="33">
        <v>0.01</v>
      </c>
      <c r="P14" s="33" t="e">
        <f>VLOOKUP(X:X,Sheet1!D:K,8,0)</f>
        <v>#N/A</v>
      </c>
      <c r="Q14" s="34" t="e">
        <f t="shared" si="1"/>
        <v>#N/A</v>
      </c>
      <c r="R14" s="7">
        <v>0.17</v>
      </c>
      <c r="S14" s="7">
        <v>0.17</v>
      </c>
      <c r="T14" s="20" t="s">
        <v>30</v>
      </c>
      <c r="U14" s="6">
        <v>1</v>
      </c>
      <c r="V14" s="8" t="s">
        <v>30</v>
      </c>
      <c r="W14" s="16">
        <v>1</v>
      </c>
      <c r="X14" s="20" t="s">
        <v>108</v>
      </c>
      <c r="Y14" s="6"/>
      <c r="Z14" s="5"/>
      <c r="AA14" s="6" t="s">
        <v>390</v>
      </c>
      <c r="AB14" s="6"/>
      <c r="AC14" s="6" t="s">
        <v>391</v>
      </c>
    </row>
    <row r="15" spans="1:29" ht="14.25" customHeight="1" x14ac:dyDescent="0.15">
      <c r="A15" s="5">
        <v>20</v>
      </c>
      <c r="B15" s="22" t="s">
        <v>385</v>
      </c>
      <c r="C15" s="6"/>
      <c r="D15" s="6"/>
      <c r="E15" s="18" t="s">
        <v>114</v>
      </c>
      <c r="F15" s="5">
        <v>1</v>
      </c>
      <c r="G15" s="19" t="str">
        <f t="shared" si="0"/>
        <v>第六感超薄超滑12只装</v>
      </c>
      <c r="H15" s="6"/>
      <c r="I15" s="6"/>
      <c r="J15" s="6"/>
      <c r="K15" s="6" t="s">
        <v>386</v>
      </c>
      <c r="L15" s="6" t="s">
        <v>387</v>
      </c>
      <c r="M15" s="6" t="s">
        <v>388</v>
      </c>
      <c r="N15" s="6" t="s">
        <v>389</v>
      </c>
      <c r="O15" s="33">
        <v>0.01</v>
      </c>
      <c r="P15" s="33" t="e">
        <f>VLOOKUP(X:X,Sheet1!D:K,8,0)</f>
        <v>#N/A</v>
      </c>
      <c r="Q15" s="34" t="e">
        <f t="shared" si="1"/>
        <v>#N/A</v>
      </c>
      <c r="R15" s="7">
        <v>0.17</v>
      </c>
      <c r="S15" s="7">
        <v>0.17</v>
      </c>
      <c r="T15" s="20" t="s">
        <v>30</v>
      </c>
      <c r="U15" s="6">
        <v>1</v>
      </c>
      <c r="V15" s="8" t="s">
        <v>30</v>
      </c>
      <c r="W15" s="16">
        <v>1</v>
      </c>
      <c r="X15" s="20" t="s">
        <v>113</v>
      </c>
      <c r="Y15" s="6"/>
      <c r="Z15" s="5"/>
      <c r="AA15" s="6" t="s">
        <v>390</v>
      </c>
      <c r="AB15" s="6"/>
      <c r="AC15" s="6" t="s">
        <v>391</v>
      </c>
    </row>
    <row r="16" spans="1:29" ht="14.25" customHeight="1" x14ac:dyDescent="0.15">
      <c r="A16" s="5">
        <v>20</v>
      </c>
      <c r="B16" s="22" t="s">
        <v>385</v>
      </c>
      <c r="C16" s="6"/>
      <c r="D16" s="6"/>
      <c r="E16" s="18" t="s">
        <v>119</v>
      </c>
      <c r="F16" s="5">
        <v>1</v>
      </c>
      <c r="G16" s="19" t="str">
        <f t="shared" si="0"/>
        <v>第六感诱惑装12只</v>
      </c>
      <c r="H16" s="6"/>
      <c r="I16" s="6"/>
      <c r="J16" s="6"/>
      <c r="K16" s="6" t="s">
        <v>386</v>
      </c>
      <c r="L16" s="6" t="s">
        <v>387</v>
      </c>
      <c r="M16" s="6" t="s">
        <v>388</v>
      </c>
      <c r="N16" s="6" t="s">
        <v>389</v>
      </c>
      <c r="O16" s="33">
        <v>0.01</v>
      </c>
      <c r="P16" s="33" t="e">
        <f>VLOOKUP(X:X,Sheet1!D:K,8,0)</f>
        <v>#N/A</v>
      </c>
      <c r="Q16" s="34" t="e">
        <f t="shared" si="1"/>
        <v>#N/A</v>
      </c>
      <c r="R16" s="7">
        <v>0.17</v>
      </c>
      <c r="S16" s="7">
        <v>0.17</v>
      </c>
      <c r="T16" s="20" t="s">
        <v>30</v>
      </c>
      <c r="U16" s="6">
        <v>1</v>
      </c>
      <c r="V16" s="8" t="s">
        <v>30</v>
      </c>
      <c r="W16" s="16">
        <v>1</v>
      </c>
      <c r="X16" s="20" t="s">
        <v>118</v>
      </c>
      <c r="Y16" s="6"/>
      <c r="Z16" s="5"/>
      <c r="AA16" s="6" t="s">
        <v>390</v>
      </c>
      <c r="AB16" s="6"/>
      <c r="AC16" s="6" t="s">
        <v>391</v>
      </c>
    </row>
    <row r="17" spans="1:29" ht="14.25" customHeight="1" x14ac:dyDescent="0.15">
      <c r="A17" s="5">
        <v>20</v>
      </c>
      <c r="B17" s="22" t="s">
        <v>385</v>
      </c>
      <c r="C17" s="6"/>
      <c r="D17" s="6"/>
      <c r="E17" s="18" t="s">
        <v>124</v>
      </c>
      <c r="F17" s="5">
        <v>1</v>
      </c>
      <c r="G17" s="19" t="str">
        <f t="shared" si="0"/>
        <v>杰士邦3D大颗粒3只装</v>
      </c>
      <c r="H17" s="6"/>
      <c r="I17" s="6"/>
      <c r="J17" s="6"/>
      <c r="K17" s="6" t="s">
        <v>386</v>
      </c>
      <c r="L17" s="6" t="s">
        <v>387</v>
      </c>
      <c r="M17" s="6" t="s">
        <v>388</v>
      </c>
      <c r="N17" s="6" t="s">
        <v>389</v>
      </c>
      <c r="O17" s="33">
        <v>0.01</v>
      </c>
      <c r="P17" s="33" t="e">
        <f>VLOOKUP(X:X,Sheet1!D:K,8,0)</f>
        <v>#N/A</v>
      </c>
      <c r="Q17" s="34" t="e">
        <f t="shared" si="1"/>
        <v>#N/A</v>
      </c>
      <c r="R17" s="7">
        <v>0.17</v>
      </c>
      <c r="S17" s="7">
        <v>0.17</v>
      </c>
      <c r="T17" s="20" t="s">
        <v>30</v>
      </c>
      <c r="U17" s="6">
        <v>1</v>
      </c>
      <c r="V17" s="8" t="s">
        <v>30</v>
      </c>
      <c r="W17" s="16">
        <v>1</v>
      </c>
      <c r="X17" s="20" t="s">
        <v>123</v>
      </c>
      <c r="Y17" s="6"/>
      <c r="Z17" s="5"/>
      <c r="AA17" s="6" t="s">
        <v>390</v>
      </c>
      <c r="AB17" s="6"/>
      <c r="AC17" s="6" t="s">
        <v>391</v>
      </c>
    </row>
    <row r="18" spans="1:29" ht="14.25" customHeight="1" x14ac:dyDescent="0.15">
      <c r="A18" s="5">
        <v>20</v>
      </c>
      <c r="B18" s="22" t="s">
        <v>385</v>
      </c>
      <c r="C18" s="6"/>
      <c r="D18" s="6"/>
      <c r="E18" s="18" t="s">
        <v>131</v>
      </c>
      <c r="F18" s="5">
        <v>1</v>
      </c>
      <c r="G18" s="19" t="str">
        <f t="shared" si="0"/>
        <v>杰士邦敢爱敢做3只装（JLL3）</v>
      </c>
      <c r="H18" s="6"/>
      <c r="I18" s="6"/>
      <c r="J18" s="6"/>
      <c r="K18" s="6" t="s">
        <v>386</v>
      </c>
      <c r="L18" s="6" t="s">
        <v>387</v>
      </c>
      <c r="M18" s="6" t="s">
        <v>388</v>
      </c>
      <c r="N18" s="6" t="s">
        <v>389</v>
      </c>
      <c r="O18" s="33">
        <v>0.01</v>
      </c>
      <c r="P18" s="33" t="e">
        <f>VLOOKUP(X:X,Sheet1!D:K,8,0)</f>
        <v>#N/A</v>
      </c>
      <c r="Q18" s="34" t="e">
        <f t="shared" si="1"/>
        <v>#N/A</v>
      </c>
      <c r="R18" s="7">
        <v>0.17</v>
      </c>
      <c r="S18" s="7">
        <v>0.17</v>
      </c>
      <c r="T18" s="20" t="s">
        <v>30</v>
      </c>
      <c r="U18" s="6">
        <v>1</v>
      </c>
      <c r="V18" s="8" t="s">
        <v>30</v>
      </c>
      <c r="W18" s="16">
        <v>1</v>
      </c>
      <c r="X18" s="20" t="s">
        <v>130</v>
      </c>
      <c r="Y18" s="6"/>
      <c r="Z18" s="5"/>
      <c r="AA18" s="6" t="s">
        <v>390</v>
      </c>
      <c r="AB18" s="6"/>
      <c r="AC18" s="6" t="s">
        <v>391</v>
      </c>
    </row>
    <row r="19" spans="1:29" ht="14.25" customHeight="1" x14ac:dyDescent="0.15">
      <c r="A19" s="5">
        <v>20</v>
      </c>
      <c r="B19" s="22" t="s">
        <v>385</v>
      </c>
      <c r="C19" s="6"/>
      <c r="D19" s="6"/>
      <c r="E19" s="18" t="s">
        <v>136</v>
      </c>
      <c r="F19" s="5">
        <v>1</v>
      </c>
      <c r="G19" s="19" t="str">
        <f t="shared" si="0"/>
        <v>第六感超薄平滑10只装（LB10）</v>
      </c>
      <c r="H19" s="6"/>
      <c r="I19" s="6"/>
      <c r="J19" s="6"/>
      <c r="K19" s="6" t="s">
        <v>386</v>
      </c>
      <c r="L19" s="6" t="s">
        <v>387</v>
      </c>
      <c r="M19" s="6" t="s">
        <v>388</v>
      </c>
      <c r="N19" s="6" t="s">
        <v>389</v>
      </c>
      <c r="O19" s="33">
        <v>0.01</v>
      </c>
      <c r="P19" s="33" t="e">
        <f>VLOOKUP(X:X,Sheet1!D:K,8,0)</f>
        <v>#N/A</v>
      </c>
      <c r="Q19" s="34" t="e">
        <f t="shared" si="1"/>
        <v>#N/A</v>
      </c>
      <c r="R19" s="7">
        <v>0.17</v>
      </c>
      <c r="S19" s="7">
        <v>0.17</v>
      </c>
      <c r="T19" s="20" t="s">
        <v>30</v>
      </c>
      <c r="U19" s="6">
        <v>1</v>
      </c>
      <c r="V19" s="8" t="s">
        <v>30</v>
      </c>
      <c r="W19" s="16">
        <v>1</v>
      </c>
      <c r="X19" s="20" t="s">
        <v>135</v>
      </c>
      <c r="Y19" s="6"/>
      <c r="Z19" s="5"/>
      <c r="AA19" s="6" t="s">
        <v>390</v>
      </c>
      <c r="AB19" s="6"/>
      <c r="AC19" s="6" t="s">
        <v>391</v>
      </c>
    </row>
    <row r="20" spans="1:29" ht="14.25" customHeight="1" x14ac:dyDescent="0.15">
      <c r="A20" s="5">
        <v>20</v>
      </c>
      <c r="B20" s="22" t="s">
        <v>385</v>
      </c>
      <c r="C20" s="6"/>
      <c r="D20" s="6"/>
      <c r="E20" s="18" t="s">
        <v>141</v>
      </c>
      <c r="F20" s="5">
        <v>1</v>
      </c>
      <c r="G20" s="19" t="str">
        <f t="shared" si="0"/>
        <v>第六感004幻影薄10只装</v>
      </c>
      <c r="H20" s="6"/>
      <c r="I20" s="6"/>
      <c r="J20" s="6"/>
      <c r="K20" s="6" t="s">
        <v>386</v>
      </c>
      <c r="L20" s="6" t="s">
        <v>387</v>
      </c>
      <c r="M20" s="6" t="s">
        <v>388</v>
      </c>
      <c r="N20" s="6" t="s">
        <v>389</v>
      </c>
      <c r="O20" s="33">
        <v>0.01</v>
      </c>
      <c r="P20" s="33" t="e">
        <f>VLOOKUP(X:X,Sheet1!D:K,8,0)</f>
        <v>#N/A</v>
      </c>
      <c r="Q20" s="34" t="e">
        <f t="shared" si="1"/>
        <v>#N/A</v>
      </c>
      <c r="R20" s="7">
        <v>0.17</v>
      </c>
      <c r="S20" s="7">
        <v>0.17</v>
      </c>
      <c r="T20" s="20" t="s">
        <v>30</v>
      </c>
      <c r="U20" s="6">
        <v>1</v>
      </c>
      <c r="V20" s="8" t="s">
        <v>30</v>
      </c>
      <c r="W20" s="16">
        <v>1</v>
      </c>
      <c r="X20" s="20" t="s">
        <v>140</v>
      </c>
      <c r="Y20" s="6"/>
      <c r="Z20" s="5"/>
      <c r="AA20" s="6" t="s">
        <v>390</v>
      </c>
      <c r="AB20" s="6"/>
      <c r="AC20" s="6" t="s">
        <v>391</v>
      </c>
    </row>
    <row r="21" spans="1:29" ht="14.25" customHeight="1" x14ac:dyDescent="0.15">
      <c r="A21" s="5">
        <v>20</v>
      </c>
      <c r="B21" s="22" t="s">
        <v>385</v>
      </c>
      <c r="C21" s="6"/>
      <c r="D21" s="6"/>
      <c r="E21" s="18" t="s">
        <v>146</v>
      </c>
      <c r="F21" s="5">
        <v>1</v>
      </c>
      <c r="G21" s="19" t="str">
        <f t="shared" si="0"/>
        <v>第六感004幻影薄3只装</v>
      </c>
      <c r="H21" s="6"/>
      <c r="I21" s="6"/>
      <c r="J21" s="6"/>
      <c r="K21" s="6" t="s">
        <v>386</v>
      </c>
      <c r="L21" s="6" t="s">
        <v>387</v>
      </c>
      <c r="M21" s="6" t="s">
        <v>388</v>
      </c>
      <c r="N21" s="6" t="s">
        <v>389</v>
      </c>
      <c r="O21" s="33">
        <v>0.01</v>
      </c>
      <c r="P21" s="33" t="e">
        <f>VLOOKUP(X:X,Sheet1!D:K,8,0)</f>
        <v>#N/A</v>
      </c>
      <c r="Q21" s="34" t="e">
        <f t="shared" si="1"/>
        <v>#N/A</v>
      </c>
      <c r="R21" s="7">
        <v>0.17</v>
      </c>
      <c r="S21" s="7">
        <v>0.17</v>
      </c>
      <c r="T21" s="20" t="s">
        <v>30</v>
      </c>
      <c r="U21" s="6">
        <v>1</v>
      </c>
      <c r="V21" s="8" t="s">
        <v>30</v>
      </c>
      <c r="W21" s="16">
        <v>1</v>
      </c>
      <c r="X21" s="20" t="s">
        <v>145</v>
      </c>
      <c r="Y21" s="6"/>
      <c r="Z21" s="5"/>
      <c r="AA21" s="6" t="s">
        <v>390</v>
      </c>
      <c r="AB21" s="6"/>
      <c r="AC21" s="6" t="s">
        <v>391</v>
      </c>
    </row>
    <row r="22" spans="1:29" ht="14.25" customHeight="1" x14ac:dyDescent="0.15">
      <c r="A22" s="5">
        <v>20</v>
      </c>
      <c r="B22" s="22" t="s">
        <v>385</v>
      </c>
      <c r="C22" s="6"/>
      <c r="D22" s="6"/>
      <c r="E22" s="18" t="s">
        <v>151</v>
      </c>
      <c r="F22" s="5">
        <v>1</v>
      </c>
      <c r="G22" s="19" t="str">
        <f t="shared" si="0"/>
        <v>海氏海诺防水创可贴</v>
      </c>
      <c r="H22" s="6"/>
      <c r="I22" s="6"/>
      <c r="J22" s="6"/>
      <c r="K22" s="6" t="s">
        <v>386</v>
      </c>
      <c r="L22" s="6" t="s">
        <v>387</v>
      </c>
      <c r="M22" s="6" t="s">
        <v>388</v>
      </c>
      <c r="N22" s="6" t="s">
        <v>389</v>
      </c>
      <c r="O22" s="33">
        <v>0.01</v>
      </c>
      <c r="P22" s="33" t="e">
        <f>VLOOKUP(X:X,Sheet1!D:K,8,0)</f>
        <v>#N/A</v>
      </c>
      <c r="Q22" s="34" t="e">
        <f t="shared" si="1"/>
        <v>#N/A</v>
      </c>
      <c r="R22" s="7">
        <v>0.17</v>
      </c>
      <c r="S22" s="7">
        <v>0.17</v>
      </c>
      <c r="T22" s="20" t="s">
        <v>30</v>
      </c>
      <c r="U22" s="6">
        <v>1</v>
      </c>
      <c r="V22" s="8" t="s">
        <v>30</v>
      </c>
      <c r="W22" s="16">
        <v>1</v>
      </c>
      <c r="X22" s="20" t="s">
        <v>150</v>
      </c>
      <c r="Y22" s="6"/>
      <c r="Z22" s="5"/>
      <c r="AA22" s="6" t="s">
        <v>390</v>
      </c>
      <c r="AB22" s="6"/>
      <c r="AC22" s="6" t="s">
        <v>391</v>
      </c>
    </row>
    <row r="23" spans="1:29" ht="14.25" customHeight="1" x14ac:dyDescent="0.15">
      <c r="A23" s="5">
        <v>20</v>
      </c>
      <c r="B23" s="22" t="s">
        <v>385</v>
      </c>
      <c r="C23" s="6"/>
      <c r="D23" s="6"/>
      <c r="E23" s="18" t="s">
        <v>156</v>
      </c>
      <c r="F23" s="5">
        <v>1</v>
      </c>
      <c r="G23" s="19" t="str">
        <f t="shared" si="0"/>
        <v>海氏海诺卡通创可贴</v>
      </c>
      <c r="H23" s="6"/>
      <c r="I23" s="6"/>
      <c r="J23" s="6"/>
      <c r="K23" s="6" t="s">
        <v>386</v>
      </c>
      <c r="L23" s="6" t="s">
        <v>387</v>
      </c>
      <c r="M23" s="6" t="s">
        <v>388</v>
      </c>
      <c r="N23" s="6" t="s">
        <v>389</v>
      </c>
      <c r="O23" s="33">
        <v>0.01</v>
      </c>
      <c r="P23" s="33" t="e">
        <f>VLOOKUP(X:X,Sheet1!D:K,8,0)</f>
        <v>#N/A</v>
      </c>
      <c r="Q23" s="34" t="e">
        <f t="shared" si="1"/>
        <v>#N/A</v>
      </c>
      <c r="R23" s="7">
        <v>0.17</v>
      </c>
      <c r="S23" s="7">
        <v>0.17</v>
      </c>
      <c r="T23" s="20" t="s">
        <v>30</v>
      </c>
      <c r="U23" s="6">
        <v>1</v>
      </c>
      <c r="V23" s="8" t="s">
        <v>30</v>
      </c>
      <c r="W23" s="16">
        <v>1</v>
      </c>
      <c r="X23" s="20" t="s">
        <v>155</v>
      </c>
      <c r="Y23" s="6"/>
      <c r="Z23" s="5"/>
      <c r="AA23" s="6" t="s">
        <v>390</v>
      </c>
      <c r="AB23" s="6"/>
      <c r="AC23" s="6" t="s">
        <v>391</v>
      </c>
    </row>
    <row r="24" spans="1:29" ht="14.25" customHeight="1" x14ac:dyDescent="0.15">
      <c r="A24" s="5">
        <v>20</v>
      </c>
      <c r="B24" s="22" t="s">
        <v>385</v>
      </c>
      <c r="C24" s="6"/>
      <c r="D24" s="6"/>
      <c r="E24" s="18" t="s">
        <v>161</v>
      </c>
      <c r="F24" s="5">
        <v>1</v>
      </c>
      <c r="G24" s="19" t="str">
        <f t="shared" si="0"/>
        <v>海氏海诺医用消毒棉片</v>
      </c>
      <c r="H24" s="6"/>
      <c r="I24" s="6"/>
      <c r="J24" s="6"/>
      <c r="K24" s="6" t="s">
        <v>386</v>
      </c>
      <c r="L24" s="6" t="s">
        <v>387</v>
      </c>
      <c r="M24" s="6" t="s">
        <v>388</v>
      </c>
      <c r="N24" s="6" t="s">
        <v>389</v>
      </c>
      <c r="O24" s="33">
        <v>0.01</v>
      </c>
      <c r="P24" s="33" t="e">
        <f>VLOOKUP(X:X,Sheet1!D:K,8,0)</f>
        <v>#N/A</v>
      </c>
      <c r="Q24" s="34" t="e">
        <f t="shared" si="1"/>
        <v>#N/A</v>
      </c>
      <c r="R24" s="7">
        <v>0.17</v>
      </c>
      <c r="S24" s="7">
        <v>0.17</v>
      </c>
      <c r="T24" s="20" t="s">
        <v>30</v>
      </c>
      <c r="U24" s="6">
        <v>1</v>
      </c>
      <c r="V24" s="8" t="s">
        <v>30</v>
      </c>
      <c r="W24" s="16">
        <v>1</v>
      </c>
      <c r="X24" s="20" t="s">
        <v>160</v>
      </c>
      <c r="Y24" s="6"/>
      <c r="Z24" s="5"/>
      <c r="AA24" s="6" t="s">
        <v>390</v>
      </c>
      <c r="AB24" s="6"/>
      <c r="AC24" s="6" t="s">
        <v>391</v>
      </c>
    </row>
    <row r="25" spans="1:29" ht="14.25" customHeight="1" x14ac:dyDescent="0.15">
      <c r="A25" s="5">
        <v>20</v>
      </c>
      <c r="B25" s="22" t="s">
        <v>385</v>
      </c>
      <c r="C25" s="6"/>
      <c r="D25" s="6"/>
      <c r="E25" s="18" t="s">
        <v>166</v>
      </c>
      <c r="F25" s="5">
        <v>1</v>
      </c>
      <c r="G25" s="19" t="str">
        <f t="shared" si="0"/>
        <v>海氏海诺透明防水创可贴</v>
      </c>
      <c r="H25" s="6"/>
      <c r="I25" s="6"/>
      <c r="J25" s="6"/>
      <c r="K25" s="6" t="s">
        <v>386</v>
      </c>
      <c r="L25" s="6" t="s">
        <v>387</v>
      </c>
      <c r="M25" s="6" t="s">
        <v>388</v>
      </c>
      <c r="N25" s="6" t="s">
        <v>389</v>
      </c>
      <c r="O25" s="33">
        <v>0.01</v>
      </c>
      <c r="P25" s="33" t="e">
        <f>VLOOKUP(X:X,Sheet1!D:K,8,0)</f>
        <v>#N/A</v>
      </c>
      <c r="Q25" s="34" t="e">
        <f t="shared" si="1"/>
        <v>#N/A</v>
      </c>
      <c r="R25" s="7">
        <v>0.17</v>
      </c>
      <c r="S25" s="7">
        <v>0.17</v>
      </c>
      <c r="T25" s="20" t="s">
        <v>30</v>
      </c>
      <c r="U25" s="6">
        <v>1</v>
      </c>
      <c r="V25" s="8" t="s">
        <v>30</v>
      </c>
      <c r="W25" s="16">
        <v>1</v>
      </c>
      <c r="X25" s="20" t="s">
        <v>165</v>
      </c>
      <c r="Y25" s="6"/>
      <c r="Z25" s="5"/>
      <c r="AA25" s="6" t="s">
        <v>390</v>
      </c>
      <c r="AB25" s="6"/>
      <c r="AC25" s="6" t="s">
        <v>391</v>
      </c>
    </row>
    <row r="26" spans="1:29" ht="14.25" customHeight="1" x14ac:dyDescent="0.15">
      <c r="A26" s="5">
        <v>20</v>
      </c>
      <c r="B26" s="22" t="s">
        <v>385</v>
      </c>
      <c r="C26" s="6"/>
      <c r="D26" s="6"/>
      <c r="E26" s="18" t="s">
        <v>171</v>
      </c>
      <c r="F26" s="5">
        <v>1</v>
      </c>
      <c r="G26" s="19" t="str">
        <f t="shared" si="0"/>
        <v>海氏海诺酒精医用消毒棉球</v>
      </c>
      <c r="H26" s="6"/>
      <c r="I26" s="6"/>
      <c r="J26" s="6"/>
      <c r="K26" s="6" t="s">
        <v>386</v>
      </c>
      <c r="L26" s="6" t="s">
        <v>387</v>
      </c>
      <c r="M26" s="6" t="s">
        <v>388</v>
      </c>
      <c r="N26" s="6" t="s">
        <v>389</v>
      </c>
      <c r="O26" s="33">
        <v>0.01</v>
      </c>
      <c r="P26" s="33" t="e">
        <f>VLOOKUP(X:X,Sheet1!D:K,8,0)</f>
        <v>#N/A</v>
      </c>
      <c r="Q26" s="34" t="e">
        <f t="shared" si="1"/>
        <v>#N/A</v>
      </c>
      <c r="R26" s="7">
        <v>0.17</v>
      </c>
      <c r="S26" s="7">
        <v>0.17</v>
      </c>
      <c r="T26" s="20" t="s">
        <v>30</v>
      </c>
      <c r="U26" s="6">
        <v>1</v>
      </c>
      <c r="V26" s="8" t="s">
        <v>30</v>
      </c>
      <c r="W26" s="16">
        <v>1</v>
      </c>
      <c r="X26" s="20" t="s">
        <v>170</v>
      </c>
      <c r="Y26" s="6"/>
      <c r="Z26" s="5"/>
      <c r="AA26" s="6" t="s">
        <v>390</v>
      </c>
      <c r="AB26" s="6"/>
      <c r="AC26" s="6" t="s">
        <v>391</v>
      </c>
    </row>
    <row r="27" spans="1:29" ht="14.25" customHeight="1" x14ac:dyDescent="0.15">
      <c r="A27" s="5">
        <v>20</v>
      </c>
      <c r="B27" s="22" t="s">
        <v>385</v>
      </c>
      <c r="C27" s="6"/>
      <c r="D27" s="6"/>
      <c r="E27" s="18" t="s">
        <v>176</v>
      </c>
      <c r="F27" s="5">
        <v>1</v>
      </c>
      <c r="G27" s="19" t="str">
        <f t="shared" si="0"/>
        <v>海氏海诺碘伏医用消毒棉球</v>
      </c>
      <c r="H27" s="6"/>
      <c r="I27" s="6"/>
      <c r="J27" s="6"/>
      <c r="K27" s="6" t="s">
        <v>386</v>
      </c>
      <c r="L27" s="6" t="s">
        <v>387</v>
      </c>
      <c r="M27" s="6" t="s">
        <v>388</v>
      </c>
      <c r="N27" s="6" t="s">
        <v>389</v>
      </c>
      <c r="O27" s="33">
        <v>0.01</v>
      </c>
      <c r="P27" s="33" t="e">
        <f>VLOOKUP(X:X,Sheet1!D:K,8,0)</f>
        <v>#N/A</v>
      </c>
      <c r="Q27" s="34" t="e">
        <f t="shared" si="1"/>
        <v>#N/A</v>
      </c>
      <c r="R27" s="7">
        <v>0.17</v>
      </c>
      <c r="S27" s="7">
        <v>0.17</v>
      </c>
      <c r="T27" s="20" t="s">
        <v>30</v>
      </c>
      <c r="U27" s="6">
        <v>1</v>
      </c>
      <c r="V27" s="8" t="s">
        <v>30</v>
      </c>
      <c r="W27" s="16">
        <v>1</v>
      </c>
      <c r="X27" s="20" t="s">
        <v>175</v>
      </c>
      <c r="Y27" s="6"/>
      <c r="Z27" s="5"/>
      <c r="AA27" s="6" t="s">
        <v>390</v>
      </c>
      <c r="AB27" s="6"/>
      <c r="AC27" s="6" t="s">
        <v>391</v>
      </c>
    </row>
    <row r="28" spans="1:29" ht="14.25" customHeight="1" x14ac:dyDescent="0.15">
      <c r="A28" s="5">
        <v>20</v>
      </c>
      <c r="B28" s="22" t="s">
        <v>385</v>
      </c>
      <c r="C28" s="6"/>
      <c r="D28" s="6"/>
      <c r="E28" s="18" t="s">
        <v>181</v>
      </c>
      <c r="F28" s="5">
        <v>1</v>
      </c>
      <c r="G28" s="19" t="str">
        <f t="shared" si="0"/>
        <v>海氏海诺防磨脚专用贴</v>
      </c>
      <c r="H28" s="6"/>
      <c r="I28" s="6"/>
      <c r="J28" s="6"/>
      <c r="K28" s="6" t="s">
        <v>386</v>
      </c>
      <c r="L28" s="6" t="s">
        <v>387</v>
      </c>
      <c r="M28" s="6" t="s">
        <v>388</v>
      </c>
      <c r="N28" s="6" t="s">
        <v>389</v>
      </c>
      <c r="O28" s="33">
        <v>0.01</v>
      </c>
      <c r="P28" s="33" t="e">
        <f>VLOOKUP(X:X,Sheet1!D:K,8,0)</f>
        <v>#N/A</v>
      </c>
      <c r="Q28" s="34" t="e">
        <f t="shared" si="1"/>
        <v>#N/A</v>
      </c>
      <c r="R28" s="7">
        <v>0.17</v>
      </c>
      <c r="S28" s="7">
        <v>0.17</v>
      </c>
      <c r="T28" s="20" t="s">
        <v>30</v>
      </c>
      <c r="U28" s="6">
        <v>1</v>
      </c>
      <c r="V28" s="8" t="s">
        <v>30</v>
      </c>
      <c r="W28" s="16">
        <v>1</v>
      </c>
      <c r="X28" s="20" t="s">
        <v>180</v>
      </c>
      <c r="Y28" s="6"/>
      <c r="Z28" s="5"/>
      <c r="AA28" s="6" t="s">
        <v>390</v>
      </c>
      <c r="AB28" s="6"/>
      <c r="AC28" s="6" t="s">
        <v>391</v>
      </c>
    </row>
    <row r="29" spans="1:29" ht="14.25" customHeight="1" x14ac:dyDescent="0.15">
      <c r="A29" s="5">
        <v>20</v>
      </c>
      <c r="B29" s="22" t="s">
        <v>385</v>
      </c>
      <c r="C29" s="6"/>
      <c r="D29" s="6"/>
      <c r="E29" s="18" t="s">
        <v>186</v>
      </c>
      <c r="F29" s="5">
        <v>1</v>
      </c>
      <c r="G29" s="19" t="str">
        <f t="shared" si="0"/>
        <v>海氏海诺脱脂棉球</v>
      </c>
      <c r="H29" s="6"/>
      <c r="I29" s="6"/>
      <c r="J29" s="6"/>
      <c r="K29" s="6" t="s">
        <v>386</v>
      </c>
      <c r="L29" s="6" t="s">
        <v>387</v>
      </c>
      <c r="M29" s="6" t="s">
        <v>388</v>
      </c>
      <c r="N29" s="6" t="s">
        <v>389</v>
      </c>
      <c r="O29" s="33">
        <v>0.01</v>
      </c>
      <c r="P29" s="33" t="e">
        <f>VLOOKUP(X:X,Sheet1!D:K,8,0)</f>
        <v>#N/A</v>
      </c>
      <c r="Q29" s="34" t="e">
        <f t="shared" si="1"/>
        <v>#N/A</v>
      </c>
      <c r="R29" s="7">
        <v>0.17</v>
      </c>
      <c r="S29" s="7">
        <v>0.17</v>
      </c>
      <c r="T29" s="20" t="s">
        <v>30</v>
      </c>
      <c r="U29" s="6">
        <v>1</v>
      </c>
      <c r="V29" s="8" t="s">
        <v>30</v>
      </c>
      <c r="W29" s="16">
        <v>1</v>
      </c>
      <c r="X29" s="20" t="s">
        <v>185</v>
      </c>
      <c r="Y29" s="6"/>
      <c r="Z29" s="5"/>
      <c r="AA29" s="6" t="s">
        <v>390</v>
      </c>
      <c r="AB29" s="6"/>
      <c r="AC29" s="6" t="s">
        <v>391</v>
      </c>
    </row>
    <row r="30" spans="1:29" ht="14.25" customHeight="1" x14ac:dyDescent="0.15">
      <c r="A30" s="5">
        <v>20</v>
      </c>
      <c r="B30" s="22" t="s">
        <v>385</v>
      </c>
      <c r="C30" s="6"/>
      <c r="D30" s="6"/>
      <c r="E30" s="18" t="s">
        <v>191</v>
      </c>
      <c r="F30" s="5">
        <v>1</v>
      </c>
      <c r="G30" s="19" t="str">
        <f t="shared" si="0"/>
        <v>海氏海诺3D立体儿童型防霾口罩</v>
      </c>
      <c r="H30" s="6"/>
      <c r="I30" s="6"/>
      <c r="J30" s="6"/>
      <c r="K30" s="6" t="s">
        <v>386</v>
      </c>
      <c r="L30" s="6" t="s">
        <v>387</v>
      </c>
      <c r="M30" s="6" t="s">
        <v>388</v>
      </c>
      <c r="N30" s="6" t="s">
        <v>389</v>
      </c>
      <c r="O30" s="33">
        <v>0.01</v>
      </c>
      <c r="P30" s="33" t="e">
        <f>VLOOKUP(X:X,Sheet1!D:K,8,0)</f>
        <v>#N/A</v>
      </c>
      <c r="Q30" s="34" t="e">
        <f t="shared" si="1"/>
        <v>#N/A</v>
      </c>
      <c r="R30" s="7">
        <v>0.17</v>
      </c>
      <c r="S30" s="7">
        <v>0.17</v>
      </c>
      <c r="T30" s="20" t="s">
        <v>30</v>
      </c>
      <c r="U30" s="6">
        <v>1</v>
      </c>
      <c r="V30" s="8" t="s">
        <v>30</v>
      </c>
      <c r="W30" s="16">
        <v>1</v>
      </c>
      <c r="X30" s="20" t="s">
        <v>190</v>
      </c>
      <c r="Y30" s="6"/>
      <c r="Z30" s="5"/>
      <c r="AA30" s="6" t="s">
        <v>390</v>
      </c>
      <c r="AB30" s="6"/>
      <c r="AC30" s="6" t="s">
        <v>391</v>
      </c>
    </row>
    <row r="31" spans="1:29" ht="14.25" customHeight="1" x14ac:dyDescent="0.15">
      <c r="A31" s="5">
        <v>20</v>
      </c>
      <c r="B31" s="22" t="s">
        <v>385</v>
      </c>
      <c r="C31" s="6"/>
      <c r="D31" s="6"/>
      <c r="E31" s="18" t="s">
        <v>196</v>
      </c>
      <c r="F31" s="5">
        <v>1</v>
      </c>
      <c r="G31" s="19" t="str">
        <f t="shared" si="0"/>
        <v>海氏海诺3D立体成人型防霾口罩</v>
      </c>
      <c r="H31" s="6"/>
      <c r="I31" s="6"/>
      <c r="J31" s="6"/>
      <c r="K31" s="6" t="s">
        <v>386</v>
      </c>
      <c r="L31" s="6" t="s">
        <v>387</v>
      </c>
      <c r="M31" s="6" t="s">
        <v>388</v>
      </c>
      <c r="N31" s="6" t="s">
        <v>389</v>
      </c>
      <c r="O31" s="33">
        <v>0.01</v>
      </c>
      <c r="P31" s="33" t="e">
        <f>VLOOKUP(X:X,Sheet1!D:K,8,0)</f>
        <v>#N/A</v>
      </c>
      <c r="Q31" s="34" t="e">
        <f t="shared" si="1"/>
        <v>#N/A</v>
      </c>
      <c r="R31" s="7">
        <v>0.17</v>
      </c>
      <c r="S31" s="7">
        <v>0.17</v>
      </c>
      <c r="T31" s="20" t="s">
        <v>30</v>
      </c>
      <c r="U31" s="6">
        <v>1</v>
      </c>
      <c r="V31" s="8" t="s">
        <v>30</v>
      </c>
      <c r="W31" s="16">
        <v>1</v>
      </c>
      <c r="X31" s="20" t="s">
        <v>195</v>
      </c>
      <c r="Y31" s="6"/>
      <c r="Z31" s="5"/>
      <c r="AA31" s="6" t="s">
        <v>390</v>
      </c>
      <c r="AB31" s="6"/>
      <c r="AC31" s="6" t="s">
        <v>391</v>
      </c>
    </row>
    <row r="32" spans="1:29" ht="14.25" customHeight="1" x14ac:dyDescent="0.15">
      <c r="A32" s="5">
        <v>20</v>
      </c>
      <c r="B32" s="22" t="s">
        <v>393</v>
      </c>
      <c r="C32" s="6"/>
      <c r="D32" s="6"/>
      <c r="E32" s="18" t="s">
        <v>231</v>
      </c>
      <c r="F32" s="5">
        <v>1</v>
      </c>
      <c r="G32" s="19" t="str">
        <f t="shared" si="0"/>
        <v>C2.5元图书系列</v>
      </c>
      <c r="H32" s="6"/>
      <c r="I32" s="6"/>
      <c r="J32" s="6"/>
      <c r="K32" s="6" t="s">
        <v>386</v>
      </c>
      <c r="L32" s="6" t="s">
        <v>387</v>
      </c>
      <c r="M32" s="6" t="s">
        <v>388</v>
      </c>
      <c r="N32" s="6" t="s">
        <v>389</v>
      </c>
      <c r="O32" s="33">
        <v>0.01</v>
      </c>
      <c r="P32" s="33">
        <f>VLOOKUP(X:X,Sheet2!D:K,8,0)</f>
        <v>2.5</v>
      </c>
      <c r="Q32" s="34">
        <f t="shared" si="1"/>
        <v>2.5</v>
      </c>
      <c r="R32" s="7">
        <v>0.17</v>
      </c>
      <c r="S32" s="7">
        <v>0.17</v>
      </c>
      <c r="T32" s="20" t="s">
        <v>232</v>
      </c>
      <c r="U32" s="6">
        <v>1</v>
      </c>
      <c r="V32" s="8" t="s">
        <v>232</v>
      </c>
      <c r="W32" s="16">
        <v>1</v>
      </c>
      <c r="X32" s="20" t="s">
        <v>230</v>
      </c>
      <c r="Y32" s="6"/>
      <c r="Z32" s="5"/>
      <c r="AA32" s="6" t="s">
        <v>394</v>
      </c>
      <c r="AB32" s="6"/>
      <c r="AC32" s="6" t="s">
        <v>391</v>
      </c>
    </row>
    <row r="33" spans="1:29" ht="14.25" customHeight="1" x14ac:dyDescent="0.15">
      <c r="A33" s="5">
        <v>20</v>
      </c>
      <c r="B33" s="22" t="s">
        <v>393</v>
      </c>
      <c r="C33" s="6"/>
      <c r="D33" s="6"/>
      <c r="E33" s="18" t="s">
        <v>237</v>
      </c>
      <c r="F33" s="5">
        <v>1</v>
      </c>
      <c r="G33" s="19" t="str">
        <f t="shared" si="0"/>
        <v>C4.9元图书系列</v>
      </c>
      <c r="H33" s="6"/>
      <c r="I33" s="6"/>
      <c r="J33" s="6"/>
      <c r="K33" s="6" t="s">
        <v>386</v>
      </c>
      <c r="L33" s="6" t="s">
        <v>387</v>
      </c>
      <c r="M33" s="6" t="s">
        <v>388</v>
      </c>
      <c r="N33" s="6" t="s">
        <v>389</v>
      </c>
      <c r="O33" s="33">
        <v>0.01</v>
      </c>
      <c r="P33" s="33">
        <f>VLOOKUP(X:X,Sheet2!D:K,8,0)</f>
        <v>4.9000000000000004</v>
      </c>
      <c r="Q33" s="34">
        <f t="shared" si="1"/>
        <v>4.9000000000000004</v>
      </c>
      <c r="R33" s="7">
        <v>0.17</v>
      </c>
      <c r="S33" s="7">
        <v>0.17</v>
      </c>
      <c r="T33" s="20" t="s">
        <v>232</v>
      </c>
      <c r="U33" s="6">
        <v>1</v>
      </c>
      <c r="V33" s="8" t="s">
        <v>232</v>
      </c>
      <c r="W33" s="16">
        <v>1</v>
      </c>
      <c r="X33" s="20" t="s">
        <v>236</v>
      </c>
      <c r="Y33" s="6"/>
      <c r="Z33" s="5"/>
      <c r="AA33" s="6" t="s">
        <v>394</v>
      </c>
      <c r="AB33" s="6"/>
      <c r="AC33" s="6" t="s">
        <v>391</v>
      </c>
    </row>
    <row r="34" spans="1:29" ht="14.25" customHeight="1" x14ac:dyDescent="0.15">
      <c r="A34" s="5">
        <v>20</v>
      </c>
      <c r="B34" s="22" t="s">
        <v>393</v>
      </c>
      <c r="C34" s="6"/>
      <c r="D34" s="6"/>
      <c r="E34" s="18" t="s">
        <v>241</v>
      </c>
      <c r="F34" s="5">
        <v>1</v>
      </c>
      <c r="G34" s="19" t="str">
        <f t="shared" ref="G34:G66" si="2">E34</f>
        <v>C3.9元特价图书</v>
      </c>
      <c r="H34" s="6"/>
      <c r="I34" s="6"/>
      <c r="J34" s="6"/>
      <c r="K34" s="6" t="s">
        <v>386</v>
      </c>
      <c r="L34" s="6" t="s">
        <v>387</v>
      </c>
      <c r="M34" s="6" t="s">
        <v>388</v>
      </c>
      <c r="N34" s="6" t="s">
        <v>389</v>
      </c>
      <c r="O34" s="33">
        <v>0.01</v>
      </c>
      <c r="P34" s="33">
        <f>VLOOKUP(X:X,Sheet2!D:K,8,0)</f>
        <v>3.9</v>
      </c>
      <c r="Q34" s="34">
        <f t="shared" ref="Q34:Q65" si="3">P34</f>
        <v>3.9</v>
      </c>
      <c r="R34" s="7">
        <v>0.17</v>
      </c>
      <c r="S34" s="7">
        <v>0.17</v>
      </c>
      <c r="T34" s="20" t="s">
        <v>232</v>
      </c>
      <c r="U34" s="6">
        <v>1</v>
      </c>
      <c r="V34" s="8" t="s">
        <v>232</v>
      </c>
      <c r="W34" s="16">
        <v>1</v>
      </c>
      <c r="X34" s="20" t="s">
        <v>240</v>
      </c>
      <c r="Y34" s="6"/>
      <c r="Z34" s="5"/>
      <c r="AA34" s="6" t="s">
        <v>394</v>
      </c>
      <c r="AB34" s="6"/>
      <c r="AC34" s="6" t="s">
        <v>391</v>
      </c>
    </row>
    <row r="35" spans="1:29" ht="14.25" customHeight="1" x14ac:dyDescent="0.15">
      <c r="A35" s="5">
        <v>20</v>
      </c>
      <c r="B35" s="22" t="s">
        <v>393</v>
      </c>
      <c r="C35" s="6"/>
      <c r="D35" s="6"/>
      <c r="E35" s="18" t="s">
        <v>245</v>
      </c>
      <c r="F35" s="5">
        <v>1</v>
      </c>
      <c r="G35" s="19" t="str">
        <f t="shared" si="2"/>
        <v>C2.9元图书系列</v>
      </c>
      <c r="H35" s="6"/>
      <c r="I35" s="6"/>
      <c r="J35" s="6"/>
      <c r="K35" s="6" t="s">
        <v>386</v>
      </c>
      <c r="L35" s="6" t="s">
        <v>387</v>
      </c>
      <c r="M35" s="6" t="s">
        <v>388</v>
      </c>
      <c r="N35" s="6" t="s">
        <v>389</v>
      </c>
      <c r="O35" s="33">
        <v>0.01</v>
      </c>
      <c r="P35" s="33">
        <f>VLOOKUP(X:X,Sheet2!D:K,8,0)</f>
        <v>2.9</v>
      </c>
      <c r="Q35" s="34">
        <f t="shared" si="3"/>
        <v>2.9</v>
      </c>
      <c r="R35" s="7">
        <v>0.17</v>
      </c>
      <c r="S35" s="7">
        <v>0.17</v>
      </c>
      <c r="T35" s="20" t="s">
        <v>232</v>
      </c>
      <c r="U35" s="6">
        <v>1</v>
      </c>
      <c r="V35" s="8" t="s">
        <v>232</v>
      </c>
      <c r="W35" s="16">
        <v>1</v>
      </c>
      <c r="X35" s="20" t="s">
        <v>244</v>
      </c>
      <c r="Y35" s="6"/>
      <c r="Z35" s="5"/>
      <c r="AA35" s="6" t="s">
        <v>394</v>
      </c>
      <c r="AB35" s="6"/>
      <c r="AC35" s="6" t="s">
        <v>391</v>
      </c>
    </row>
    <row r="36" spans="1:29" ht="14.25" customHeight="1" x14ac:dyDescent="0.15">
      <c r="A36" s="5">
        <v>20</v>
      </c>
      <c r="B36" s="22" t="s">
        <v>393</v>
      </c>
      <c r="C36" s="6"/>
      <c r="D36" s="6"/>
      <c r="E36" s="18" t="s">
        <v>249</v>
      </c>
      <c r="F36" s="5">
        <v>1</v>
      </c>
      <c r="G36" s="19" t="str">
        <f t="shared" si="2"/>
        <v>C7.9元图书系列</v>
      </c>
      <c r="H36" s="6"/>
      <c r="I36" s="6"/>
      <c r="J36" s="6"/>
      <c r="K36" s="6" t="s">
        <v>386</v>
      </c>
      <c r="L36" s="6" t="s">
        <v>387</v>
      </c>
      <c r="M36" s="6" t="s">
        <v>388</v>
      </c>
      <c r="N36" s="6" t="s">
        <v>389</v>
      </c>
      <c r="O36" s="33">
        <v>0.01</v>
      </c>
      <c r="P36" s="33">
        <f>VLOOKUP(X:X,Sheet2!D:K,8,0)</f>
        <v>7.9</v>
      </c>
      <c r="Q36" s="34">
        <f t="shared" si="3"/>
        <v>7.9</v>
      </c>
      <c r="R36" s="7">
        <v>0.17</v>
      </c>
      <c r="S36" s="7">
        <v>0.17</v>
      </c>
      <c r="T36" s="20" t="s">
        <v>232</v>
      </c>
      <c r="U36" s="6">
        <v>1</v>
      </c>
      <c r="V36" s="8" t="s">
        <v>232</v>
      </c>
      <c r="W36" s="16">
        <v>1</v>
      </c>
      <c r="X36" s="20" t="s">
        <v>248</v>
      </c>
      <c r="Y36" s="6"/>
      <c r="Z36" s="5"/>
      <c r="AA36" s="6" t="s">
        <v>394</v>
      </c>
      <c r="AB36" s="6"/>
      <c r="AC36" s="6" t="s">
        <v>391</v>
      </c>
    </row>
    <row r="37" spans="1:29" ht="14.25" customHeight="1" x14ac:dyDescent="0.15">
      <c r="A37" s="5">
        <v>20</v>
      </c>
      <c r="B37" s="22" t="s">
        <v>393</v>
      </c>
      <c r="C37" s="6"/>
      <c r="D37" s="6"/>
      <c r="E37" s="18" t="s">
        <v>253</v>
      </c>
      <c r="F37" s="5">
        <v>1</v>
      </c>
      <c r="G37" s="19" t="str">
        <f t="shared" si="2"/>
        <v>C9.9元图书系列</v>
      </c>
      <c r="H37" s="6"/>
      <c r="I37" s="6"/>
      <c r="J37" s="6"/>
      <c r="K37" s="6" t="s">
        <v>386</v>
      </c>
      <c r="L37" s="6" t="s">
        <v>387</v>
      </c>
      <c r="M37" s="6" t="s">
        <v>388</v>
      </c>
      <c r="N37" s="6" t="s">
        <v>389</v>
      </c>
      <c r="O37" s="33">
        <v>0.01</v>
      </c>
      <c r="P37" s="33">
        <f>VLOOKUP(X:X,Sheet2!D:K,8,0)</f>
        <v>9.9</v>
      </c>
      <c r="Q37" s="34">
        <f t="shared" si="3"/>
        <v>9.9</v>
      </c>
      <c r="R37" s="7">
        <v>0.17</v>
      </c>
      <c r="S37" s="7">
        <v>0.17</v>
      </c>
      <c r="T37" s="20" t="s">
        <v>232</v>
      </c>
      <c r="U37" s="6">
        <v>1</v>
      </c>
      <c r="V37" s="8" t="s">
        <v>232</v>
      </c>
      <c r="W37" s="16">
        <v>1</v>
      </c>
      <c r="X37" s="20" t="s">
        <v>252</v>
      </c>
      <c r="Y37" s="6"/>
      <c r="Z37" s="5"/>
      <c r="AA37" s="6" t="s">
        <v>394</v>
      </c>
      <c r="AB37" s="6"/>
      <c r="AC37" s="6" t="s">
        <v>391</v>
      </c>
    </row>
    <row r="38" spans="1:29" ht="14.25" customHeight="1" x14ac:dyDescent="0.15">
      <c r="A38" s="5">
        <v>20</v>
      </c>
      <c r="B38" s="22" t="s">
        <v>393</v>
      </c>
      <c r="C38" s="6"/>
      <c r="D38" s="6"/>
      <c r="E38" s="18" t="s">
        <v>257</v>
      </c>
      <c r="F38" s="5">
        <v>1</v>
      </c>
      <c r="G38" s="19" t="str">
        <f t="shared" si="2"/>
        <v>特价图书3.9元</v>
      </c>
      <c r="H38" s="6"/>
      <c r="I38" s="6"/>
      <c r="J38" s="6"/>
      <c r="K38" s="6" t="s">
        <v>386</v>
      </c>
      <c r="L38" s="6" t="s">
        <v>387</v>
      </c>
      <c r="M38" s="6" t="s">
        <v>388</v>
      </c>
      <c r="N38" s="6" t="s">
        <v>389</v>
      </c>
      <c r="O38" s="33">
        <v>0.01</v>
      </c>
      <c r="P38" s="33">
        <f>VLOOKUP(X:X,Sheet2!D:K,8,0)</f>
        <v>3.9</v>
      </c>
      <c r="Q38" s="34">
        <f t="shared" si="3"/>
        <v>3.9</v>
      </c>
      <c r="R38" s="7">
        <v>0.17</v>
      </c>
      <c r="S38" s="7">
        <v>0.17</v>
      </c>
      <c r="T38" s="20" t="s">
        <v>232</v>
      </c>
      <c r="U38" s="6">
        <v>1</v>
      </c>
      <c r="V38" s="8" t="s">
        <v>232</v>
      </c>
      <c r="W38" s="16">
        <v>1</v>
      </c>
      <c r="X38" s="20" t="s">
        <v>256</v>
      </c>
      <c r="Y38" s="6"/>
      <c r="Z38" s="5"/>
      <c r="AA38" s="6" t="s">
        <v>394</v>
      </c>
      <c r="AB38" s="6"/>
      <c r="AC38" s="6" t="s">
        <v>391</v>
      </c>
    </row>
    <row r="39" spans="1:29" ht="14.25" customHeight="1" x14ac:dyDescent="0.15">
      <c r="A39" s="5">
        <v>20</v>
      </c>
      <c r="B39" s="22" t="s">
        <v>393</v>
      </c>
      <c r="C39" s="6"/>
      <c r="D39" s="6"/>
      <c r="E39" s="18" t="s">
        <v>261</v>
      </c>
      <c r="F39" s="5">
        <v>1</v>
      </c>
      <c r="G39" s="19" t="str">
        <f t="shared" si="2"/>
        <v>特价图书5.8</v>
      </c>
      <c r="H39" s="6"/>
      <c r="I39" s="6"/>
      <c r="J39" s="6"/>
      <c r="K39" s="6" t="s">
        <v>386</v>
      </c>
      <c r="L39" s="6" t="s">
        <v>387</v>
      </c>
      <c r="M39" s="6" t="s">
        <v>388</v>
      </c>
      <c r="N39" s="6" t="s">
        <v>389</v>
      </c>
      <c r="O39" s="33">
        <v>0.01</v>
      </c>
      <c r="P39" s="33">
        <f>VLOOKUP(X:X,Sheet2!D:K,8,0)</f>
        <v>5.8</v>
      </c>
      <c r="Q39" s="34">
        <f t="shared" si="3"/>
        <v>5.8</v>
      </c>
      <c r="R39" s="7">
        <v>0.17</v>
      </c>
      <c r="S39" s="7">
        <v>0.17</v>
      </c>
      <c r="T39" s="20" t="s">
        <v>232</v>
      </c>
      <c r="U39" s="6">
        <v>1</v>
      </c>
      <c r="V39" s="8" t="s">
        <v>232</v>
      </c>
      <c r="W39" s="16">
        <v>1</v>
      </c>
      <c r="X39" s="20" t="s">
        <v>260</v>
      </c>
      <c r="Y39" s="6"/>
      <c r="Z39" s="5"/>
      <c r="AA39" s="6" t="s">
        <v>394</v>
      </c>
      <c r="AB39" s="6"/>
      <c r="AC39" s="6" t="s">
        <v>391</v>
      </c>
    </row>
    <row r="40" spans="1:29" ht="14.25" customHeight="1" x14ac:dyDescent="0.15">
      <c r="A40" s="5">
        <v>20</v>
      </c>
      <c r="B40" s="22" t="s">
        <v>393</v>
      </c>
      <c r="C40" s="6"/>
      <c r="D40" s="6"/>
      <c r="E40" s="18" t="s">
        <v>265</v>
      </c>
      <c r="F40" s="5">
        <v>1</v>
      </c>
      <c r="G40" s="19" t="str">
        <f t="shared" si="2"/>
        <v>特价图书7.8元</v>
      </c>
      <c r="H40" s="6"/>
      <c r="I40" s="6"/>
      <c r="J40" s="6"/>
      <c r="K40" s="6" t="s">
        <v>386</v>
      </c>
      <c r="L40" s="6" t="s">
        <v>387</v>
      </c>
      <c r="M40" s="6" t="s">
        <v>388</v>
      </c>
      <c r="N40" s="6" t="s">
        <v>389</v>
      </c>
      <c r="O40" s="33">
        <v>0.01</v>
      </c>
      <c r="P40" s="33">
        <f>VLOOKUP(X:X,Sheet2!D:K,8,0)</f>
        <v>7.8</v>
      </c>
      <c r="Q40" s="34">
        <f t="shared" si="3"/>
        <v>7.8</v>
      </c>
      <c r="R40" s="7">
        <v>0.17</v>
      </c>
      <c r="S40" s="7">
        <v>0.17</v>
      </c>
      <c r="T40" s="20" t="s">
        <v>232</v>
      </c>
      <c r="U40" s="6">
        <v>1</v>
      </c>
      <c r="V40" s="8" t="s">
        <v>232</v>
      </c>
      <c r="W40" s="16">
        <v>1</v>
      </c>
      <c r="X40" s="20" t="s">
        <v>264</v>
      </c>
      <c r="Y40" s="6"/>
      <c r="Z40" s="5"/>
      <c r="AA40" s="6" t="s">
        <v>394</v>
      </c>
      <c r="AB40" s="6"/>
      <c r="AC40" s="6" t="s">
        <v>391</v>
      </c>
    </row>
    <row r="41" spans="1:29" ht="14.25" customHeight="1" x14ac:dyDescent="0.15">
      <c r="A41" s="5">
        <v>20</v>
      </c>
      <c r="B41" s="22" t="s">
        <v>393</v>
      </c>
      <c r="C41" s="6"/>
      <c r="D41" s="6"/>
      <c r="E41" s="18" t="s">
        <v>269</v>
      </c>
      <c r="F41" s="5">
        <v>1</v>
      </c>
      <c r="G41" s="19" t="str">
        <f t="shared" si="2"/>
        <v>特价图书9.9</v>
      </c>
      <c r="H41" s="6"/>
      <c r="I41" s="6"/>
      <c r="J41" s="6"/>
      <c r="K41" s="6" t="s">
        <v>386</v>
      </c>
      <c r="L41" s="6" t="s">
        <v>387</v>
      </c>
      <c r="M41" s="6" t="s">
        <v>388</v>
      </c>
      <c r="N41" s="6" t="s">
        <v>389</v>
      </c>
      <c r="O41" s="33">
        <v>0.01</v>
      </c>
      <c r="P41" s="33">
        <f>VLOOKUP(X:X,Sheet2!D:K,8,0)</f>
        <v>9.9</v>
      </c>
      <c r="Q41" s="34">
        <f t="shared" si="3"/>
        <v>9.9</v>
      </c>
      <c r="R41" s="7">
        <v>0.17</v>
      </c>
      <c r="S41" s="7">
        <v>0.17</v>
      </c>
      <c r="T41" s="20" t="s">
        <v>232</v>
      </c>
      <c r="U41" s="6">
        <v>1</v>
      </c>
      <c r="V41" s="8" t="s">
        <v>232</v>
      </c>
      <c r="W41" s="16">
        <v>1</v>
      </c>
      <c r="X41" s="20" t="s">
        <v>268</v>
      </c>
      <c r="Y41" s="6"/>
      <c r="Z41" s="5"/>
      <c r="AA41" s="6" t="s">
        <v>394</v>
      </c>
      <c r="AB41" s="6"/>
      <c r="AC41" s="6" t="s">
        <v>391</v>
      </c>
    </row>
    <row r="42" spans="1:29" ht="14.25" customHeight="1" x14ac:dyDescent="0.15">
      <c r="A42" s="5">
        <v>20</v>
      </c>
      <c r="B42" s="22" t="s">
        <v>393</v>
      </c>
      <c r="C42" s="6"/>
      <c r="D42" s="6"/>
      <c r="E42" s="18" t="s">
        <v>273</v>
      </c>
      <c r="F42" s="5">
        <v>1</v>
      </c>
      <c r="G42" s="19" t="str">
        <f t="shared" si="2"/>
        <v>特价图书15.8</v>
      </c>
      <c r="H42" s="6"/>
      <c r="I42" s="6"/>
      <c r="J42" s="6"/>
      <c r="K42" s="6" t="s">
        <v>386</v>
      </c>
      <c r="L42" s="6" t="s">
        <v>387</v>
      </c>
      <c r="M42" s="6" t="s">
        <v>388</v>
      </c>
      <c r="N42" s="6" t="s">
        <v>389</v>
      </c>
      <c r="O42" s="33">
        <v>0.01</v>
      </c>
      <c r="P42" s="33">
        <f>VLOOKUP(X:X,Sheet2!D:K,8,0)</f>
        <v>15.8</v>
      </c>
      <c r="Q42" s="34">
        <f t="shared" si="3"/>
        <v>15.8</v>
      </c>
      <c r="R42" s="7">
        <v>0.17</v>
      </c>
      <c r="S42" s="7">
        <v>0.17</v>
      </c>
      <c r="T42" s="20" t="s">
        <v>232</v>
      </c>
      <c r="U42" s="6">
        <v>1</v>
      </c>
      <c r="V42" s="8" t="s">
        <v>232</v>
      </c>
      <c r="W42" s="16">
        <v>1</v>
      </c>
      <c r="X42" s="20" t="s">
        <v>272</v>
      </c>
      <c r="Y42" s="6"/>
      <c r="Z42" s="5"/>
      <c r="AA42" s="6" t="s">
        <v>394</v>
      </c>
      <c r="AB42" s="6"/>
      <c r="AC42" s="6" t="s">
        <v>391</v>
      </c>
    </row>
    <row r="43" spans="1:29" ht="14.25" customHeight="1" x14ac:dyDescent="0.15">
      <c r="A43" s="5">
        <v>20</v>
      </c>
      <c r="B43" s="22" t="s">
        <v>393</v>
      </c>
      <c r="C43" s="6"/>
      <c r="D43" s="6"/>
      <c r="E43" s="18" t="s">
        <v>277</v>
      </c>
      <c r="F43" s="5">
        <v>1</v>
      </c>
      <c r="G43" s="19" t="str">
        <f t="shared" si="2"/>
        <v>特价图书8.8</v>
      </c>
      <c r="H43" s="6"/>
      <c r="I43" s="6"/>
      <c r="J43" s="6"/>
      <c r="K43" s="6" t="s">
        <v>386</v>
      </c>
      <c r="L43" s="6" t="s">
        <v>387</v>
      </c>
      <c r="M43" s="6" t="s">
        <v>388</v>
      </c>
      <c r="N43" s="6" t="s">
        <v>389</v>
      </c>
      <c r="O43" s="33">
        <v>0.01</v>
      </c>
      <c r="P43" s="33">
        <f>VLOOKUP(X:X,Sheet2!D:K,8,0)</f>
        <v>8.8000000000000007</v>
      </c>
      <c r="Q43" s="34">
        <f t="shared" si="3"/>
        <v>8.8000000000000007</v>
      </c>
      <c r="R43" s="7">
        <v>0.17</v>
      </c>
      <c r="S43" s="7">
        <v>0.17</v>
      </c>
      <c r="T43" s="20" t="s">
        <v>232</v>
      </c>
      <c r="U43" s="6">
        <v>1</v>
      </c>
      <c r="V43" s="8" t="s">
        <v>232</v>
      </c>
      <c r="W43" s="16">
        <v>1</v>
      </c>
      <c r="X43" s="20" t="s">
        <v>276</v>
      </c>
      <c r="Y43" s="6"/>
      <c r="Z43" s="5"/>
      <c r="AA43" s="6" t="s">
        <v>394</v>
      </c>
      <c r="AB43" s="6"/>
      <c r="AC43" s="6" t="s">
        <v>391</v>
      </c>
    </row>
    <row r="44" spans="1:29" ht="14.25" customHeight="1" x14ac:dyDescent="0.15">
      <c r="A44" s="5">
        <v>20</v>
      </c>
      <c r="B44" s="22" t="s">
        <v>393</v>
      </c>
      <c r="C44" s="6"/>
      <c r="D44" s="6"/>
      <c r="E44" s="18" t="s">
        <v>281</v>
      </c>
      <c r="F44" s="5">
        <v>1</v>
      </c>
      <c r="G44" s="19" t="str">
        <f t="shared" si="2"/>
        <v>特价图书13.8</v>
      </c>
      <c r="H44" s="6"/>
      <c r="I44" s="6"/>
      <c r="J44" s="6"/>
      <c r="K44" s="6" t="s">
        <v>386</v>
      </c>
      <c r="L44" s="6" t="s">
        <v>387</v>
      </c>
      <c r="M44" s="6" t="s">
        <v>388</v>
      </c>
      <c r="N44" s="6" t="s">
        <v>389</v>
      </c>
      <c r="O44" s="33">
        <v>0.01</v>
      </c>
      <c r="P44" s="33">
        <f>VLOOKUP(X:X,Sheet2!D:K,8,0)</f>
        <v>13.8</v>
      </c>
      <c r="Q44" s="34">
        <f t="shared" si="3"/>
        <v>13.8</v>
      </c>
      <c r="R44" s="7">
        <v>0.17</v>
      </c>
      <c r="S44" s="7">
        <v>0.17</v>
      </c>
      <c r="T44" s="20" t="s">
        <v>232</v>
      </c>
      <c r="U44" s="6">
        <v>1</v>
      </c>
      <c r="V44" s="8" t="s">
        <v>232</v>
      </c>
      <c r="W44" s="16">
        <v>1</v>
      </c>
      <c r="X44" s="20" t="s">
        <v>280</v>
      </c>
      <c r="Y44" s="6"/>
      <c r="Z44" s="5"/>
      <c r="AA44" s="6" t="s">
        <v>394</v>
      </c>
      <c r="AB44" s="6"/>
      <c r="AC44" s="6" t="s">
        <v>391</v>
      </c>
    </row>
    <row r="45" spans="1:29" ht="14.25" customHeight="1" x14ac:dyDescent="0.15">
      <c r="A45" s="5">
        <v>20</v>
      </c>
      <c r="B45" s="22" t="s">
        <v>393</v>
      </c>
      <c r="C45" s="6"/>
      <c r="D45" s="6"/>
      <c r="E45" s="18" t="s">
        <v>285</v>
      </c>
      <c r="F45" s="5">
        <v>1</v>
      </c>
      <c r="G45" s="19" t="str">
        <f t="shared" si="2"/>
        <v>特价图书2.8</v>
      </c>
      <c r="H45" s="6"/>
      <c r="I45" s="6"/>
      <c r="J45" s="6"/>
      <c r="K45" s="6" t="s">
        <v>386</v>
      </c>
      <c r="L45" s="6" t="s">
        <v>387</v>
      </c>
      <c r="M45" s="6" t="s">
        <v>388</v>
      </c>
      <c r="N45" s="6" t="s">
        <v>389</v>
      </c>
      <c r="O45" s="33">
        <v>0.01</v>
      </c>
      <c r="P45" s="33">
        <f>VLOOKUP(X:X,Sheet2!D:K,8,0)</f>
        <v>2.8</v>
      </c>
      <c r="Q45" s="34">
        <f t="shared" si="3"/>
        <v>2.8</v>
      </c>
      <c r="R45" s="7">
        <v>0.17</v>
      </c>
      <c r="S45" s="7">
        <v>0.17</v>
      </c>
      <c r="T45" s="20" t="s">
        <v>232</v>
      </c>
      <c r="U45" s="6">
        <v>1</v>
      </c>
      <c r="V45" s="8" t="s">
        <v>232</v>
      </c>
      <c r="W45" s="16">
        <v>1</v>
      </c>
      <c r="X45" s="20" t="s">
        <v>284</v>
      </c>
      <c r="Y45" s="6"/>
      <c r="Z45" s="5"/>
      <c r="AA45" s="6" t="s">
        <v>394</v>
      </c>
      <c r="AB45" s="6"/>
      <c r="AC45" s="6" t="s">
        <v>391</v>
      </c>
    </row>
    <row r="46" spans="1:29" ht="14.25" customHeight="1" x14ac:dyDescent="0.15">
      <c r="A46" s="5">
        <v>20</v>
      </c>
      <c r="B46" s="22" t="s">
        <v>393</v>
      </c>
      <c r="C46" s="6"/>
      <c r="D46" s="6"/>
      <c r="E46" s="18" t="s">
        <v>289</v>
      </c>
      <c r="F46" s="5">
        <v>1</v>
      </c>
      <c r="G46" s="19" t="str">
        <f t="shared" si="2"/>
        <v>特价图书11.8</v>
      </c>
      <c r="H46" s="6"/>
      <c r="I46" s="6"/>
      <c r="J46" s="6"/>
      <c r="K46" s="6" t="s">
        <v>386</v>
      </c>
      <c r="L46" s="6" t="s">
        <v>387</v>
      </c>
      <c r="M46" s="6" t="s">
        <v>388</v>
      </c>
      <c r="N46" s="6" t="s">
        <v>389</v>
      </c>
      <c r="O46" s="33">
        <v>0.01</v>
      </c>
      <c r="P46" s="33">
        <f>VLOOKUP(X:X,Sheet2!D:K,8,0)</f>
        <v>11.8</v>
      </c>
      <c r="Q46" s="34">
        <f t="shared" si="3"/>
        <v>11.8</v>
      </c>
      <c r="R46" s="7">
        <v>0.17</v>
      </c>
      <c r="S46" s="7">
        <v>0.17</v>
      </c>
      <c r="T46" s="20" t="s">
        <v>232</v>
      </c>
      <c r="U46" s="6">
        <v>1</v>
      </c>
      <c r="V46" s="8" t="s">
        <v>232</v>
      </c>
      <c r="W46" s="16">
        <v>1</v>
      </c>
      <c r="X46" s="20" t="s">
        <v>288</v>
      </c>
      <c r="Y46" s="6"/>
      <c r="Z46" s="5"/>
      <c r="AA46" s="6" t="s">
        <v>394</v>
      </c>
      <c r="AB46" s="6"/>
      <c r="AC46" s="6" t="s">
        <v>391</v>
      </c>
    </row>
    <row r="47" spans="1:29" ht="14.25" customHeight="1" x14ac:dyDescent="0.15">
      <c r="A47" s="5">
        <v>20</v>
      </c>
      <c r="B47" s="22" t="s">
        <v>393</v>
      </c>
      <c r="C47" s="6"/>
      <c r="D47" s="6"/>
      <c r="E47" s="18" t="s">
        <v>293</v>
      </c>
      <c r="F47" s="5">
        <v>1</v>
      </c>
      <c r="G47" s="19" t="str">
        <f t="shared" si="2"/>
        <v>特价图书4.5</v>
      </c>
      <c r="H47" s="6"/>
      <c r="I47" s="6"/>
      <c r="J47" s="6"/>
      <c r="K47" s="6" t="s">
        <v>386</v>
      </c>
      <c r="L47" s="6" t="s">
        <v>387</v>
      </c>
      <c r="M47" s="6" t="s">
        <v>388</v>
      </c>
      <c r="N47" s="6" t="s">
        <v>389</v>
      </c>
      <c r="O47" s="33">
        <v>0.01</v>
      </c>
      <c r="P47" s="33">
        <f>VLOOKUP(X:X,Sheet2!D:K,8,0)</f>
        <v>4.5</v>
      </c>
      <c r="Q47" s="34">
        <f t="shared" si="3"/>
        <v>4.5</v>
      </c>
      <c r="R47" s="7">
        <v>0.17</v>
      </c>
      <c r="S47" s="7">
        <v>0.17</v>
      </c>
      <c r="T47" s="20" t="s">
        <v>232</v>
      </c>
      <c r="U47" s="6">
        <v>1</v>
      </c>
      <c r="V47" s="8" t="s">
        <v>232</v>
      </c>
      <c r="W47" s="16">
        <v>1</v>
      </c>
      <c r="X47" s="20" t="s">
        <v>292</v>
      </c>
      <c r="Y47" s="6"/>
      <c r="Z47" s="5"/>
      <c r="AA47" s="6" t="s">
        <v>394</v>
      </c>
      <c r="AB47" s="6"/>
      <c r="AC47" s="6" t="s">
        <v>391</v>
      </c>
    </row>
    <row r="48" spans="1:29" ht="14.25" customHeight="1" x14ac:dyDescent="0.15">
      <c r="A48" s="5">
        <v>20</v>
      </c>
      <c r="B48" s="22" t="s">
        <v>393</v>
      </c>
      <c r="C48" s="6"/>
      <c r="D48" s="6"/>
      <c r="E48" s="18" t="s">
        <v>297</v>
      </c>
      <c r="F48" s="5">
        <v>1</v>
      </c>
      <c r="G48" s="19" t="str">
        <f t="shared" si="2"/>
        <v>特价图书10.8</v>
      </c>
      <c r="H48" s="6"/>
      <c r="I48" s="6"/>
      <c r="J48" s="6"/>
      <c r="K48" s="6" t="s">
        <v>386</v>
      </c>
      <c r="L48" s="6" t="s">
        <v>387</v>
      </c>
      <c r="M48" s="6" t="s">
        <v>388</v>
      </c>
      <c r="N48" s="6" t="s">
        <v>389</v>
      </c>
      <c r="O48" s="33">
        <v>0.01</v>
      </c>
      <c r="P48" s="33">
        <f>VLOOKUP(X:X,Sheet2!D:K,8,0)</f>
        <v>10.8</v>
      </c>
      <c r="Q48" s="34">
        <f t="shared" si="3"/>
        <v>10.8</v>
      </c>
      <c r="R48" s="7">
        <v>0.17</v>
      </c>
      <c r="S48" s="7">
        <v>0.17</v>
      </c>
      <c r="T48" s="20" t="s">
        <v>232</v>
      </c>
      <c r="U48" s="6">
        <v>1</v>
      </c>
      <c r="V48" s="8" t="s">
        <v>232</v>
      </c>
      <c r="W48" s="16">
        <v>1</v>
      </c>
      <c r="X48" s="20" t="s">
        <v>296</v>
      </c>
      <c r="Y48" s="6"/>
      <c r="Z48" s="5"/>
      <c r="AA48" s="6" t="s">
        <v>394</v>
      </c>
      <c r="AB48" s="6"/>
      <c r="AC48" s="6" t="s">
        <v>391</v>
      </c>
    </row>
    <row r="49" spans="1:29" ht="14.25" customHeight="1" x14ac:dyDescent="0.15">
      <c r="A49" s="5">
        <v>20</v>
      </c>
      <c r="B49" s="22" t="s">
        <v>393</v>
      </c>
      <c r="C49" s="6"/>
      <c r="D49" s="6"/>
      <c r="E49" s="18" t="s">
        <v>301</v>
      </c>
      <c r="F49" s="5">
        <v>1</v>
      </c>
      <c r="G49" s="19" t="str">
        <f t="shared" si="2"/>
        <v>特价图书12.8</v>
      </c>
      <c r="H49" s="6"/>
      <c r="I49" s="6"/>
      <c r="J49" s="6"/>
      <c r="K49" s="6" t="s">
        <v>386</v>
      </c>
      <c r="L49" s="6" t="s">
        <v>387</v>
      </c>
      <c r="M49" s="6" t="s">
        <v>388</v>
      </c>
      <c r="N49" s="6" t="s">
        <v>389</v>
      </c>
      <c r="O49" s="33">
        <v>0.01</v>
      </c>
      <c r="P49" s="33">
        <f>VLOOKUP(X:X,Sheet2!D:K,8,0)</f>
        <v>12.8</v>
      </c>
      <c r="Q49" s="34">
        <f t="shared" si="3"/>
        <v>12.8</v>
      </c>
      <c r="R49" s="7">
        <v>0.17</v>
      </c>
      <c r="S49" s="7">
        <v>0.17</v>
      </c>
      <c r="T49" s="20" t="s">
        <v>232</v>
      </c>
      <c r="U49" s="6">
        <v>1</v>
      </c>
      <c r="V49" s="8" t="s">
        <v>232</v>
      </c>
      <c r="W49" s="16">
        <v>1</v>
      </c>
      <c r="X49" s="20" t="s">
        <v>300</v>
      </c>
      <c r="Y49" s="6"/>
      <c r="Z49" s="5"/>
      <c r="AA49" s="6" t="s">
        <v>394</v>
      </c>
      <c r="AB49" s="6"/>
      <c r="AC49" s="6" t="s">
        <v>391</v>
      </c>
    </row>
    <row r="50" spans="1:29" ht="14.25" customHeight="1" x14ac:dyDescent="0.15">
      <c r="A50" s="5">
        <v>20</v>
      </c>
      <c r="B50" s="22" t="s">
        <v>393</v>
      </c>
      <c r="C50" s="6"/>
      <c r="D50" s="6"/>
      <c r="E50" s="18" t="s">
        <v>305</v>
      </c>
      <c r="F50" s="5">
        <v>1</v>
      </c>
      <c r="G50" s="19" t="str">
        <f t="shared" si="2"/>
        <v>特价图书6.8</v>
      </c>
      <c r="H50" s="6"/>
      <c r="I50" s="6"/>
      <c r="J50" s="6"/>
      <c r="K50" s="6" t="s">
        <v>386</v>
      </c>
      <c r="L50" s="6" t="s">
        <v>387</v>
      </c>
      <c r="M50" s="6" t="s">
        <v>388</v>
      </c>
      <c r="N50" s="6" t="s">
        <v>389</v>
      </c>
      <c r="O50" s="33">
        <v>0.01</v>
      </c>
      <c r="P50" s="33">
        <f>VLOOKUP(X:X,Sheet2!D:K,8,0)</f>
        <v>6.8</v>
      </c>
      <c r="Q50" s="34">
        <f t="shared" si="3"/>
        <v>6.8</v>
      </c>
      <c r="R50" s="7">
        <v>0.17</v>
      </c>
      <c r="S50" s="7">
        <v>0.17</v>
      </c>
      <c r="T50" s="20" t="s">
        <v>232</v>
      </c>
      <c r="U50" s="6">
        <v>1</v>
      </c>
      <c r="V50" s="8" t="s">
        <v>232</v>
      </c>
      <c r="W50" s="16">
        <v>1</v>
      </c>
      <c r="X50" s="20" t="s">
        <v>304</v>
      </c>
      <c r="Y50" s="6"/>
      <c r="Z50" s="5"/>
      <c r="AA50" s="6" t="s">
        <v>394</v>
      </c>
      <c r="AB50" s="6"/>
      <c r="AC50" s="6" t="s">
        <v>391</v>
      </c>
    </row>
    <row r="51" spans="1:29" ht="14.25" customHeight="1" x14ac:dyDescent="0.15">
      <c r="A51" s="5">
        <v>20</v>
      </c>
      <c r="B51" s="22" t="s">
        <v>393</v>
      </c>
      <c r="C51" s="6"/>
      <c r="D51" s="6"/>
      <c r="E51" s="18" t="s">
        <v>309</v>
      </c>
      <c r="F51" s="5">
        <v>1</v>
      </c>
      <c r="G51" s="19" t="str">
        <f t="shared" si="2"/>
        <v>特价图书16.8</v>
      </c>
      <c r="H51" s="6"/>
      <c r="I51" s="6"/>
      <c r="J51" s="6"/>
      <c r="K51" s="6" t="s">
        <v>386</v>
      </c>
      <c r="L51" s="6" t="s">
        <v>387</v>
      </c>
      <c r="M51" s="6" t="s">
        <v>388</v>
      </c>
      <c r="N51" s="6" t="s">
        <v>389</v>
      </c>
      <c r="O51" s="33">
        <v>0.01</v>
      </c>
      <c r="P51" s="33">
        <f>VLOOKUP(X:X,Sheet2!D:K,8,0)</f>
        <v>16.8</v>
      </c>
      <c r="Q51" s="34">
        <f t="shared" si="3"/>
        <v>16.8</v>
      </c>
      <c r="R51" s="7">
        <v>0.17</v>
      </c>
      <c r="S51" s="7">
        <v>0.17</v>
      </c>
      <c r="T51" s="20" t="s">
        <v>232</v>
      </c>
      <c r="U51" s="6">
        <v>1</v>
      </c>
      <c r="V51" s="8" t="s">
        <v>232</v>
      </c>
      <c r="W51" s="16">
        <v>1</v>
      </c>
      <c r="X51" s="20" t="s">
        <v>308</v>
      </c>
      <c r="Y51" s="6"/>
      <c r="Z51" s="5"/>
      <c r="AA51" s="6" t="s">
        <v>394</v>
      </c>
      <c r="AB51" s="6"/>
      <c r="AC51" s="6" t="s">
        <v>391</v>
      </c>
    </row>
    <row r="52" spans="1:29" ht="14.25" customHeight="1" x14ac:dyDescent="0.15">
      <c r="A52" s="5">
        <v>20</v>
      </c>
      <c r="B52" s="22" t="s">
        <v>393</v>
      </c>
      <c r="C52" s="6"/>
      <c r="D52" s="6"/>
      <c r="E52" s="18" t="s">
        <v>313</v>
      </c>
      <c r="F52" s="5">
        <v>1</v>
      </c>
      <c r="G52" s="19" t="str">
        <f t="shared" si="2"/>
        <v>特价图书1.5</v>
      </c>
      <c r="H52" s="6"/>
      <c r="I52" s="6"/>
      <c r="J52" s="6"/>
      <c r="K52" s="6" t="s">
        <v>386</v>
      </c>
      <c r="L52" s="6" t="s">
        <v>387</v>
      </c>
      <c r="M52" s="6" t="s">
        <v>388</v>
      </c>
      <c r="N52" s="6" t="s">
        <v>389</v>
      </c>
      <c r="O52" s="33">
        <v>0.01</v>
      </c>
      <c r="P52" s="33">
        <f>VLOOKUP(X:X,Sheet2!D:K,8,0)</f>
        <v>1.5</v>
      </c>
      <c r="Q52" s="34">
        <f t="shared" si="3"/>
        <v>1.5</v>
      </c>
      <c r="R52" s="7">
        <v>0.17</v>
      </c>
      <c r="S52" s="7">
        <v>0.17</v>
      </c>
      <c r="T52" s="20" t="s">
        <v>232</v>
      </c>
      <c r="U52" s="6">
        <v>1</v>
      </c>
      <c r="V52" s="8" t="s">
        <v>232</v>
      </c>
      <c r="W52" s="16">
        <v>1</v>
      </c>
      <c r="X52" s="20" t="s">
        <v>312</v>
      </c>
      <c r="Y52" s="6"/>
      <c r="Z52" s="5"/>
      <c r="AA52" s="6" t="s">
        <v>394</v>
      </c>
      <c r="AB52" s="6"/>
      <c r="AC52" s="6" t="s">
        <v>391</v>
      </c>
    </row>
    <row r="53" spans="1:29" ht="14.25" customHeight="1" x14ac:dyDescent="0.15">
      <c r="A53" s="5">
        <v>20</v>
      </c>
      <c r="B53" s="22" t="s">
        <v>393</v>
      </c>
      <c r="C53" s="6"/>
      <c r="D53" s="6"/>
      <c r="E53" s="18" t="s">
        <v>317</v>
      </c>
      <c r="F53" s="5">
        <v>1</v>
      </c>
      <c r="G53" s="19" t="str">
        <f t="shared" si="2"/>
        <v>特价图书23.8元系列</v>
      </c>
      <c r="H53" s="6"/>
      <c r="I53" s="6"/>
      <c r="J53" s="6"/>
      <c r="K53" s="6" t="s">
        <v>386</v>
      </c>
      <c r="L53" s="6" t="s">
        <v>387</v>
      </c>
      <c r="M53" s="6" t="s">
        <v>388</v>
      </c>
      <c r="N53" s="6" t="s">
        <v>389</v>
      </c>
      <c r="O53" s="33">
        <v>0.01</v>
      </c>
      <c r="P53" s="33">
        <f>VLOOKUP(X:X,Sheet2!D:K,8,0)</f>
        <v>23.8</v>
      </c>
      <c r="Q53" s="34">
        <f t="shared" si="3"/>
        <v>23.8</v>
      </c>
      <c r="R53" s="7">
        <v>0.17</v>
      </c>
      <c r="S53" s="7">
        <v>0.17</v>
      </c>
      <c r="T53" s="20" t="s">
        <v>232</v>
      </c>
      <c r="U53" s="6">
        <v>1</v>
      </c>
      <c r="V53" s="8" t="s">
        <v>232</v>
      </c>
      <c r="W53" s="16">
        <v>1</v>
      </c>
      <c r="X53" s="20" t="s">
        <v>316</v>
      </c>
      <c r="Y53" s="6"/>
      <c r="Z53" s="5"/>
      <c r="AA53" s="6" t="s">
        <v>394</v>
      </c>
      <c r="AB53" s="6"/>
      <c r="AC53" s="6" t="s">
        <v>391</v>
      </c>
    </row>
    <row r="54" spans="1:29" ht="14.25" customHeight="1" x14ac:dyDescent="0.15">
      <c r="A54" s="5">
        <v>20</v>
      </c>
      <c r="B54" s="22" t="s">
        <v>393</v>
      </c>
      <c r="C54" s="6"/>
      <c r="D54" s="6"/>
      <c r="E54" s="18" t="s">
        <v>321</v>
      </c>
      <c r="F54" s="5">
        <v>1</v>
      </c>
      <c r="G54" s="19" t="str">
        <f t="shared" si="2"/>
        <v>特价图书26.8元系列</v>
      </c>
      <c r="H54" s="6"/>
      <c r="I54" s="6"/>
      <c r="J54" s="6"/>
      <c r="K54" s="6" t="s">
        <v>386</v>
      </c>
      <c r="L54" s="6" t="s">
        <v>387</v>
      </c>
      <c r="M54" s="6" t="s">
        <v>388</v>
      </c>
      <c r="N54" s="6" t="s">
        <v>389</v>
      </c>
      <c r="O54" s="33">
        <v>0.01</v>
      </c>
      <c r="P54" s="33">
        <f>VLOOKUP(X:X,Sheet2!D:K,8,0)</f>
        <v>26.8</v>
      </c>
      <c r="Q54" s="34">
        <f t="shared" si="3"/>
        <v>26.8</v>
      </c>
      <c r="R54" s="7">
        <v>0.17</v>
      </c>
      <c r="S54" s="7">
        <v>0.17</v>
      </c>
      <c r="T54" s="20" t="s">
        <v>232</v>
      </c>
      <c r="U54" s="6">
        <v>1</v>
      </c>
      <c r="V54" s="8" t="s">
        <v>232</v>
      </c>
      <c r="W54" s="16">
        <v>1</v>
      </c>
      <c r="X54" s="20" t="s">
        <v>320</v>
      </c>
      <c r="Y54" s="6"/>
      <c r="Z54" s="5"/>
      <c r="AA54" s="6" t="s">
        <v>394</v>
      </c>
      <c r="AB54" s="6"/>
      <c r="AC54" s="6" t="s">
        <v>391</v>
      </c>
    </row>
    <row r="55" spans="1:29" ht="14.25" customHeight="1" x14ac:dyDescent="0.15">
      <c r="A55" s="5">
        <v>20</v>
      </c>
      <c r="B55" s="22" t="s">
        <v>395</v>
      </c>
      <c r="C55" s="6"/>
      <c r="D55" s="6"/>
      <c r="E55" s="18" t="s">
        <v>324</v>
      </c>
      <c r="F55" s="5">
        <v>1</v>
      </c>
      <c r="G55" s="19" t="str">
        <f t="shared" si="2"/>
        <v>*特价玩具9.9元</v>
      </c>
      <c r="H55" s="6"/>
      <c r="I55" s="6"/>
      <c r="J55" s="6"/>
      <c r="K55" s="6" t="s">
        <v>386</v>
      </c>
      <c r="L55" s="6" t="s">
        <v>387</v>
      </c>
      <c r="M55" s="6" t="s">
        <v>388</v>
      </c>
      <c r="N55" s="6" t="s">
        <v>389</v>
      </c>
      <c r="O55" s="33">
        <v>0.01</v>
      </c>
      <c r="P55" s="33">
        <f>VLOOKUP(X:X,Sheet2!D:K,8,0)</f>
        <v>9.9</v>
      </c>
      <c r="Q55" s="34">
        <f t="shared" si="3"/>
        <v>9.9</v>
      </c>
      <c r="R55" s="7">
        <v>0.17</v>
      </c>
      <c r="S55" s="7">
        <v>0.17</v>
      </c>
      <c r="T55" s="20" t="s">
        <v>203</v>
      </c>
      <c r="U55" s="6">
        <v>1</v>
      </c>
      <c r="V55" s="8" t="s">
        <v>232</v>
      </c>
      <c r="W55" s="16">
        <v>1</v>
      </c>
      <c r="X55" s="20" t="s">
        <v>323</v>
      </c>
      <c r="Y55" s="6"/>
      <c r="Z55" s="5"/>
      <c r="AA55" s="6" t="s">
        <v>394</v>
      </c>
      <c r="AB55" s="6"/>
      <c r="AC55" s="6" t="s">
        <v>391</v>
      </c>
    </row>
    <row r="56" spans="1:29" ht="14.25" customHeight="1" x14ac:dyDescent="0.15">
      <c r="A56" s="5">
        <v>20</v>
      </c>
      <c r="B56" s="22" t="s">
        <v>395</v>
      </c>
      <c r="C56" s="6"/>
      <c r="D56" s="6"/>
      <c r="E56" s="18" t="s">
        <v>328</v>
      </c>
      <c r="F56" s="5">
        <v>1</v>
      </c>
      <c r="G56" s="19" t="str">
        <f t="shared" si="2"/>
        <v>*特价玩具19.9元</v>
      </c>
      <c r="H56" s="6"/>
      <c r="I56" s="6"/>
      <c r="J56" s="6"/>
      <c r="K56" s="6" t="s">
        <v>386</v>
      </c>
      <c r="L56" s="6" t="s">
        <v>387</v>
      </c>
      <c r="M56" s="6" t="s">
        <v>388</v>
      </c>
      <c r="N56" s="6" t="s">
        <v>389</v>
      </c>
      <c r="O56" s="33">
        <v>0.01</v>
      </c>
      <c r="P56" s="33">
        <f>VLOOKUP(X:X,Sheet2!D:K,8,0)</f>
        <v>19.899999999999999</v>
      </c>
      <c r="Q56" s="34">
        <f t="shared" si="3"/>
        <v>19.899999999999999</v>
      </c>
      <c r="R56" s="7">
        <v>0.17</v>
      </c>
      <c r="S56" s="7">
        <v>0.17</v>
      </c>
      <c r="T56" s="20" t="s">
        <v>203</v>
      </c>
      <c r="U56" s="6">
        <v>1</v>
      </c>
      <c r="V56" s="8" t="s">
        <v>232</v>
      </c>
      <c r="W56" s="16">
        <v>1</v>
      </c>
      <c r="X56" s="20" t="s">
        <v>327</v>
      </c>
      <c r="Y56" s="6"/>
      <c r="Z56" s="5"/>
      <c r="AA56" s="6" t="s">
        <v>394</v>
      </c>
      <c r="AB56" s="6"/>
      <c r="AC56" s="6" t="s">
        <v>391</v>
      </c>
    </row>
    <row r="57" spans="1:29" ht="14.25" customHeight="1" x14ac:dyDescent="0.15">
      <c r="A57" s="5">
        <v>20</v>
      </c>
      <c r="B57" s="22" t="s">
        <v>395</v>
      </c>
      <c r="C57" s="6"/>
      <c r="D57" s="6"/>
      <c r="E57" s="18" t="s">
        <v>331</v>
      </c>
      <c r="F57" s="5">
        <v>1</v>
      </c>
      <c r="G57" s="19" t="str">
        <f t="shared" si="2"/>
        <v>*玩具28元</v>
      </c>
      <c r="H57" s="6"/>
      <c r="I57" s="6"/>
      <c r="J57" s="6"/>
      <c r="K57" s="6" t="s">
        <v>386</v>
      </c>
      <c r="L57" s="6" t="s">
        <v>387</v>
      </c>
      <c r="M57" s="6" t="s">
        <v>388</v>
      </c>
      <c r="N57" s="6" t="s">
        <v>389</v>
      </c>
      <c r="O57" s="33">
        <v>0.01</v>
      </c>
      <c r="P57" s="33">
        <f>VLOOKUP(X:X,Sheet2!D:K,8,0)</f>
        <v>28</v>
      </c>
      <c r="Q57" s="34">
        <f t="shared" si="3"/>
        <v>28</v>
      </c>
      <c r="R57" s="7">
        <v>0.17</v>
      </c>
      <c r="S57" s="7">
        <v>0.17</v>
      </c>
      <c r="T57" s="20" t="s">
        <v>203</v>
      </c>
      <c r="U57" s="6">
        <v>1</v>
      </c>
      <c r="V57" s="8" t="s">
        <v>232</v>
      </c>
      <c r="W57" s="16">
        <v>1</v>
      </c>
      <c r="X57" s="20" t="s">
        <v>330</v>
      </c>
      <c r="Y57" s="6"/>
      <c r="Z57" s="5"/>
      <c r="AA57" s="6" t="s">
        <v>394</v>
      </c>
      <c r="AB57" s="6"/>
      <c r="AC57" s="6" t="s">
        <v>391</v>
      </c>
    </row>
    <row r="58" spans="1:29" ht="14.25" customHeight="1" x14ac:dyDescent="0.15">
      <c r="A58" s="5">
        <v>20</v>
      </c>
      <c r="B58" s="22" t="s">
        <v>395</v>
      </c>
      <c r="C58" s="6"/>
      <c r="D58" s="6"/>
      <c r="E58" s="18" t="s">
        <v>334</v>
      </c>
      <c r="F58" s="5">
        <v>1</v>
      </c>
      <c r="G58" s="19" t="str">
        <f t="shared" si="2"/>
        <v>*玩具39元系列</v>
      </c>
      <c r="H58" s="6"/>
      <c r="I58" s="6"/>
      <c r="J58" s="6"/>
      <c r="K58" s="6" t="s">
        <v>386</v>
      </c>
      <c r="L58" s="6" t="s">
        <v>387</v>
      </c>
      <c r="M58" s="6" t="s">
        <v>388</v>
      </c>
      <c r="N58" s="6" t="s">
        <v>389</v>
      </c>
      <c r="O58" s="33">
        <v>0.01</v>
      </c>
      <c r="P58" s="33">
        <f>VLOOKUP(X:X,Sheet2!D:K,8,0)</f>
        <v>39</v>
      </c>
      <c r="Q58" s="34">
        <f t="shared" si="3"/>
        <v>39</v>
      </c>
      <c r="R58" s="7">
        <v>0.17</v>
      </c>
      <c r="S58" s="7">
        <v>0.17</v>
      </c>
      <c r="T58" s="20" t="s">
        <v>203</v>
      </c>
      <c r="U58" s="6">
        <v>1</v>
      </c>
      <c r="V58" s="8" t="s">
        <v>232</v>
      </c>
      <c r="W58" s="16">
        <v>1</v>
      </c>
      <c r="X58" s="20" t="s">
        <v>333</v>
      </c>
      <c r="Y58" s="6"/>
      <c r="Z58" s="5"/>
      <c r="AA58" s="6" t="s">
        <v>394</v>
      </c>
      <c r="AB58" s="6"/>
      <c r="AC58" s="6" t="s">
        <v>391</v>
      </c>
    </row>
    <row r="59" spans="1:29" ht="14.25" customHeight="1" x14ac:dyDescent="0.15">
      <c r="A59" s="5">
        <v>20</v>
      </c>
      <c r="B59" s="22" t="s">
        <v>395</v>
      </c>
      <c r="C59" s="6"/>
      <c r="D59" s="6"/>
      <c r="E59" s="18" t="s">
        <v>337</v>
      </c>
      <c r="F59" s="5">
        <v>1</v>
      </c>
      <c r="G59" s="19" t="str">
        <f t="shared" si="2"/>
        <v>*玩具46元系列</v>
      </c>
      <c r="H59" s="6"/>
      <c r="I59" s="6"/>
      <c r="J59" s="6"/>
      <c r="K59" s="6" t="s">
        <v>386</v>
      </c>
      <c r="L59" s="6" t="s">
        <v>387</v>
      </c>
      <c r="M59" s="6" t="s">
        <v>388</v>
      </c>
      <c r="N59" s="6" t="s">
        <v>389</v>
      </c>
      <c r="O59" s="33">
        <v>0.01</v>
      </c>
      <c r="P59" s="33">
        <f>VLOOKUP(X:X,Sheet2!D:K,8,0)</f>
        <v>46</v>
      </c>
      <c r="Q59" s="34">
        <f t="shared" si="3"/>
        <v>46</v>
      </c>
      <c r="R59" s="7">
        <v>0.17</v>
      </c>
      <c r="S59" s="7">
        <v>0.17</v>
      </c>
      <c r="T59" s="20" t="s">
        <v>203</v>
      </c>
      <c r="U59" s="6">
        <v>1</v>
      </c>
      <c r="V59" s="8" t="s">
        <v>232</v>
      </c>
      <c r="W59" s="16">
        <v>1</v>
      </c>
      <c r="X59" s="20" t="s">
        <v>336</v>
      </c>
      <c r="Y59" s="6"/>
      <c r="Z59" s="5"/>
      <c r="AA59" s="6" t="s">
        <v>394</v>
      </c>
      <c r="AB59" s="6"/>
      <c r="AC59" s="6" t="s">
        <v>391</v>
      </c>
    </row>
    <row r="60" spans="1:29" ht="14.25" customHeight="1" x14ac:dyDescent="0.15">
      <c r="A60" s="5">
        <v>20</v>
      </c>
      <c r="B60" s="22" t="s">
        <v>395</v>
      </c>
      <c r="C60" s="6"/>
      <c r="D60" s="6"/>
      <c r="E60" s="18" t="s">
        <v>340</v>
      </c>
      <c r="F60" s="5">
        <v>1</v>
      </c>
      <c r="G60" s="19" t="str">
        <f t="shared" si="2"/>
        <v>*玩具58元系列</v>
      </c>
      <c r="H60" s="6"/>
      <c r="I60" s="6"/>
      <c r="J60" s="6"/>
      <c r="K60" s="6" t="s">
        <v>386</v>
      </c>
      <c r="L60" s="6" t="s">
        <v>387</v>
      </c>
      <c r="M60" s="6" t="s">
        <v>388</v>
      </c>
      <c r="N60" s="6" t="s">
        <v>389</v>
      </c>
      <c r="O60" s="33">
        <v>0.01</v>
      </c>
      <c r="P60" s="33">
        <f>VLOOKUP(X:X,Sheet2!D:K,8,0)</f>
        <v>58</v>
      </c>
      <c r="Q60" s="34">
        <f t="shared" si="3"/>
        <v>58</v>
      </c>
      <c r="R60" s="7">
        <v>0.17</v>
      </c>
      <c r="S60" s="7">
        <v>0.17</v>
      </c>
      <c r="T60" s="20" t="s">
        <v>203</v>
      </c>
      <c r="U60" s="6">
        <v>1</v>
      </c>
      <c r="V60" s="8" t="s">
        <v>232</v>
      </c>
      <c r="W60" s="16">
        <v>1</v>
      </c>
      <c r="X60" s="20" t="s">
        <v>339</v>
      </c>
      <c r="Y60" s="6"/>
      <c r="Z60" s="5"/>
      <c r="AA60" s="6" t="s">
        <v>394</v>
      </c>
      <c r="AB60" s="6"/>
      <c r="AC60" s="6" t="s">
        <v>391</v>
      </c>
    </row>
    <row r="61" spans="1:29" ht="14.25" customHeight="1" x14ac:dyDescent="0.15">
      <c r="A61" s="5">
        <v>20</v>
      </c>
      <c r="B61" s="22" t="s">
        <v>395</v>
      </c>
      <c r="C61" s="6"/>
      <c r="D61" s="6"/>
      <c r="E61" s="18" t="s">
        <v>343</v>
      </c>
      <c r="F61" s="5">
        <v>1</v>
      </c>
      <c r="G61" s="19" t="str">
        <f t="shared" si="2"/>
        <v>*玩具69元系列</v>
      </c>
      <c r="H61" s="6"/>
      <c r="I61" s="6"/>
      <c r="J61" s="6"/>
      <c r="K61" s="6" t="s">
        <v>386</v>
      </c>
      <c r="L61" s="6" t="s">
        <v>387</v>
      </c>
      <c r="M61" s="6" t="s">
        <v>388</v>
      </c>
      <c r="N61" s="6" t="s">
        <v>389</v>
      </c>
      <c r="O61" s="33">
        <v>0.01</v>
      </c>
      <c r="P61" s="33">
        <f>VLOOKUP(X:X,Sheet2!D:K,8,0)</f>
        <v>69</v>
      </c>
      <c r="Q61" s="34">
        <f t="shared" si="3"/>
        <v>69</v>
      </c>
      <c r="R61" s="7">
        <v>0.17</v>
      </c>
      <c r="S61" s="7">
        <v>0.17</v>
      </c>
      <c r="T61" s="20" t="s">
        <v>203</v>
      </c>
      <c r="U61" s="6">
        <v>1</v>
      </c>
      <c r="V61" s="8" t="s">
        <v>232</v>
      </c>
      <c r="W61" s="16">
        <v>1</v>
      </c>
      <c r="X61" s="20" t="s">
        <v>342</v>
      </c>
      <c r="Y61" s="6"/>
      <c r="Z61" s="5"/>
      <c r="AA61" s="6" t="s">
        <v>394</v>
      </c>
      <c r="AB61" s="6"/>
      <c r="AC61" s="6" t="s">
        <v>391</v>
      </c>
    </row>
    <row r="62" spans="1:29" ht="14.25" customHeight="1" x14ac:dyDescent="0.15">
      <c r="A62" s="5">
        <v>20</v>
      </c>
      <c r="B62" s="22" t="s">
        <v>395</v>
      </c>
      <c r="C62" s="6"/>
      <c r="D62" s="6"/>
      <c r="E62" s="18" t="s">
        <v>346</v>
      </c>
      <c r="F62" s="5">
        <v>1</v>
      </c>
      <c r="G62" s="19" t="str">
        <f t="shared" si="2"/>
        <v>*玩具78元系列</v>
      </c>
      <c r="H62" s="6"/>
      <c r="I62" s="6"/>
      <c r="J62" s="6"/>
      <c r="K62" s="6" t="s">
        <v>386</v>
      </c>
      <c r="L62" s="6" t="s">
        <v>387</v>
      </c>
      <c r="M62" s="6" t="s">
        <v>388</v>
      </c>
      <c r="N62" s="6" t="s">
        <v>389</v>
      </c>
      <c r="O62" s="33">
        <v>0.01</v>
      </c>
      <c r="P62" s="33">
        <f>VLOOKUP(X:X,Sheet2!D:K,8,0)</f>
        <v>78</v>
      </c>
      <c r="Q62" s="34">
        <f t="shared" si="3"/>
        <v>78</v>
      </c>
      <c r="R62" s="7">
        <v>0.17</v>
      </c>
      <c r="S62" s="7">
        <v>0.17</v>
      </c>
      <c r="T62" s="20" t="s">
        <v>203</v>
      </c>
      <c r="U62" s="6">
        <v>1</v>
      </c>
      <c r="V62" s="8" t="s">
        <v>232</v>
      </c>
      <c r="W62" s="16">
        <v>1</v>
      </c>
      <c r="X62" s="20" t="s">
        <v>345</v>
      </c>
      <c r="Y62" s="6"/>
      <c r="Z62" s="5"/>
      <c r="AA62" s="6" t="s">
        <v>394</v>
      </c>
      <c r="AB62" s="6"/>
      <c r="AC62" s="6" t="s">
        <v>391</v>
      </c>
    </row>
    <row r="63" spans="1:29" ht="14.25" customHeight="1" x14ac:dyDescent="0.15">
      <c r="A63" s="5">
        <v>20</v>
      </c>
      <c r="B63" s="22" t="s">
        <v>395</v>
      </c>
      <c r="C63" s="6"/>
      <c r="D63" s="6"/>
      <c r="E63" s="18" t="s">
        <v>349</v>
      </c>
      <c r="F63" s="5">
        <v>1</v>
      </c>
      <c r="G63" s="19" t="str">
        <f t="shared" si="2"/>
        <v>*玩具78系列</v>
      </c>
      <c r="H63" s="6"/>
      <c r="I63" s="6"/>
      <c r="J63" s="6"/>
      <c r="K63" s="6" t="s">
        <v>386</v>
      </c>
      <c r="L63" s="6" t="s">
        <v>387</v>
      </c>
      <c r="M63" s="6" t="s">
        <v>388</v>
      </c>
      <c r="N63" s="6" t="s">
        <v>389</v>
      </c>
      <c r="O63" s="33">
        <v>0.01</v>
      </c>
      <c r="P63" s="33">
        <f>VLOOKUP(X:X,Sheet2!D:K,8,0)</f>
        <v>78</v>
      </c>
      <c r="Q63" s="34">
        <f t="shared" si="3"/>
        <v>78</v>
      </c>
      <c r="R63" s="7">
        <v>0.17</v>
      </c>
      <c r="S63" s="7">
        <v>0.17</v>
      </c>
      <c r="T63" s="20" t="s">
        <v>203</v>
      </c>
      <c r="U63" s="6">
        <v>1</v>
      </c>
      <c r="V63" s="8" t="s">
        <v>232</v>
      </c>
      <c r="W63" s="16">
        <v>1</v>
      </c>
      <c r="X63" s="20" t="s">
        <v>348</v>
      </c>
      <c r="Y63" s="6"/>
      <c r="Z63" s="5"/>
      <c r="AA63" s="6" t="s">
        <v>394</v>
      </c>
      <c r="AB63" s="6"/>
      <c r="AC63" s="6" t="s">
        <v>391</v>
      </c>
    </row>
    <row r="64" spans="1:29" ht="14.25" customHeight="1" x14ac:dyDescent="0.15">
      <c r="A64" s="5">
        <v>20</v>
      </c>
      <c r="B64" s="22" t="s">
        <v>395</v>
      </c>
      <c r="C64" s="6"/>
      <c r="D64" s="6"/>
      <c r="E64" s="18" t="s">
        <v>352</v>
      </c>
      <c r="F64" s="5">
        <v>1</v>
      </c>
      <c r="G64" s="19" t="str">
        <f t="shared" si="2"/>
        <v>*玩具88系列</v>
      </c>
      <c r="H64" s="6"/>
      <c r="I64" s="6"/>
      <c r="J64" s="6"/>
      <c r="K64" s="6" t="s">
        <v>386</v>
      </c>
      <c r="L64" s="6" t="s">
        <v>387</v>
      </c>
      <c r="M64" s="6" t="s">
        <v>388</v>
      </c>
      <c r="N64" s="6" t="s">
        <v>389</v>
      </c>
      <c r="O64" s="33">
        <v>0.01</v>
      </c>
      <c r="P64" s="33">
        <f>VLOOKUP(X:X,Sheet2!D:K,8,0)</f>
        <v>88</v>
      </c>
      <c r="Q64" s="34">
        <f t="shared" si="3"/>
        <v>88</v>
      </c>
      <c r="R64" s="7">
        <v>0.17</v>
      </c>
      <c r="S64" s="7">
        <v>0.17</v>
      </c>
      <c r="T64" s="20" t="s">
        <v>203</v>
      </c>
      <c r="U64" s="6">
        <v>1</v>
      </c>
      <c r="V64" s="8" t="s">
        <v>232</v>
      </c>
      <c r="W64" s="16">
        <v>1</v>
      </c>
      <c r="X64" s="20" t="s">
        <v>351</v>
      </c>
      <c r="Y64" s="6"/>
      <c r="Z64" s="5"/>
      <c r="AA64" s="6" t="s">
        <v>394</v>
      </c>
      <c r="AB64" s="6"/>
      <c r="AC64" s="6" t="s">
        <v>391</v>
      </c>
    </row>
    <row r="65" spans="1:29" ht="14.25" customHeight="1" x14ac:dyDescent="0.15">
      <c r="A65" s="5">
        <v>20</v>
      </c>
      <c r="B65" s="22" t="s">
        <v>395</v>
      </c>
      <c r="C65" s="6"/>
      <c r="D65" s="6"/>
      <c r="E65" s="18" t="s">
        <v>355</v>
      </c>
      <c r="F65" s="5">
        <v>1</v>
      </c>
      <c r="G65" s="19" t="str">
        <f t="shared" si="2"/>
        <v>*玩具108元系列</v>
      </c>
      <c r="H65" s="6"/>
      <c r="I65" s="6"/>
      <c r="J65" s="6"/>
      <c r="K65" s="6" t="s">
        <v>386</v>
      </c>
      <c r="L65" s="6" t="s">
        <v>387</v>
      </c>
      <c r="M65" s="6" t="s">
        <v>388</v>
      </c>
      <c r="N65" s="6" t="s">
        <v>389</v>
      </c>
      <c r="O65" s="33">
        <v>0.01</v>
      </c>
      <c r="P65" s="33">
        <f>VLOOKUP(X:X,Sheet2!D:K,8,0)</f>
        <v>108</v>
      </c>
      <c r="Q65" s="34">
        <f t="shared" si="3"/>
        <v>108</v>
      </c>
      <c r="R65" s="7">
        <v>0.17</v>
      </c>
      <c r="S65" s="7">
        <v>0.17</v>
      </c>
      <c r="T65" s="20" t="s">
        <v>203</v>
      </c>
      <c r="U65" s="6">
        <v>1</v>
      </c>
      <c r="V65" s="8" t="s">
        <v>232</v>
      </c>
      <c r="W65" s="16">
        <v>1</v>
      </c>
      <c r="X65" s="20" t="s">
        <v>354</v>
      </c>
      <c r="Y65" s="6"/>
      <c r="Z65" s="5"/>
      <c r="AA65" s="6" t="s">
        <v>394</v>
      </c>
      <c r="AB65" s="6"/>
      <c r="AC65" s="6" t="s">
        <v>391</v>
      </c>
    </row>
    <row r="66" spans="1:29" ht="14.25" customHeight="1" x14ac:dyDescent="0.15">
      <c r="A66" s="5">
        <v>20</v>
      </c>
      <c r="B66" s="22" t="s">
        <v>395</v>
      </c>
      <c r="C66" s="6"/>
      <c r="D66" s="6"/>
      <c r="E66" s="18" t="s">
        <v>358</v>
      </c>
      <c r="F66" s="5">
        <v>1</v>
      </c>
      <c r="G66" s="19" t="str">
        <f t="shared" si="2"/>
        <v>*玩具138元系列</v>
      </c>
      <c r="H66" s="6"/>
      <c r="I66" s="6"/>
      <c r="J66" s="6"/>
      <c r="K66" s="6" t="s">
        <v>386</v>
      </c>
      <c r="L66" s="6" t="s">
        <v>387</v>
      </c>
      <c r="M66" s="6" t="s">
        <v>388</v>
      </c>
      <c r="N66" s="6" t="s">
        <v>389</v>
      </c>
      <c r="O66" s="33">
        <v>0.01</v>
      </c>
      <c r="P66" s="33">
        <f>VLOOKUP(X:X,Sheet2!D:K,8,0)</f>
        <v>138</v>
      </c>
      <c r="Q66" s="34">
        <f t="shared" ref="Q66" si="4">P66</f>
        <v>138</v>
      </c>
      <c r="R66" s="7">
        <v>0.17</v>
      </c>
      <c r="S66" s="7">
        <v>0.17</v>
      </c>
      <c r="T66" s="20" t="s">
        <v>203</v>
      </c>
      <c r="U66" s="6">
        <v>1</v>
      </c>
      <c r="V66" s="8" t="s">
        <v>232</v>
      </c>
      <c r="W66" s="16">
        <v>1</v>
      </c>
      <c r="X66" s="20" t="s">
        <v>357</v>
      </c>
      <c r="Y66" s="6"/>
      <c r="Z66" s="5"/>
      <c r="AA66" s="6" t="s">
        <v>394</v>
      </c>
      <c r="AB66" s="6"/>
      <c r="AC66" s="6" t="s">
        <v>391</v>
      </c>
    </row>
  </sheetData>
  <phoneticPr fontId="1" type="noConversion"/>
  <conditionalFormatting sqref="X67:X1048576 X1:X31">
    <cfRule type="duplicateValues" dxfId="3" priority="3"/>
    <cfRule type="duplicateValues" dxfId="2" priority="4"/>
  </conditionalFormatting>
  <conditionalFormatting sqref="X32:X66">
    <cfRule type="duplicateValues" dxfId="1" priority="1"/>
    <cfRule type="duplicateValues" dxfId="0" priority="2"/>
  </conditionalFormatting>
  <dataValidations count="7">
    <dataValidation showInputMessage="1" showErrorMessage="1" sqref="W1:X1 U1" xr:uid="{00000000-0002-0000-0200-000000000000}"/>
    <dataValidation type="decimal" showInputMessage="1" showErrorMessage="1" sqref="R1:S1" xr:uid="{00000000-0002-0000-0200-000001000000}">
      <formula1>0</formula1>
      <formula2>1</formula2>
    </dataValidation>
    <dataValidation type="list" showInputMessage="1" showErrorMessage="1" sqref="T1 V1" xr:uid="{00000000-0002-0000-0200-000002000000}">
      <formula1>"份,公斤,个,台,罐,件,箱,打,袋,盒,桶,包,瓶,双,套,卷,克,只,片,捆,条,把,本,块,张,杯,碗,组,格,支"</formula1>
    </dataValidation>
    <dataValidation type="list" showInputMessage="1" showErrorMessage="1" sqref="N1" xr:uid="{00000000-0002-0000-0200-000003000000}">
      <formula1>"非称重,数量散装,金额散装"</formula1>
    </dataValidation>
    <dataValidation type="list" showInputMessage="1" showErrorMessage="1" sqref="M1" xr:uid="{00000000-0002-0000-0200-000004000000}">
      <formula1>"A,B,C"</formula1>
    </dataValidation>
    <dataValidation type="list" showInputMessage="1" showErrorMessage="1" sqref="L1" xr:uid="{00000000-0002-0000-0200-000005000000}">
      <formula1>"贵重,标杆,普通,其他"</formula1>
    </dataValidation>
    <dataValidation type="list" showInputMessage="1" showErrorMessage="1" sqref="K1" xr:uid="{00000000-0002-0000-0200-000006000000}">
      <formula1>"特极品,正品,次品,残缺"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2006-09-16T00:00:00Z</dcterms:created>
  <dcterms:modified xsi:type="dcterms:W3CDTF">2019-12-20T05:43:25Z</dcterms:modified>
</cp:coreProperties>
</file>