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QP\Documents\ECTMX\MAYO24\"/>
    </mc:Choice>
  </mc:AlternateContent>
  <xr:revisionPtr revIDLastSave="0" documentId="8_{CE40DCB2-9AC5-4293-987B-A0115E922342}" xr6:coauthVersionLast="45" xr6:coauthVersionMax="45" xr10:uidLastSave="{00000000-0000-0000-0000-000000000000}"/>
  <bookViews>
    <workbookView xWindow="-120" yWindow="-120" windowWidth="20730" windowHeight="11160" xr2:uid="{C8CF2E9C-A85B-4C95-9143-E443B77FB3D7}"/>
  </bookViews>
  <sheets>
    <sheet name="GAS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H13" i="1"/>
  <c r="O12" i="1"/>
  <c r="H12" i="1"/>
  <c r="O11" i="1"/>
  <c r="H11" i="1"/>
  <c r="O10" i="1"/>
  <c r="H10" i="1"/>
  <c r="O9" i="1"/>
  <c r="H9" i="1"/>
  <c r="O8" i="1"/>
  <c r="H8" i="1"/>
  <c r="O7" i="1"/>
  <c r="H7" i="1"/>
  <c r="O6" i="1"/>
  <c r="H6" i="1"/>
  <c r="O4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tc={2CB01B7E-E188-409B-9DC2-B4AC462BB063}</author>
    <author>tc={1787D438-7E9E-464E-9D1F-FF2D1325681A}</author>
    <author>tc={BBE7C6B2-71DB-450F-B818-1CEDCBFF0552}</author>
  </authors>
  <commentList>
    <comment ref="E3" authorId="0" shapeId="0" xr:uid="{2CB01B7E-E188-409B-9DC2-B4AC462BB063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Fuente: http://indicadores.conapo.gob.mx/Proyecciones.html</t>
        </r>
      </text>
    </comment>
    <comment ref="D4" authorId="1" shapeId="0" xr:uid="{1787D438-7E9E-464E-9D1F-FF2D1325681A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Corresponde a la suma de dependencias de Salud, Infraestructura, Fomerrey, Desarrollo Social e IVNL.</t>
        </r>
      </text>
    </comment>
    <comment ref="G7" authorId="2" shapeId="0" xr:uid="{BBE7C6B2-71DB-450F-B818-1CEDCBFF0552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 nota aclaratoria sobre información inusual de dos conceptos.</t>
        </r>
      </text>
    </comment>
  </commentList>
</comments>
</file>

<file path=xl/sharedStrings.xml><?xml version="1.0" encoding="utf-8"?>
<sst xmlns="http://schemas.openxmlformats.org/spreadsheetml/2006/main" count="33" uniqueCount="32">
  <si>
    <t>16/05/2020</t>
  </si>
  <si>
    <t>23/05/2020</t>
  </si>
  <si>
    <t>Columna1</t>
  </si>
  <si>
    <t>Columna2</t>
  </si>
  <si>
    <t>Columna3</t>
  </si>
  <si>
    <t>Columna4</t>
  </si>
  <si>
    <t>Columna5</t>
  </si>
  <si>
    <t>Columna6</t>
  </si>
  <si>
    <t>Pesos gastados COVID-19 por persona</t>
  </si>
  <si>
    <t>Monterrey</t>
  </si>
  <si>
    <t>ND</t>
  </si>
  <si>
    <t>-</t>
  </si>
  <si>
    <t>Apodaca</t>
  </si>
  <si>
    <t>Guadalupe</t>
  </si>
  <si>
    <t>Escobedo</t>
  </si>
  <si>
    <t>Santa Catarina</t>
  </si>
  <si>
    <t>García</t>
  </si>
  <si>
    <t>Juárez</t>
  </si>
  <si>
    <t>*</t>
  </si>
  <si>
    <t>Gobierno NL</t>
  </si>
  <si>
    <t>ENTE</t>
  </si>
  <si>
    <t xml:space="preserve">Variación </t>
  </si>
  <si>
    <t>GASTO PÚBLICO EN INSUMOS PARA ATENDER EL COVID-19 (INCLUYE IMPUESTOS)</t>
  </si>
  <si>
    <t>1. El gobierno del estado no actualiza información desde abril 29</t>
  </si>
  <si>
    <t>Población 2020 según CONAPO</t>
  </si>
  <si>
    <t>3. Apodaca registró un incremento del 50% de gasto en una semana</t>
  </si>
  <si>
    <t xml:space="preserve">San Pedro </t>
  </si>
  <si>
    <t xml:space="preserve">San Nicolás </t>
  </si>
  <si>
    <t>5. San Nicolás reporta un incremento de 85% entre el 16 y 23 de mayo</t>
  </si>
  <si>
    <t>2. Monterrey reporta información por primera vez (Mayo 23)</t>
  </si>
  <si>
    <t>4. Guadalupe presenta situación anómala en monto de contrato de despensas</t>
  </si>
  <si>
    <t>FUENTE: INFORMACIÓN DE PÚBLICA Y EMERGENCIA CON TRANSPARENCIA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</si>
</sst>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 vertical="center"/>
    </xf>
    <xf numFmtId="164" fontId="5" fillId="0" borderId="0" xfId="1" applyNumberFormat="1" applyFont="1" applyBorder="1"/>
    <xf numFmtId="0" fontId="5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8" fillId="0" borderId="0" xfId="0" applyFont="1"/>
    <xf numFmtId="164" fontId="8" fillId="0" borderId="0" xfId="1" applyNumberFormat="1" applyFont="1" applyBorder="1" applyAlignment="1">
      <alignment vertical="center"/>
    </xf>
    <xf numFmtId="164" fontId="8" fillId="0" borderId="0" xfId="1" applyNumberFormat="1" applyFont="1" applyBorder="1"/>
    <xf numFmtId="164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2" borderId="0" xfId="0" applyFont="1" applyFill="1" applyAlignment="1">
      <alignment vertical="center" wrapText="1"/>
    </xf>
    <xf numFmtId="0" fontId="0" fillId="0" borderId="1" xfId="0" applyBorder="1"/>
    <xf numFmtId="0" fontId="0" fillId="0" borderId="4" xfId="0" applyBorder="1"/>
    <xf numFmtId="0" fontId="8" fillId="0" borderId="0" xfId="0" applyFont="1" applyBorder="1" applyAlignment="1">
      <alignment horizont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/>
    </xf>
    <xf numFmtId="9" fontId="8" fillId="0" borderId="5" xfId="2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0" fillId="0" borderId="6" xfId="0" applyBorder="1"/>
    <xf numFmtId="0" fontId="8" fillId="0" borderId="7" xfId="0" applyFont="1" applyBorder="1"/>
    <xf numFmtId="0" fontId="8" fillId="0" borderId="8" xfId="0" applyFont="1" applyBorder="1"/>
    <xf numFmtId="0" fontId="0" fillId="0" borderId="4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9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-* #,##0.0_-;\-* #,##0.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" id="{59A85717-E19A-459A-B1ED-3EF4E3D1A3AA}" userId="A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84DF48-EDBE-4C00-94FE-22EAB5D9F8BA}" name="Tabla1" displayName="Tabla1" ref="D3:O13" totalsRowShown="0" headerRowDxfId="18">
  <autoFilter ref="D3:O13" xr:uid="{C3BE9326-90D5-4F72-86F6-AED968EAFAC9}"/>
  <sortState xmlns:xlrd2="http://schemas.microsoft.com/office/spreadsheetml/2017/richdata2" ref="D4:O13">
    <sortCondition descending="1" ref="G3:G13"/>
  </sortState>
  <tableColumns count="12">
    <tableColumn id="12" xr3:uid="{A8DAD6B6-7944-4A61-9FF8-5DDDC7E1FCFF}" name="ENTE" dataDxfId="13" totalsRowDxfId="8"/>
    <tableColumn id="1" xr3:uid="{E4921798-4D49-40AB-A197-72C803EEF2F1}" name="Población 2020 según CONAPO" dataDxfId="12" totalsRowDxfId="7"/>
    <tableColumn id="2" xr3:uid="{7045B053-E2C2-41E6-9833-D0CE0DD66C39}" name="16/05/2020" dataDxfId="11" totalsRowDxfId="6"/>
    <tableColumn id="3" xr3:uid="{3B45395A-CD4E-41C6-AED6-DE17643072C2}" name="23/05/2020" dataDxfId="10" totalsRowDxfId="5" totalsRowCellStyle="Currency"/>
    <tableColumn id="4" xr3:uid="{AFB89A38-32A0-436C-BF20-83986FE05460}" name="Variación " dataDxfId="9" totalsRowDxfId="4">
      <calculatedColumnFormula>(G4-F4)/F4</calculatedColumnFormula>
    </tableColumn>
    <tableColumn id="5" xr3:uid="{29F0EAE2-CAC7-47D9-804D-FD7AA05FCFC0}" name="Columna1" dataDxfId="14" totalsRowDxfId="3"/>
    <tableColumn id="6" xr3:uid="{7DA8C550-DF9F-4653-A1F2-C979172C02EA}" name="Columna2" dataDxfId="17" totalsRowDxfId="2"/>
    <tableColumn id="7" xr3:uid="{34B3C763-6584-4954-9CFB-CBDBD84F101D}" name="Columna3"/>
    <tableColumn id="8" xr3:uid="{F2B1B0E3-E8AB-44E9-81A5-EB56A71E35DD}" name="Columna4"/>
    <tableColumn id="9" xr3:uid="{BF26EB9C-A2D7-445F-A43B-0AED86EF8186}" name="Columna5"/>
    <tableColumn id="10" xr3:uid="{499C007D-B676-47E1-B3EB-4AC7618ABBF9}" name="Columna6" dataDxfId="16" totalsRowDxfId="1"/>
    <tableColumn id="11" xr3:uid="{152CBB84-3143-41D6-96D6-F3E4C7394A61}" name="Pesos gastados COVID-19 por persona" dataDxfId="15" totalsRowDxfId="0">
      <calculatedColumnFormula>F4/E4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5-21T17:49:16.54" personId="{59A85717-E19A-459A-B1ED-3EF4E3D1A3AA}" id="{2CB01B7E-E188-409B-9DC2-B4AC462BB063}">
    <text>Fuente: http://indicadores.conapo.gob.mx/Proyecciones.html</text>
  </threadedComment>
  <threadedComment ref="B3" dT="2020-05-21T17:23:44.68" personId="{59A85717-E19A-459A-B1ED-3EF4E3D1A3AA}" id="{1787D438-7E9E-464E-9D1F-FF2D1325681A}">
    <text>Corresponde a la suma de dependencias de Salud, Infraestructura, Fomerrey, Desarrollo Social e IVNL.</text>
  </threadedComment>
  <threadedComment ref="E6" dT="2020-05-23T18:54:29.28" personId="{59A85717-E19A-459A-B1ED-3EF4E3D1A3AA}" id="{BBE7C6B2-71DB-450F-B818-1CEDCBFF0552}">
    <text>Ver nota aclaratoria sobre información inusual de dos conceptos.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DC8F-55EB-40E6-8A65-B56F4BAB6CB8}">
  <dimension ref="C2:O21"/>
  <sheetViews>
    <sheetView tabSelected="1" topLeftCell="A10" workbookViewId="0">
      <selection activeCell="D20" sqref="D20"/>
    </sheetView>
  </sheetViews>
  <sheetFormatPr defaultColWidth="11.42578125" defaultRowHeight="18.75" x14ac:dyDescent="0.3"/>
  <cols>
    <col min="3" max="3" width="4.42578125" customWidth="1"/>
    <col min="4" max="4" width="23.85546875" style="12" customWidth="1"/>
    <col min="5" max="5" width="18.42578125" style="12" hidden="1" customWidth="1"/>
    <col min="6" max="6" width="19.140625" style="12" customWidth="1"/>
    <col min="7" max="7" width="25.28515625" style="12" customWidth="1"/>
    <col min="8" max="8" width="17.85546875" style="12" customWidth="1"/>
    <col min="9" max="15" width="9.85546875" customWidth="1"/>
  </cols>
  <sheetData>
    <row r="2" spans="3:15" ht="18.75" customHeight="1" x14ac:dyDescent="0.25">
      <c r="C2" s="18"/>
      <c r="D2" s="33" t="s">
        <v>22</v>
      </c>
      <c r="E2" s="33"/>
      <c r="F2" s="33"/>
      <c r="G2" s="33"/>
      <c r="H2" s="34"/>
      <c r="I2" s="17"/>
      <c r="J2" s="17"/>
      <c r="K2" s="17"/>
      <c r="L2" s="17"/>
      <c r="M2" s="17"/>
      <c r="N2" s="17"/>
      <c r="O2" s="1"/>
    </row>
    <row r="3" spans="3:15" ht="21.75" customHeight="1" x14ac:dyDescent="0.3">
      <c r="C3" s="32" t="s">
        <v>18</v>
      </c>
      <c r="D3" s="13" t="s">
        <v>20</v>
      </c>
      <c r="E3" s="20" t="s">
        <v>24</v>
      </c>
      <c r="F3" s="21" t="s">
        <v>0</v>
      </c>
      <c r="G3" s="21" t="s">
        <v>1</v>
      </c>
      <c r="H3" s="22" t="s">
        <v>21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3" t="s">
        <v>8</v>
      </c>
    </row>
    <row r="4" spans="3:15" x14ac:dyDescent="0.3">
      <c r="C4" s="32">
        <v>1</v>
      </c>
      <c r="D4" s="14" t="s">
        <v>19</v>
      </c>
      <c r="E4" s="14">
        <v>5610153</v>
      </c>
      <c r="F4" s="14">
        <v>953938760.38</v>
      </c>
      <c r="G4" s="23">
        <v>953938760</v>
      </c>
      <c r="H4" s="24">
        <f>(G4-F4)/F4</f>
        <v>-3.9834841712507419E-10</v>
      </c>
      <c r="I4" s="4"/>
      <c r="J4" s="5"/>
      <c r="K4" s="4"/>
      <c r="L4" s="4"/>
      <c r="M4" s="4"/>
      <c r="N4" s="4"/>
      <c r="O4" s="6">
        <f>F4/E4</f>
        <v>170.03792238464797</v>
      </c>
    </row>
    <row r="5" spans="3:15" x14ac:dyDescent="0.3">
      <c r="C5" s="32">
        <v>2</v>
      </c>
      <c r="D5" s="14" t="s">
        <v>9</v>
      </c>
      <c r="E5" s="14">
        <v>1088555</v>
      </c>
      <c r="F5" s="15" t="s">
        <v>10</v>
      </c>
      <c r="G5" s="23">
        <v>303431577.37</v>
      </c>
      <c r="H5" s="24" t="s">
        <v>11</v>
      </c>
      <c r="I5" s="7"/>
      <c r="J5" s="7"/>
      <c r="K5" s="8"/>
      <c r="L5" s="7"/>
      <c r="M5" s="7"/>
      <c r="N5" s="7"/>
      <c r="O5" s="6" t="s">
        <v>11</v>
      </c>
    </row>
    <row r="6" spans="3:15" x14ac:dyDescent="0.3">
      <c r="C6" s="32">
        <v>3</v>
      </c>
      <c r="D6" s="14" t="s">
        <v>12</v>
      </c>
      <c r="E6" s="14">
        <v>596420</v>
      </c>
      <c r="F6" s="14">
        <v>19815042.949199997</v>
      </c>
      <c r="G6" s="23">
        <v>29719040.680000003</v>
      </c>
      <c r="H6" s="24">
        <f t="shared" ref="H6:H13" si="0">(G6-F6)/F6</f>
        <v>0.49982216824818265</v>
      </c>
      <c r="I6" s="4"/>
      <c r="J6" s="9"/>
      <c r="K6" s="10"/>
      <c r="L6" s="10"/>
      <c r="M6" s="10"/>
      <c r="N6" s="4"/>
      <c r="O6" s="6">
        <f t="shared" ref="O6:O13" si="1">F6/E6</f>
        <v>33.223303962308435</v>
      </c>
    </row>
    <row r="7" spans="3:15" x14ac:dyDescent="0.3">
      <c r="C7" s="32">
        <v>4</v>
      </c>
      <c r="D7" s="14" t="s">
        <v>13</v>
      </c>
      <c r="E7" s="14">
        <v>695036</v>
      </c>
      <c r="F7" s="14">
        <v>14792250.279999997</v>
      </c>
      <c r="G7" s="23">
        <v>13908562.279999997</v>
      </c>
      <c r="H7" s="24">
        <f t="shared" si="0"/>
        <v>-5.9739930252180683E-2</v>
      </c>
      <c r="I7" s="10"/>
      <c r="J7" s="10"/>
      <c r="K7" s="10"/>
      <c r="L7" s="10"/>
      <c r="M7" s="10"/>
      <c r="N7" s="10"/>
      <c r="O7" s="6">
        <f t="shared" si="1"/>
        <v>21.282710938713961</v>
      </c>
    </row>
    <row r="8" spans="3:15" x14ac:dyDescent="0.3">
      <c r="C8" s="19"/>
      <c r="D8" s="14" t="s">
        <v>14</v>
      </c>
      <c r="E8" s="14">
        <v>422755</v>
      </c>
      <c r="F8" s="14">
        <v>5620816.0331999995</v>
      </c>
      <c r="G8" s="23">
        <v>5620816.0331999995</v>
      </c>
      <c r="H8" s="24">
        <f t="shared" si="0"/>
        <v>0</v>
      </c>
      <c r="I8" s="4"/>
      <c r="J8" s="9"/>
      <c r="K8" s="10"/>
      <c r="L8" s="10"/>
      <c r="M8" s="10"/>
      <c r="N8" s="4"/>
      <c r="O8" s="6">
        <f t="shared" si="1"/>
        <v>13.295681974666177</v>
      </c>
    </row>
    <row r="9" spans="3:15" x14ac:dyDescent="0.3">
      <c r="C9" s="19"/>
      <c r="D9" s="14" t="s">
        <v>15</v>
      </c>
      <c r="E9" s="14">
        <v>303504</v>
      </c>
      <c r="F9" s="14">
        <v>5435307.4299999997</v>
      </c>
      <c r="G9" s="23">
        <v>5435307.4300000006</v>
      </c>
      <c r="H9" s="24">
        <f t="shared" si="0"/>
        <v>1.7134680726154961E-16</v>
      </c>
      <c r="I9" s="10"/>
      <c r="J9" s="11"/>
      <c r="K9" s="10"/>
      <c r="L9" s="10"/>
      <c r="M9" s="10"/>
      <c r="N9" s="4"/>
      <c r="O9" s="6">
        <f t="shared" si="1"/>
        <v>17.908519920660023</v>
      </c>
    </row>
    <row r="10" spans="3:15" x14ac:dyDescent="0.3">
      <c r="C10" s="19"/>
      <c r="D10" s="14" t="s">
        <v>26</v>
      </c>
      <c r="E10" s="14">
        <v>133366</v>
      </c>
      <c r="F10" s="14">
        <v>4879861.5299999993</v>
      </c>
      <c r="G10" s="23">
        <v>4879861.5299999993</v>
      </c>
      <c r="H10" s="24">
        <f t="shared" si="0"/>
        <v>0</v>
      </c>
      <c r="I10" s="4"/>
      <c r="J10" s="4"/>
      <c r="K10" s="4"/>
      <c r="L10" s="4"/>
      <c r="M10" s="4"/>
      <c r="N10" s="4"/>
      <c r="O10" s="6">
        <f t="shared" si="1"/>
        <v>36.589996925753184</v>
      </c>
    </row>
    <row r="11" spans="3:15" x14ac:dyDescent="0.3">
      <c r="C11" s="19"/>
      <c r="D11" s="14" t="s">
        <v>16</v>
      </c>
      <c r="E11" s="14">
        <v>242255</v>
      </c>
      <c r="F11" s="14">
        <v>4093092.4699999997</v>
      </c>
      <c r="G11" s="23">
        <v>4093092.4699999997</v>
      </c>
      <c r="H11" s="24">
        <f t="shared" si="0"/>
        <v>0</v>
      </c>
      <c r="I11" s="4"/>
      <c r="J11" s="4"/>
      <c r="K11" s="10"/>
      <c r="L11" s="10"/>
      <c r="M11" s="10"/>
      <c r="N11" s="10"/>
      <c r="O11" s="6">
        <f t="shared" si="1"/>
        <v>16.895801820395864</v>
      </c>
    </row>
    <row r="12" spans="3:15" x14ac:dyDescent="0.3">
      <c r="C12" s="19">
        <v>5</v>
      </c>
      <c r="D12" s="14" t="s">
        <v>27</v>
      </c>
      <c r="E12" s="14">
        <v>477596</v>
      </c>
      <c r="F12" s="14">
        <v>1897383</v>
      </c>
      <c r="G12" s="23">
        <v>3510218</v>
      </c>
      <c r="H12" s="24">
        <f t="shared" si="0"/>
        <v>0.85003133263025965</v>
      </c>
      <c r="I12" s="4"/>
      <c r="J12" s="9"/>
      <c r="K12" s="10"/>
      <c r="L12" s="10"/>
      <c r="M12" s="10"/>
      <c r="N12" s="4"/>
      <c r="O12" s="6">
        <f t="shared" si="1"/>
        <v>3.9727782477240177</v>
      </c>
    </row>
    <row r="13" spans="3:15" x14ac:dyDescent="0.3">
      <c r="C13" s="19"/>
      <c r="D13" s="14" t="s">
        <v>17</v>
      </c>
      <c r="E13" s="14">
        <v>330887</v>
      </c>
      <c r="F13" s="14">
        <v>2740730.46</v>
      </c>
      <c r="G13" s="23">
        <v>2740730.46</v>
      </c>
      <c r="H13" s="24">
        <f t="shared" si="0"/>
        <v>0</v>
      </c>
      <c r="I13" s="4"/>
      <c r="J13" s="4"/>
      <c r="K13" s="10"/>
      <c r="L13" s="10"/>
      <c r="M13" s="10"/>
      <c r="N13" s="4"/>
      <c r="O13" s="6">
        <f t="shared" si="1"/>
        <v>8.2829801714784796</v>
      </c>
    </row>
    <row r="14" spans="3:15" x14ac:dyDescent="0.3">
      <c r="C14" s="19"/>
      <c r="D14" s="25" t="s">
        <v>23</v>
      </c>
      <c r="E14" s="25"/>
      <c r="F14" s="26"/>
      <c r="G14" s="26"/>
      <c r="H14" s="27"/>
      <c r="I14" s="4"/>
      <c r="J14" s="5"/>
      <c r="K14" s="4"/>
      <c r="L14" s="4"/>
      <c r="M14" s="4"/>
      <c r="N14" s="4"/>
    </row>
    <row r="15" spans="3:15" x14ac:dyDescent="0.3">
      <c r="C15" s="19"/>
      <c r="D15" s="25" t="s">
        <v>29</v>
      </c>
      <c r="E15" s="25"/>
      <c r="F15" s="25"/>
      <c r="G15" s="25"/>
      <c r="H15" s="28"/>
    </row>
    <row r="16" spans="3:15" x14ac:dyDescent="0.3">
      <c r="C16" s="19"/>
      <c r="D16" s="25" t="s">
        <v>25</v>
      </c>
      <c r="E16" s="25"/>
      <c r="F16" s="25"/>
      <c r="G16" s="25"/>
      <c r="H16" s="28"/>
    </row>
    <row r="17" spans="3:14" x14ac:dyDescent="0.3">
      <c r="C17" s="19"/>
      <c r="D17" s="30" t="s">
        <v>30</v>
      </c>
      <c r="E17" s="25"/>
      <c r="F17" s="25"/>
      <c r="G17" s="25"/>
      <c r="H17" s="28"/>
    </row>
    <row r="18" spans="3:14" x14ac:dyDescent="0.3">
      <c r="C18" s="29"/>
      <c r="D18" s="30" t="s">
        <v>28</v>
      </c>
      <c r="E18" s="30"/>
      <c r="F18" s="30"/>
      <c r="G18" s="30"/>
      <c r="H18" s="31"/>
    </row>
    <row r="19" spans="3:14" x14ac:dyDescent="0.3">
      <c r="D19" s="35" t="s">
        <v>31</v>
      </c>
      <c r="H19" s="16"/>
      <c r="M19" s="4"/>
      <c r="N19" s="4"/>
    </row>
    <row r="20" spans="3:14" x14ac:dyDescent="0.3">
      <c r="H20" s="16"/>
      <c r="M20" s="4"/>
      <c r="N20" s="4"/>
    </row>
    <row r="21" spans="3:14" x14ac:dyDescent="0.3">
      <c r="H21" s="16"/>
      <c r="M21" s="4"/>
      <c r="N21" s="4"/>
    </row>
  </sheetData>
  <mergeCells count="1">
    <mergeCell ref="D2:H2"/>
  </mergeCell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RQP</cp:lastModifiedBy>
  <dcterms:created xsi:type="dcterms:W3CDTF">2020-05-23T18:42:30Z</dcterms:created>
  <dcterms:modified xsi:type="dcterms:W3CDTF">2020-05-23T20:06:35Z</dcterms:modified>
</cp:coreProperties>
</file>