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5" yWindow="109" windowWidth="14808" windowHeight="8015" activeTab="6"/>
  </bookViews>
  <sheets>
    <sheet name="lb0" sheetId="1" r:id="rId1"/>
    <sheet name="lb1" sheetId="2" r:id="rId2"/>
    <sheet name="lb2" sheetId="3" r:id="rId3"/>
    <sheet name="lb3" sheetId="4" r:id="rId4"/>
    <sheet name="lb4" sheetId="5" r:id="rId5"/>
    <sheet name="lb5" sheetId="6" r:id="rId6"/>
    <sheet name="lb6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G27" i="7" l="1"/>
  <c r="G3" i="7"/>
  <c r="G9" i="7"/>
  <c r="G15" i="7"/>
  <c r="G21" i="7"/>
  <c r="G33" i="7"/>
  <c r="B33" i="7"/>
  <c r="C33" i="7"/>
  <c r="D33" i="7"/>
  <c r="E33" i="7"/>
  <c r="F33" i="7"/>
  <c r="A33" i="7"/>
  <c r="B27" i="7"/>
  <c r="C27" i="7"/>
  <c r="D27" i="7"/>
  <c r="E27" i="7"/>
  <c r="F27" i="7"/>
  <c r="A27" i="7"/>
  <c r="B21" i="7"/>
  <c r="C21" i="7"/>
  <c r="D21" i="7"/>
  <c r="E21" i="7"/>
  <c r="F21" i="7"/>
  <c r="A21" i="7"/>
  <c r="B15" i="7"/>
  <c r="C15" i="7"/>
  <c r="D15" i="7"/>
  <c r="E15" i="7"/>
  <c r="F15" i="7"/>
  <c r="A15" i="7"/>
  <c r="B9" i="7"/>
  <c r="C9" i="7"/>
  <c r="D9" i="7"/>
  <c r="E9" i="7"/>
  <c r="F9" i="7"/>
  <c r="A9" i="7"/>
  <c r="B3" i="7"/>
  <c r="D3" i="7"/>
  <c r="F3" i="7"/>
  <c r="A3" i="7"/>
  <c r="B4" i="6" l="1"/>
  <c r="C4" i="6"/>
  <c r="D4" i="6"/>
  <c r="E4" i="6"/>
  <c r="F4" i="6"/>
  <c r="A4" i="6"/>
  <c r="B4" i="5" l="1"/>
  <c r="C4" i="5"/>
  <c r="D4" i="5"/>
  <c r="E4" i="5"/>
  <c r="F4" i="5"/>
  <c r="G4" i="5"/>
  <c r="H4" i="5"/>
  <c r="I4" i="5"/>
  <c r="J4" i="5"/>
  <c r="K4" i="5"/>
  <c r="L4" i="5"/>
  <c r="A4" i="5"/>
  <c r="B4" i="4" l="1"/>
  <c r="C4" i="4"/>
  <c r="D4" i="4"/>
  <c r="E4" i="4"/>
  <c r="F4" i="4"/>
  <c r="G4" i="4"/>
  <c r="H4" i="4"/>
  <c r="A4" i="4"/>
  <c r="I4" i="2" l="1"/>
  <c r="F4" i="2"/>
  <c r="B4" i="2"/>
  <c r="J4" i="2" l="1"/>
  <c r="H4" i="2"/>
  <c r="G4" i="2"/>
  <c r="E4" i="2"/>
  <c r="D4" i="2"/>
  <c r="C4" i="2"/>
  <c r="A4" i="2"/>
  <c r="G4" i="3" l="1"/>
  <c r="E4" i="3"/>
  <c r="D4" i="3"/>
  <c r="C4" i="3"/>
  <c r="J4" i="3"/>
  <c r="I4" i="3"/>
  <c r="H4" i="3"/>
  <c r="F4" i="3"/>
  <c r="B4" i="3"/>
  <c r="A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3" xfId="0" applyBorder="1"/>
    <xf numFmtId="0" fontId="0" fillId="0" borderId="0" xfId="0" applyBorder="1"/>
    <xf numFmtId="168" fontId="0" fillId="0" borderId="3" xfId="0" applyNumberFormat="1" applyBorder="1"/>
    <xf numFmtId="0" fontId="0" fillId="0" borderId="4" xfId="0" applyFill="1" applyBorder="1"/>
    <xf numFmtId="168" fontId="0" fillId="0" borderId="4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100" b="0"/>
              <a:t>График</a:t>
            </a:r>
            <a:r>
              <a:rPr lang="ru-RU" sz="1100" b="0" baseline="0"/>
              <a:t> зависимости времени работы прогаммы от количества запущенных процессов</a:t>
            </a:r>
            <a:endParaRPr lang="ru-RU" sz="11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cat>
            <c:numRef>
              <c:f>lb0!$A$2:$K$2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24</c:v>
                </c:pt>
                <c:pt idx="10">
                  <c:v>32</c:v>
                </c:pt>
              </c:numCache>
            </c:numRef>
          </c:cat>
          <c:val>
            <c:numRef>
              <c:f>lb0!$A$1:$K$1</c:f>
              <c:numCache>
                <c:formatCode>General</c:formatCode>
                <c:ptCount val="11"/>
                <c:pt idx="0">
                  <c:v>4.0300000000000002E-2</c:v>
                </c:pt>
                <c:pt idx="1">
                  <c:v>5.6000000000000001E-2</c:v>
                </c:pt>
                <c:pt idx="2">
                  <c:v>6.7000000000000004E-2</c:v>
                </c:pt>
                <c:pt idx="3">
                  <c:v>0.2404</c:v>
                </c:pt>
                <c:pt idx="4">
                  <c:v>0.49659999999999999</c:v>
                </c:pt>
                <c:pt idx="5">
                  <c:v>1.0934999999999999</c:v>
                </c:pt>
                <c:pt idx="6">
                  <c:v>19.9861</c:v>
                </c:pt>
                <c:pt idx="7">
                  <c:v>30.4054</c:v>
                </c:pt>
                <c:pt idx="8">
                  <c:v>38.781399999999998</c:v>
                </c:pt>
                <c:pt idx="9">
                  <c:v>49.881959999999999</c:v>
                </c:pt>
                <c:pt idx="10">
                  <c:v>69.633799999999994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87520"/>
        <c:axId val="318153856"/>
      </c:lineChart>
      <c:catAx>
        <c:axId val="3181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8153856"/>
        <c:crosses val="autoZero"/>
        <c:auto val="1"/>
        <c:lblAlgn val="ctr"/>
        <c:lblOffset val="100"/>
        <c:noMultiLvlLbl val="0"/>
      </c:catAx>
      <c:valAx>
        <c:axId val="31815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81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1" i="0" baseline="0">
                <a:effectLst/>
              </a:rPr>
              <a:t>График зависимости времени работы прогаммы от количества запущенных процессов</a:t>
            </a:r>
            <a:endParaRPr lang="ru-RU" sz="1200" b="1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404088354632653"/>
          <c:y val="0.19954870224555263"/>
          <c:w val="0.73338158679755738"/>
          <c:h val="0.57798993875765525"/>
        </c:manualLayout>
      </c:layout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cat>
            <c:numRef>
              <c:f>'lb4'!$A$2:$L$2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'lb4'!$A$1:$L$1</c:f>
              <c:numCache>
                <c:formatCode>General</c:formatCode>
                <c:ptCount val="12"/>
                <c:pt idx="0">
                  <c:v>7.2999999999999995E-2</c:v>
                </c:pt>
                <c:pt idx="1">
                  <c:v>6.0699999999999997E-2</c:v>
                </c:pt>
                <c:pt idx="2">
                  <c:v>9.3799999999999994E-2</c:v>
                </c:pt>
                <c:pt idx="3">
                  <c:v>0.13850000000000001</c:v>
                </c:pt>
                <c:pt idx="4">
                  <c:v>0.16930000000000001</c:v>
                </c:pt>
                <c:pt idx="5">
                  <c:v>0.18290000000000001</c:v>
                </c:pt>
                <c:pt idx="6">
                  <c:v>0.1968</c:v>
                </c:pt>
                <c:pt idx="7">
                  <c:v>0.2021</c:v>
                </c:pt>
                <c:pt idx="8">
                  <c:v>0.23250000000000001</c:v>
                </c:pt>
                <c:pt idx="9">
                  <c:v>0.28220000000000001</c:v>
                </c:pt>
                <c:pt idx="10">
                  <c:v>0.35880000000000001</c:v>
                </c:pt>
                <c:pt idx="11">
                  <c:v>0.36890000000000001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06752"/>
        <c:axId val="319849024"/>
      </c:lineChart>
      <c:catAx>
        <c:axId val="3193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849024"/>
        <c:crosses val="autoZero"/>
        <c:auto val="1"/>
        <c:lblAlgn val="ctr"/>
        <c:lblOffset val="100"/>
        <c:noMultiLvlLbl val="0"/>
      </c:catAx>
      <c:valAx>
        <c:axId val="3198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3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/>
              <a:t>График зависимости ускорения прогаммы от количества запущенных процессов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'lb3'!$A$5:$H$5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'lb3'!$A$4:$H$4</c:f>
              <c:numCache>
                <c:formatCode>General</c:formatCode>
                <c:ptCount val="8"/>
                <c:pt idx="0">
                  <c:v>1</c:v>
                </c:pt>
                <c:pt idx="1">
                  <c:v>0.48437499999999994</c:v>
                </c:pt>
                <c:pt idx="2">
                  <c:v>0.26495726495726496</c:v>
                </c:pt>
                <c:pt idx="3">
                  <c:v>9.9041533546325874E-2</c:v>
                </c:pt>
                <c:pt idx="4">
                  <c:v>6.471816283924843E-2</c:v>
                </c:pt>
                <c:pt idx="5">
                  <c:v>6.7538126361655765E-2</c:v>
                </c:pt>
                <c:pt idx="6">
                  <c:v>2.6735661923242778E-2</c:v>
                </c:pt>
                <c:pt idx="7">
                  <c:v>1.5121951219512195E-2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911424"/>
        <c:axId val="319851904"/>
      </c:lineChart>
      <c:catAx>
        <c:axId val="3199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851904"/>
        <c:crosses val="autoZero"/>
        <c:auto val="1"/>
        <c:lblAlgn val="ctr"/>
        <c:lblOffset val="100"/>
        <c:noMultiLvlLbl val="0"/>
      </c:catAx>
      <c:valAx>
        <c:axId val="31985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91142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</a:rPr>
              <a:t>График зависимости ускорения прогаммы от количества запущенных процессов</a:t>
            </a:r>
            <a:endParaRPr lang="ru-RU" sz="1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2"/>
          </c:marker>
          <c:val>
            <c:numRef>
              <c:f>'lb4'!$A$4:$L$4</c:f>
              <c:numCache>
                <c:formatCode>0.000</c:formatCode>
                <c:ptCount val="12"/>
                <c:pt idx="0">
                  <c:v>1</c:v>
                </c:pt>
                <c:pt idx="1">
                  <c:v>1.2026359143327843</c:v>
                </c:pt>
                <c:pt idx="2">
                  <c:v>0.7782515991471215</c:v>
                </c:pt>
                <c:pt idx="3">
                  <c:v>0.52707581227436817</c:v>
                </c:pt>
                <c:pt idx="4">
                  <c:v>0.43118724158298871</c:v>
                </c:pt>
                <c:pt idx="5">
                  <c:v>0.39912520503007104</c:v>
                </c:pt>
                <c:pt idx="6">
                  <c:v>0.37093495934959347</c:v>
                </c:pt>
                <c:pt idx="7">
                  <c:v>0.36120732310737258</c:v>
                </c:pt>
                <c:pt idx="8">
                  <c:v>0.3139784946236559</c:v>
                </c:pt>
                <c:pt idx="9">
                  <c:v>0.25868178596739899</c:v>
                </c:pt>
                <c:pt idx="10">
                  <c:v>0.20345596432552954</c:v>
                </c:pt>
                <c:pt idx="11">
                  <c:v>0.19788560585524531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911936"/>
        <c:axId val="319853632"/>
      </c:lineChart>
      <c:catAx>
        <c:axId val="3199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</c:title>
        <c:majorTickMark val="out"/>
        <c:minorTickMark val="none"/>
        <c:tickLblPos val="nextTo"/>
        <c:crossAx val="319853632"/>
        <c:crosses val="autoZero"/>
        <c:auto val="1"/>
        <c:lblAlgn val="ctr"/>
        <c:lblOffset val="100"/>
        <c:noMultiLvlLbl val="0"/>
      </c:catAx>
      <c:valAx>
        <c:axId val="31985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t, ms</a:t>
                </a:r>
                <a:endParaRPr lang="ru-RU" sz="1200">
                  <a:effectLst/>
                </a:endParaRP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1991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</a:rPr>
              <a:t>График зависимости времени работы прогаммы от количества запущенных процессов</a:t>
            </a:r>
            <a:endParaRPr lang="ru-RU" sz="1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3"/>
          </c:marker>
          <c:cat>
            <c:numRef>
              <c:f>'lb5'!$A$2:$F$2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'lb5'!$A$1:$F$1</c:f>
              <c:numCache>
                <c:formatCode>General</c:formatCode>
                <c:ptCount val="6"/>
                <c:pt idx="0">
                  <c:v>5.0799999999999998E-2</c:v>
                </c:pt>
                <c:pt idx="1">
                  <c:v>7.8200000000000006E-2</c:v>
                </c:pt>
                <c:pt idx="2">
                  <c:v>9.3899999999999997E-2</c:v>
                </c:pt>
                <c:pt idx="3">
                  <c:v>0.1416</c:v>
                </c:pt>
                <c:pt idx="4">
                  <c:v>0.15559999999999999</c:v>
                </c:pt>
                <c:pt idx="5">
                  <c:v>0.1963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909888"/>
        <c:axId val="319855360"/>
      </c:lineChart>
      <c:catAx>
        <c:axId val="3199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процессов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855360"/>
        <c:crosses val="autoZero"/>
        <c:auto val="1"/>
        <c:lblAlgn val="ctr"/>
        <c:lblOffset val="100"/>
        <c:noMultiLvlLbl val="0"/>
      </c:catAx>
      <c:valAx>
        <c:axId val="31985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90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/>
              <a:t>График зависимости ускорения прогаммы от количества запущенных процессов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3"/>
          </c:marker>
          <c:val>
            <c:numRef>
              <c:f>'lb5'!$A$4:$F$4</c:f>
              <c:numCache>
                <c:formatCode>0.000</c:formatCode>
                <c:ptCount val="6"/>
                <c:pt idx="0">
                  <c:v>1</c:v>
                </c:pt>
                <c:pt idx="1">
                  <c:v>0.64961636828644498</c:v>
                </c:pt>
                <c:pt idx="2">
                  <c:v>0.54100106496272626</c:v>
                </c:pt>
                <c:pt idx="3">
                  <c:v>0.35875706214689262</c:v>
                </c:pt>
                <c:pt idx="4">
                  <c:v>0.32647814910025708</c:v>
                </c:pt>
                <c:pt idx="5">
                  <c:v>0.25878757004584818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590336"/>
        <c:axId val="320143936"/>
      </c:lineChart>
      <c:catAx>
        <c:axId val="3205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 процессов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0143936"/>
        <c:crosses val="autoZero"/>
        <c:auto val="1"/>
        <c:lblAlgn val="ctr"/>
        <c:lblOffset val="100"/>
        <c:noMultiLvlLbl val="0"/>
      </c:catAx>
      <c:valAx>
        <c:axId val="32014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  <a:endParaRPr lang="ru-RU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2059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sz="14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ускорения от объема данных и количества запущенных процессов</a:t>
            </a:r>
            <a:endParaRPr lang="ru-RU" sz="14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marker>
            <c:symbol val="circle"/>
            <c:size val="2"/>
          </c:marker>
          <c:cat>
            <c:numRef>
              <c:f>('lb6'!$A$22,'lb6'!$B$22,'lb6'!$D$20,'lb6'!$F$20)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('lb6'!$A$3,'lb6'!$B$3,'lb6'!$D$3,'lb6'!$F$3)</c:f>
              <c:numCache>
                <c:formatCode>0.0000</c:formatCode>
                <c:ptCount val="4"/>
                <c:pt idx="0">
                  <c:v>1</c:v>
                </c:pt>
                <c:pt idx="1">
                  <c:v>8.7053571428571425E-2</c:v>
                </c:pt>
                <c:pt idx="2">
                  <c:v>2.3297491039426525E-2</c:v>
                </c:pt>
                <c:pt idx="3">
                  <c:v>1.9422310756972112E-2</c:v>
                </c:pt>
              </c:numCache>
            </c:numRef>
          </c:val>
          <c:smooth val="0"/>
        </c:ser>
        <c:ser>
          <c:idx val="1"/>
          <c:order val="1"/>
          <c:tx>
            <c:v>50</c:v>
          </c:tx>
          <c:marker>
            <c:symbol val="circle"/>
            <c:size val="2"/>
          </c:marker>
          <c:cat>
            <c:numRef>
              <c:f>('lb6'!$A$22,'lb6'!$B$22,'lb6'!$D$20,'lb6'!$F$20)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('lb6'!$A$9,'lb6'!$B$9,'lb6'!$D$9,'lb6'!$F$9)</c:f>
              <c:numCache>
                <c:formatCode>0.0000</c:formatCode>
                <c:ptCount val="4"/>
                <c:pt idx="0">
                  <c:v>1</c:v>
                </c:pt>
                <c:pt idx="1">
                  <c:v>1.0395791583166332</c:v>
                </c:pt>
                <c:pt idx="2">
                  <c:v>1.1803185437997723</c:v>
                </c:pt>
                <c:pt idx="3">
                  <c:v>1.3250319284802043</c:v>
                </c:pt>
              </c:numCache>
            </c:numRef>
          </c:val>
          <c:smooth val="0"/>
        </c:ser>
        <c:ser>
          <c:idx val="2"/>
          <c:order val="2"/>
          <c:tx>
            <c:v>100</c:v>
          </c:tx>
          <c:marker>
            <c:symbol val="circle"/>
            <c:size val="2"/>
          </c:marker>
          <c:cat>
            <c:numRef>
              <c:f>('lb6'!$A$22,'lb6'!$B$22,'lb6'!$D$20,'lb6'!$F$20)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('lb6'!$A$15,'lb6'!$B$15,'lb6'!$D$15,'lb6'!$F$15)</c:f>
              <c:numCache>
                <c:formatCode>0.0000</c:formatCode>
                <c:ptCount val="4"/>
                <c:pt idx="0">
                  <c:v>1</c:v>
                </c:pt>
                <c:pt idx="1">
                  <c:v>1.176969696969697</c:v>
                </c:pt>
                <c:pt idx="2">
                  <c:v>2.4466141732283466</c:v>
                </c:pt>
                <c:pt idx="3">
                  <c:v>3.428445327154364</c:v>
                </c:pt>
              </c:numCache>
            </c:numRef>
          </c:val>
          <c:smooth val="0"/>
        </c:ser>
        <c:ser>
          <c:idx val="3"/>
          <c:order val="3"/>
          <c:tx>
            <c:v>200</c:v>
          </c:tx>
          <c:marker>
            <c:symbol val="circle"/>
            <c:size val="2"/>
          </c:marker>
          <c:cat>
            <c:numRef>
              <c:f>('lb6'!$A$22,'lb6'!$B$22,'lb6'!$D$20,'lb6'!$F$20)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('lb6'!$A$21,'lb6'!$B$21,'lb6'!$D$21,'lb6'!$F$21)</c:f>
              <c:numCache>
                <c:formatCode>0.0000</c:formatCode>
                <c:ptCount val="4"/>
                <c:pt idx="0" formatCode="General">
                  <c:v>1</c:v>
                </c:pt>
                <c:pt idx="1">
                  <c:v>2.0826446280991737</c:v>
                </c:pt>
                <c:pt idx="2">
                  <c:v>2.896551724137931</c:v>
                </c:pt>
                <c:pt idx="3" formatCode="General">
                  <c:v>4.5</c:v>
                </c:pt>
              </c:numCache>
            </c:numRef>
          </c:val>
          <c:smooth val="0"/>
        </c:ser>
        <c:ser>
          <c:idx val="4"/>
          <c:order val="4"/>
          <c:tx>
            <c:v>500</c:v>
          </c:tx>
          <c:marker>
            <c:symbol val="circle"/>
            <c:size val="2"/>
          </c:marker>
          <c:cat>
            <c:numRef>
              <c:f>('lb6'!$A$22,'lb6'!$B$22,'lb6'!$D$20,'lb6'!$F$20)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('lb6'!$A$27,'lb6'!$B$27,'lb6'!$D$27,'lb6'!$F$27)</c:f>
              <c:numCache>
                <c:formatCode>0.0000</c:formatCode>
                <c:ptCount val="4"/>
                <c:pt idx="0" formatCode="General">
                  <c:v>1</c:v>
                </c:pt>
                <c:pt idx="1">
                  <c:v>2.1330206566210959</c:v>
                </c:pt>
                <c:pt idx="2">
                  <c:v>3.3837264524299506</c:v>
                </c:pt>
                <c:pt idx="3">
                  <c:v>6.2091503267973858</c:v>
                </c:pt>
              </c:numCache>
            </c:numRef>
          </c:val>
          <c:smooth val="0"/>
        </c:ser>
        <c:ser>
          <c:idx val="5"/>
          <c:order val="5"/>
          <c:tx>
            <c:v>1000</c:v>
          </c:tx>
          <c:marker>
            <c:symbol val="circle"/>
            <c:size val="2"/>
          </c:marker>
          <c:cat>
            <c:numRef>
              <c:f>('lb6'!$A$22,'lb6'!$B$22,'lb6'!$D$20,'lb6'!$F$20)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('lb6'!$A$33,'lb6'!$B$33,'lb6'!$D$33,'lb6'!$F$33)</c:f>
              <c:numCache>
                <c:formatCode>0.0000</c:formatCode>
                <c:ptCount val="4"/>
                <c:pt idx="0">
                  <c:v>1</c:v>
                </c:pt>
                <c:pt idx="1">
                  <c:v>2.5764514977037924</c:v>
                </c:pt>
                <c:pt idx="2">
                  <c:v>4.8538750265574464</c:v>
                </c:pt>
                <c:pt idx="3">
                  <c:v>8.1675902202625679</c:v>
                </c:pt>
              </c:numCache>
            </c:numRef>
          </c:val>
          <c:smooth val="0"/>
        </c:ser>
        <c:ser>
          <c:idx val="6"/>
          <c:order val="6"/>
          <c:tx>
            <c:v>модель</c:v>
          </c:tx>
          <c:marker>
            <c:symbol val="circle"/>
            <c:size val="2"/>
          </c:marker>
          <c:val>
            <c:numRef>
              <c:f>('lb6'!$A$2,'lb6'!$B$2,'lb6'!$D$2,'lb6'!$F$2)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52320"/>
        <c:axId val="181229184"/>
      </c:lineChart>
      <c:catAx>
        <c:axId val="1529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количесвто</a:t>
                </a:r>
                <a:r>
                  <a:rPr lang="ru-RU" baseline="0"/>
                  <a:t> процессов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229184"/>
        <c:crosses val="autoZero"/>
        <c:auto val="1"/>
        <c:lblAlgn val="ctr"/>
        <c:lblOffset val="100"/>
        <c:noMultiLvlLbl val="0"/>
      </c:catAx>
      <c:valAx>
        <c:axId val="18122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529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эксперимент</c:v>
          </c:tx>
          <c:marker>
            <c:symbol val="circle"/>
            <c:size val="2"/>
          </c:marker>
          <c:cat>
            <c:numRef>
              <c:f>('lb6'!$G$2,'lb6'!$G$8,'lb6'!$G$14,'lb6'!$G$20,'lb6'!$G$26,'lb6'!$G$32)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('lb6'!$B$1,'lb6'!$B$7,'lb6'!$B$13,'lb6'!$B$19,'lb6'!$B$25,'lb6'!$B$31)</c:f>
              <c:numCache>
                <c:formatCode>General</c:formatCode>
                <c:ptCount val="6"/>
                <c:pt idx="0">
                  <c:v>4.48E-2</c:v>
                </c:pt>
                <c:pt idx="1">
                  <c:v>0.3992</c:v>
                </c:pt>
                <c:pt idx="2">
                  <c:v>2.64</c:v>
                </c:pt>
                <c:pt idx="3">
                  <c:v>12.1</c:v>
                </c:pt>
                <c:pt idx="4">
                  <c:v>200.42</c:v>
                </c:pt>
                <c:pt idx="5">
                  <c:v>1596.11</c:v>
                </c:pt>
              </c:numCache>
            </c:numRef>
          </c:val>
          <c:smooth val="0"/>
        </c:ser>
        <c:ser>
          <c:idx val="1"/>
          <c:order val="1"/>
          <c:tx>
            <c:v>модель</c:v>
          </c:tx>
          <c:marker>
            <c:symbol val="circle"/>
            <c:size val="2"/>
          </c:marker>
          <c:cat>
            <c:numRef>
              <c:f>('lb6'!$G$2,'lb6'!$G$8,'lb6'!$G$14,'lb6'!$G$20,'lb6'!$G$26,'lb6'!$G$32)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('lb6'!$G$3,'lb6'!$G$9,'lb6'!$G$15,'lb6'!$G$21,'lb6'!$G$27,'lb6'!$G$33)</c:f>
              <c:numCache>
                <c:formatCode>0.0000</c:formatCode>
                <c:ptCount val="6"/>
                <c:pt idx="0" formatCode="General">
                  <c:v>1.6666666666666668E-3</c:v>
                </c:pt>
                <c:pt idx="1">
                  <c:v>0.20833333333333334</c:v>
                </c:pt>
                <c:pt idx="2">
                  <c:v>1.6666666666666667</c:v>
                </c:pt>
                <c:pt idx="3">
                  <c:v>13.333333333333334</c:v>
                </c:pt>
                <c:pt idx="4">
                  <c:v>208.33333333333334</c:v>
                </c:pt>
                <c:pt idx="5">
                  <c:v>1666.6666666666667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9536"/>
        <c:axId val="280440768"/>
      </c:lineChart>
      <c:catAx>
        <c:axId val="150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440768"/>
        <c:crosses val="autoZero"/>
        <c:auto val="1"/>
        <c:lblAlgn val="ctr"/>
        <c:lblOffset val="100"/>
        <c:noMultiLvlLbl val="0"/>
      </c:catAx>
      <c:valAx>
        <c:axId val="28044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en-US"/>
                  <a:t>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4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100" b="0"/>
              <a:t>График</a:t>
            </a:r>
            <a:r>
              <a:rPr lang="ru-RU" sz="1100" b="0" baseline="0"/>
              <a:t> зависимости времени работы прогаммы от количества</a:t>
            </a:r>
            <a:r>
              <a:rPr lang="en-US" sz="1100" b="0" baseline="0"/>
              <a:t> </a:t>
            </a:r>
            <a:r>
              <a:rPr lang="ru-RU" sz="1100" b="0" baseline="0"/>
              <a:t>упорядоченных запущенных процессов</a:t>
            </a:r>
            <a:endParaRPr lang="ru-RU" sz="11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cat>
            <c:multiLvlStrRef>
              <c:f>[1]lb1!$H$2:$R$2</c:f>
            </c:multiLvlStrRef>
          </c:cat>
          <c:val>
            <c:numRef>
              <c:f>[1]lb1!$H$6:$R$6</c:f>
            </c:numRef>
          </c:val>
          <c:smooth val="0"/>
        </c:ser>
        <c:ser>
          <c:idx val="0"/>
          <c:order val="0"/>
          <c:cat>
            <c:numRef>
              <c:f>[1]lb1!$H$2:$R$2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24</c:v>
                </c:pt>
                <c:pt idx="10">
                  <c:v>32</c:v>
                </c:pt>
              </c:numCache>
            </c:numRef>
          </c:cat>
          <c:val>
            <c:numRef>
              <c:f>[1]lb1!$H$5:$R$5</c:f>
              <c:numCache>
                <c:formatCode>General</c:formatCode>
                <c:ptCount val="11"/>
                <c:pt idx="0">
                  <c:v>4.07E-2</c:v>
                </c:pt>
                <c:pt idx="1">
                  <c:v>4.3799999999999999E-2</c:v>
                </c:pt>
                <c:pt idx="2">
                  <c:v>7.6899999999999996E-2</c:v>
                </c:pt>
                <c:pt idx="3">
                  <c:v>0.22670000000000001</c:v>
                </c:pt>
                <c:pt idx="4">
                  <c:v>0.68140000000000001</c:v>
                </c:pt>
                <c:pt idx="5">
                  <c:v>0.73</c:v>
                </c:pt>
                <c:pt idx="6">
                  <c:v>1.718</c:v>
                </c:pt>
                <c:pt idx="7">
                  <c:v>20.113199999999999</c:v>
                </c:pt>
                <c:pt idx="8">
                  <c:v>30.7</c:v>
                </c:pt>
                <c:pt idx="9">
                  <c:v>50.870699999999999</c:v>
                </c:pt>
                <c:pt idx="10">
                  <c:v>120.735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89056"/>
        <c:axId val="318155584"/>
      </c:lineChart>
      <c:catAx>
        <c:axId val="3181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8155584"/>
        <c:crosses val="autoZero"/>
        <c:auto val="1"/>
        <c:lblAlgn val="ctr"/>
        <c:lblOffset val="100"/>
        <c:noMultiLvlLbl val="0"/>
      </c:catAx>
      <c:valAx>
        <c:axId val="31815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818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 rtl="0">
              <a:defRPr lang="ru-RU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График зависимости ускорения прогаммы от количества запущенных процессов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</c:v>
          </c:tx>
          <c:cat>
            <c:numRef>
              <c:f>lb0!$A$5:$K$5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24</c:v>
                </c:pt>
                <c:pt idx="10">
                  <c:v>32</c:v>
                </c:pt>
              </c:numCache>
            </c:numRef>
          </c:cat>
          <c:val>
            <c:numRef>
              <c:f>lb0!$A$4:$K$4</c:f>
              <c:numCache>
                <c:formatCode>General</c:formatCode>
                <c:ptCount val="11"/>
                <c:pt idx="0">
                  <c:v>1</c:v>
                </c:pt>
                <c:pt idx="1">
                  <c:v>0.71</c:v>
                </c:pt>
                <c:pt idx="2">
                  <c:v>0.59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0.03</c:v>
                </c:pt>
                <c:pt idx="6">
                  <c:v>0.02</c:v>
                </c:pt>
                <c:pt idx="7">
                  <c:v>1.2999999999999999E-3</c:v>
                </c:pt>
                <c:pt idx="8">
                  <c:v>1E-3</c:v>
                </c:pt>
                <c:pt idx="9">
                  <c:v>8.0000000000000004E-4</c:v>
                </c:pt>
                <c:pt idx="10">
                  <c:v>5.0000000000000001E-4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03680"/>
        <c:axId val="318157312"/>
      </c:lineChart>
      <c:catAx>
        <c:axId val="3193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157312"/>
        <c:crosses val="autoZero"/>
        <c:auto val="1"/>
        <c:lblAlgn val="ctr"/>
        <c:lblOffset val="100"/>
        <c:noMultiLvlLbl val="0"/>
      </c:catAx>
      <c:valAx>
        <c:axId val="3181573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sz="700"/>
                  <a:t>n</a:t>
                </a:r>
                <a:endParaRPr lang="ru-RU" sz="7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036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</a:rPr>
              <a:t>График зависимости времени работы прогаммы от количества запущенных процессов</a:t>
            </a:r>
            <a:endParaRPr lang="ru-RU" sz="1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'lb1'!$A$2:$J$2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cat>
          <c:val>
            <c:numRef>
              <c:f>'lb1'!$A$1:$J$1</c:f>
              <c:numCache>
                <c:formatCode>General</c:formatCode>
                <c:ptCount val="10"/>
                <c:pt idx="0">
                  <c:v>0.3115</c:v>
                </c:pt>
                <c:pt idx="1">
                  <c:v>0.45829999999999999</c:v>
                </c:pt>
                <c:pt idx="2">
                  <c:v>0.90820000000000001</c:v>
                </c:pt>
                <c:pt idx="3">
                  <c:v>1.1001000000000001</c:v>
                </c:pt>
                <c:pt idx="4">
                  <c:v>804.40689999999995</c:v>
                </c:pt>
                <c:pt idx="5">
                  <c:v>1009.7896</c:v>
                </c:pt>
                <c:pt idx="6">
                  <c:v>1619.9837</c:v>
                </c:pt>
                <c:pt idx="7">
                  <c:v>2289.4688000000001</c:v>
                </c:pt>
                <c:pt idx="8">
                  <c:v>5419.8323</c:v>
                </c:pt>
                <c:pt idx="9">
                  <c:v>4302.5810000000001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05216"/>
        <c:axId val="318159040"/>
      </c:lineChart>
      <c:catAx>
        <c:axId val="3193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159040"/>
        <c:crosses val="autoZero"/>
        <c:auto val="1"/>
        <c:lblAlgn val="ctr"/>
        <c:lblOffset val="100"/>
        <c:noMultiLvlLbl val="0"/>
      </c:catAx>
      <c:valAx>
        <c:axId val="31815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0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</a:rPr>
              <a:t>График зависимости ускорения прогаммы от количества запущенных процессов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5906255468066491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'lb1'!$A$5:$J$5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cat>
          <c:val>
            <c:numRef>
              <c:f>'lb1'!$A$4:$J$4</c:f>
              <c:numCache>
                <c:formatCode>General</c:formatCode>
                <c:ptCount val="10"/>
                <c:pt idx="0">
                  <c:v>1</c:v>
                </c:pt>
                <c:pt idx="1">
                  <c:v>0.6796857953305695</c:v>
                </c:pt>
                <c:pt idx="2">
                  <c:v>0.34298612640387577</c:v>
                </c:pt>
                <c:pt idx="3">
                  <c:v>0.28315607672029813</c:v>
                </c:pt>
                <c:pt idx="4">
                  <c:v>3.8724182997435755E-4</c:v>
                </c:pt>
                <c:pt idx="5">
                  <c:v>3.0848010318189058E-4</c:v>
                </c:pt>
                <c:pt idx="6">
                  <c:v>1.922858853456365E-4</c:v>
                </c:pt>
                <c:pt idx="7">
                  <c:v>1.3605776152092572E-4</c:v>
                </c:pt>
                <c:pt idx="8">
                  <c:v>5.7474103027136097E-5</c:v>
                </c:pt>
                <c:pt idx="9">
                  <c:v>7.2398404585526682E-5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06240"/>
        <c:axId val="185778176"/>
      </c:lineChart>
      <c:catAx>
        <c:axId val="3193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78176"/>
        <c:crosses val="autoZero"/>
        <c:auto val="1"/>
        <c:lblAlgn val="ctr"/>
        <c:lblOffset val="100"/>
        <c:noMultiLvlLbl val="0"/>
      </c:catAx>
      <c:valAx>
        <c:axId val="1857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t, ms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385024788568095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930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  <a:latin typeface="+mn-lt"/>
              </a:rPr>
              <a:t>График зависимости времени работы прогаммы от количества запущенных процессов</a:t>
            </a:r>
            <a:endParaRPr lang="ru-RU" sz="1200">
              <a:effectLst/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0556722076407116"/>
          <c:w val="0.82446981627296589"/>
          <c:h val="0.58028142315543896"/>
        </c:manualLayout>
      </c:layout>
      <c:lineChart>
        <c:grouping val="standard"/>
        <c:varyColors val="0"/>
        <c:ser>
          <c:idx val="0"/>
          <c:order val="0"/>
          <c:cat>
            <c:numRef>
              <c:f>'lb2'!$A$2:$J$2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cat>
          <c:val>
            <c:numRef>
              <c:f>'lb2'!$A$1:$J$1</c:f>
              <c:numCache>
                <c:formatCode>General</c:formatCode>
                <c:ptCount val="10"/>
                <c:pt idx="0">
                  <c:v>7.22E-2</c:v>
                </c:pt>
                <c:pt idx="1">
                  <c:v>8.3900000000000002E-2</c:v>
                </c:pt>
                <c:pt idx="2">
                  <c:v>0.22900000000000001</c:v>
                </c:pt>
                <c:pt idx="3">
                  <c:v>0.59930000000000005</c:v>
                </c:pt>
                <c:pt idx="4">
                  <c:v>19.971800000000002</c:v>
                </c:pt>
                <c:pt idx="5">
                  <c:v>20.200099999999999</c:v>
                </c:pt>
                <c:pt idx="6">
                  <c:v>59.838799999999999</c:v>
                </c:pt>
                <c:pt idx="7">
                  <c:v>60.091200000000001</c:v>
                </c:pt>
                <c:pt idx="8">
                  <c:v>79.996600000000001</c:v>
                </c:pt>
                <c:pt idx="9">
                  <c:v>89.623699999999999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04192"/>
        <c:axId val="185779904"/>
      </c:lineChart>
      <c:catAx>
        <c:axId val="31930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N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79904"/>
        <c:crosses val="autoZero"/>
        <c:auto val="1"/>
        <c:lblAlgn val="ctr"/>
        <c:lblOffset val="100"/>
        <c:noMultiLvlLbl val="0"/>
      </c:catAx>
      <c:valAx>
        <c:axId val="18577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0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</a:rPr>
              <a:t>График зависимости ускорения прогаммы от количества запущенных процессов</a:t>
            </a:r>
            <a:endParaRPr lang="ru-RU" sz="1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'lb2'!$A$5:$J$5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cat>
          <c:val>
            <c:numRef>
              <c:f>'lb2'!$A$4:$J$4</c:f>
              <c:numCache>
                <c:formatCode>General</c:formatCode>
                <c:ptCount val="10"/>
                <c:pt idx="0">
                  <c:v>1</c:v>
                </c:pt>
                <c:pt idx="1">
                  <c:v>0.86054827175208581</c:v>
                </c:pt>
                <c:pt idx="2">
                  <c:v>0.31528384279475979</c:v>
                </c:pt>
                <c:pt idx="3">
                  <c:v>0.12047388620056732</c:v>
                </c:pt>
                <c:pt idx="4">
                  <c:v>3.6150972871749165E-3</c:v>
                </c:pt>
                <c:pt idx="5">
                  <c:v>3.574239731486478E-3</c:v>
                </c:pt>
                <c:pt idx="6">
                  <c:v>1.2065749981617279E-3</c:v>
                </c:pt>
                <c:pt idx="7">
                  <c:v>1.2015070426285379E-3</c:v>
                </c:pt>
                <c:pt idx="8">
                  <c:v>9.0253835788020988E-4</c:v>
                </c:pt>
                <c:pt idx="9">
                  <c:v>8.0559048555237068E-4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21984"/>
        <c:axId val="185781632"/>
      </c:lineChart>
      <c:catAx>
        <c:axId val="3197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81632"/>
        <c:crosses val="autoZero"/>
        <c:auto val="1"/>
        <c:lblAlgn val="ctr"/>
        <c:lblOffset val="100"/>
        <c:noMultiLvlLbl val="0"/>
      </c:catAx>
      <c:valAx>
        <c:axId val="18578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Sn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2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/>
              <a:t>График зависимости времени работы прогаммы от количества запущенных процессов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'lb3'!$A$2:$H$2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'lb3'!$A$1:$H$1</c:f>
              <c:numCache>
                <c:formatCode>General</c:formatCode>
                <c:ptCount val="8"/>
                <c:pt idx="0">
                  <c:v>6.1999999999999998E-3</c:v>
                </c:pt>
                <c:pt idx="1">
                  <c:v>1.2800000000000001E-2</c:v>
                </c:pt>
                <c:pt idx="2">
                  <c:v>2.3400000000000001E-2</c:v>
                </c:pt>
                <c:pt idx="3">
                  <c:v>6.2600000000000003E-2</c:v>
                </c:pt>
                <c:pt idx="4">
                  <c:v>9.5799999999999996E-2</c:v>
                </c:pt>
                <c:pt idx="5">
                  <c:v>9.1800000000000007E-2</c:v>
                </c:pt>
                <c:pt idx="6">
                  <c:v>0.2319</c:v>
                </c:pt>
                <c:pt idx="7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23520"/>
        <c:axId val="185783360"/>
      </c:lineChart>
      <c:catAx>
        <c:axId val="3197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83360"/>
        <c:crosses val="autoZero"/>
        <c:auto val="1"/>
        <c:lblAlgn val="ctr"/>
        <c:lblOffset val="100"/>
        <c:noMultiLvlLbl val="0"/>
      </c:catAx>
      <c:valAx>
        <c:axId val="18578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2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/>
              <a:t>График зависимости ускорения прогаммы от количества запущенных процессов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'lb3'!$A$5:$H$5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'lb3'!$A$4:$H$4</c:f>
              <c:numCache>
                <c:formatCode>General</c:formatCode>
                <c:ptCount val="8"/>
                <c:pt idx="0">
                  <c:v>1</c:v>
                </c:pt>
                <c:pt idx="1">
                  <c:v>0.48437499999999994</c:v>
                </c:pt>
                <c:pt idx="2">
                  <c:v>0.26495726495726496</c:v>
                </c:pt>
                <c:pt idx="3">
                  <c:v>9.9041533546325874E-2</c:v>
                </c:pt>
                <c:pt idx="4">
                  <c:v>6.471816283924843E-2</c:v>
                </c:pt>
                <c:pt idx="5">
                  <c:v>6.7538126361655765E-2</c:v>
                </c:pt>
                <c:pt idx="6">
                  <c:v>2.6735661923242778E-2</c:v>
                </c:pt>
                <c:pt idx="7">
                  <c:v>1.5121951219512195E-2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25056"/>
        <c:axId val="185785088"/>
      </c:lineChart>
      <c:catAx>
        <c:axId val="3197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85088"/>
        <c:crosses val="autoZero"/>
        <c:auto val="1"/>
        <c:lblAlgn val="ctr"/>
        <c:lblOffset val="100"/>
        <c:noMultiLvlLbl val="0"/>
      </c:catAx>
      <c:valAx>
        <c:axId val="18578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72505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17252</xdr:rowOff>
    </xdr:from>
    <xdr:to>
      <xdr:col>21</xdr:col>
      <xdr:colOff>224287</xdr:colOff>
      <xdr:row>16</xdr:row>
      <xdr:rowOff>43132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405441</xdr:colOff>
      <xdr:row>18</xdr:row>
      <xdr:rowOff>112143</xdr:rowOff>
    </xdr:from>
    <xdr:to>
      <xdr:col>19</xdr:col>
      <xdr:colOff>455031</xdr:colOff>
      <xdr:row>37</xdr:row>
      <xdr:rowOff>82693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25879</xdr:colOff>
      <xdr:row>12</xdr:row>
      <xdr:rowOff>69011</xdr:rowOff>
    </xdr:from>
    <xdr:to>
      <xdr:col>10</xdr:col>
      <xdr:colOff>75469</xdr:colOff>
      <xdr:row>31</xdr:row>
      <xdr:rowOff>39562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586596</xdr:colOff>
      <xdr:row>6</xdr:row>
      <xdr:rowOff>38818</xdr:rowOff>
    </xdr:from>
    <xdr:to>
      <xdr:col>8</xdr:col>
      <xdr:colOff>189781</xdr:colOff>
      <xdr:row>21</xdr:row>
      <xdr:rowOff>64697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129395</xdr:colOff>
      <xdr:row>6</xdr:row>
      <xdr:rowOff>73324</xdr:rowOff>
    </xdr:from>
    <xdr:to>
      <xdr:col>16</xdr:col>
      <xdr:colOff>353682</xdr:colOff>
      <xdr:row>21</xdr:row>
      <xdr:rowOff>99203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301925</xdr:colOff>
      <xdr:row>6</xdr:row>
      <xdr:rowOff>4312</xdr:rowOff>
    </xdr:from>
    <xdr:to>
      <xdr:col>7</xdr:col>
      <xdr:colOff>526212</xdr:colOff>
      <xdr:row>21</xdr:row>
      <xdr:rowOff>30191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284671</xdr:colOff>
      <xdr:row>6</xdr:row>
      <xdr:rowOff>12939</xdr:rowOff>
    </xdr:from>
    <xdr:to>
      <xdr:col>15</xdr:col>
      <xdr:colOff>508958</xdr:colOff>
      <xdr:row>21</xdr:row>
      <xdr:rowOff>38818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439947</xdr:colOff>
      <xdr:row>0</xdr:row>
      <xdr:rowOff>181153</xdr:rowOff>
    </xdr:from>
    <xdr:to>
      <xdr:col>17</xdr:col>
      <xdr:colOff>43132</xdr:colOff>
      <xdr:row>16</xdr:row>
      <xdr:rowOff>25878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207033</xdr:colOff>
      <xdr:row>5</xdr:row>
      <xdr:rowOff>86263</xdr:rowOff>
    </xdr:from>
    <xdr:to>
      <xdr:col>8</xdr:col>
      <xdr:colOff>431320</xdr:colOff>
      <xdr:row>20</xdr:row>
      <xdr:rowOff>112143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34504</xdr:colOff>
      <xdr:row>1</xdr:row>
      <xdr:rowOff>107830</xdr:rowOff>
    </xdr:from>
    <xdr:to>
      <xdr:col>19</xdr:col>
      <xdr:colOff>569342</xdr:colOff>
      <xdr:row>16</xdr:row>
      <xdr:rowOff>133710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517585</xdr:colOff>
      <xdr:row>22</xdr:row>
      <xdr:rowOff>120770</xdr:rowOff>
    </xdr:from>
    <xdr:to>
      <xdr:col>20</xdr:col>
      <xdr:colOff>120770</xdr:colOff>
      <xdr:row>37</xdr:row>
      <xdr:rowOff>146650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396814</xdr:colOff>
      <xdr:row>11</xdr:row>
      <xdr:rowOff>73323</xdr:rowOff>
    </xdr:from>
    <xdr:to>
      <xdr:col>9</xdr:col>
      <xdr:colOff>621101</xdr:colOff>
      <xdr:row>26</xdr:row>
      <xdr:rowOff>99202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0.49057</cdr:x>
      <cdr:y>0.87836</cdr:y>
    </cdr:from>
    <cdr:to>
      <cdr:x>0.54124</cdr:x>
      <cdr:y>0.9717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42868" y="2409508"/>
          <a:ext cx="231668" cy="25605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0.03588</cdr:x>
      <cdr:y>0.34809</cdr:y>
    </cdr:from>
    <cdr:to>
      <cdr:x>0.08832</cdr:x>
      <cdr:y>0.51255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77638" y="1052423"/>
          <a:ext cx="451143" cy="25605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405441</xdr:colOff>
      <xdr:row>1</xdr:row>
      <xdr:rowOff>103516</xdr:rowOff>
    </xdr:from>
    <xdr:to>
      <xdr:col>15</xdr:col>
      <xdr:colOff>8626</xdr:colOff>
      <xdr:row>16</xdr:row>
      <xdr:rowOff>129396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129396</xdr:colOff>
      <xdr:row>19</xdr:row>
      <xdr:rowOff>17252</xdr:rowOff>
    </xdr:from>
    <xdr:to>
      <xdr:col>14</xdr:col>
      <xdr:colOff>353683</xdr:colOff>
      <xdr:row>34</xdr:row>
      <xdr:rowOff>43132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207033</xdr:colOff>
      <xdr:row>12</xdr:row>
      <xdr:rowOff>163901</xdr:rowOff>
    </xdr:from>
    <xdr:to>
      <xdr:col>16</xdr:col>
      <xdr:colOff>431320</xdr:colOff>
      <xdr:row>28</xdr:row>
      <xdr:rowOff>8626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129396</xdr:colOff>
      <xdr:row>30</xdr:row>
      <xdr:rowOff>146648</xdr:rowOff>
    </xdr:from>
    <xdr:to>
      <xdr:col>16</xdr:col>
      <xdr:colOff>353683</xdr:colOff>
      <xdr:row>45</xdr:row>
      <xdr:rowOff>172528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b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A1:K8"/>
    </sheetView>
  </sheetViews>
  <sheetFormatPr defaultRowHeight="14.3" x14ac:dyDescent="0.25"/>
  <sheetData>
    <row r="1" spans="1:11" x14ac:dyDescent="0.25">
      <c r="A1">
        <v>4.0300000000000002E-2</v>
      </c>
      <c r="B1">
        <v>5.6000000000000001E-2</v>
      </c>
      <c r="C1">
        <v>6.7000000000000004E-2</v>
      </c>
      <c r="D1">
        <v>0.2404</v>
      </c>
      <c r="E1">
        <v>0.49659999999999999</v>
      </c>
      <c r="F1">
        <v>1.0934999999999999</v>
      </c>
      <c r="G1">
        <v>19.9861</v>
      </c>
      <c r="H1">
        <v>30.4054</v>
      </c>
      <c r="I1">
        <v>38.781399999999998</v>
      </c>
      <c r="J1">
        <v>49.881959999999999</v>
      </c>
      <c r="K1">
        <v>69.633799999999994</v>
      </c>
    </row>
    <row r="2" spans="1:11" x14ac:dyDescent="0.25">
      <c r="A2">
        <v>1</v>
      </c>
      <c r="B2">
        <v>2</v>
      </c>
      <c r="C2">
        <v>4</v>
      </c>
      <c r="D2">
        <v>8</v>
      </c>
      <c r="E2">
        <v>12</v>
      </c>
      <c r="F2">
        <v>13</v>
      </c>
      <c r="G2">
        <v>14</v>
      </c>
      <c r="H2">
        <v>15</v>
      </c>
      <c r="I2">
        <v>16</v>
      </c>
      <c r="J2">
        <v>24</v>
      </c>
      <c r="K2">
        <v>32</v>
      </c>
    </row>
    <row r="4" spans="1:11" x14ac:dyDescent="0.25">
      <c r="A4">
        <v>1</v>
      </c>
      <c r="B4">
        <v>0.71</v>
      </c>
      <c r="C4">
        <v>0.59</v>
      </c>
      <c r="D4">
        <v>0.17</v>
      </c>
      <c r="E4">
        <v>7.0000000000000007E-2</v>
      </c>
      <c r="F4">
        <v>0.03</v>
      </c>
      <c r="G4">
        <v>0.02</v>
      </c>
      <c r="H4">
        <v>1.2999999999999999E-3</v>
      </c>
      <c r="I4">
        <v>1E-3</v>
      </c>
      <c r="J4">
        <v>8.0000000000000004E-4</v>
      </c>
      <c r="K4">
        <v>5.0000000000000001E-4</v>
      </c>
    </row>
    <row r="5" spans="1:11" x14ac:dyDescent="0.25">
      <c r="A5">
        <v>1</v>
      </c>
      <c r="B5">
        <v>2</v>
      </c>
      <c r="C5">
        <v>4</v>
      </c>
      <c r="D5">
        <v>8</v>
      </c>
      <c r="E5">
        <v>12</v>
      </c>
      <c r="F5">
        <v>13</v>
      </c>
      <c r="G5">
        <v>14</v>
      </c>
      <c r="H5">
        <v>15</v>
      </c>
      <c r="I5">
        <v>16</v>
      </c>
      <c r="J5">
        <v>24</v>
      </c>
      <c r="K5">
        <v>32</v>
      </c>
    </row>
    <row r="7" spans="1:11" x14ac:dyDescent="0.25">
      <c r="A7">
        <v>4.07E-2</v>
      </c>
      <c r="B7">
        <v>4.3999999999999997E-2</v>
      </c>
      <c r="C7">
        <v>0.77</v>
      </c>
      <c r="D7">
        <v>0.22700000000000001</v>
      </c>
      <c r="E7">
        <v>0.68100000000000005</v>
      </c>
      <c r="F7">
        <v>0.73</v>
      </c>
      <c r="G7">
        <v>1.718</v>
      </c>
      <c r="H7">
        <v>20.113199999999999</v>
      </c>
      <c r="I7">
        <v>30.7</v>
      </c>
      <c r="J7">
        <v>50.87</v>
      </c>
      <c r="K7">
        <v>120.74</v>
      </c>
    </row>
    <row r="8" spans="1:11" x14ac:dyDescent="0.25">
      <c r="A8">
        <v>1</v>
      </c>
      <c r="B8">
        <v>2</v>
      </c>
      <c r="C8">
        <v>4</v>
      </c>
      <c r="D8">
        <v>8</v>
      </c>
      <c r="E8">
        <v>12</v>
      </c>
      <c r="F8">
        <v>13</v>
      </c>
      <c r="G8">
        <v>14</v>
      </c>
      <c r="H8">
        <v>15</v>
      </c>
      <c r="I8">
        <v>16</v>
      </c>
      <c r="J8">
        <v>24</v>
      </c>
      <c r="K8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4" sqref="J4"/>
    </sheetView>
  </sheetViews>
  <sheetFormatPr defaultRowHeight="14.3" x14ac:dyDescent="0.25"/>
  <sheetData>
    <row r="1" spans="1:10" x14ac:dyDescent="0.25">
      <c r="A1">
        <v>0.3115</v>
      </c>
      <c r="B1">
        <v>0.45829999999999999</v>
      </c>
      <c r="C1">
        <v>0.90820000000000001</v>
      </c>
      <c r="D1">
        <v>1.1001000000000001</v>
      </c>
      <c r="E1">
        <v>804.40689999999995</v>
      </c>
      <c r="F1">
        <v>1009.7896</v>
      </c>
      <c r="G1">
        <v>1619.9837</v>
      </c>
      <c r="H1">
        <v>2289.4688000000001</v>
      </c>
      <c r="I1">
        <v>5419.8323</v>
      </c>
      <c r="J1">
        <v>4302.5810000000001</v>
      </c>
    </row>
    <row r="2" spans="1:10" x14ac:dyDescent="0.25">
      <c r="A2">
        <v>2</v>
      </c>
      <c r="B2">
        <v>4</v>
      </c>
      <c r="C2">
        <v>8</v>
      </c>
      <c r="D2">
        <v>12</v>
      </c>
      <c r="E2">
        <v>13</v>
      </c>
      <c r="F2">
        <v>14</v>
      </c>
      <c r="G2">
        <v>15</v>
      </c>
      <c r="H2">
        <v>16</v>
      </c>
      <c r="I2">
        <v>24</v>
      </c>
      <c r="J2">
        <v>32</v>
      </c>
    </row>
    <row r="4" spans="1:10" x14ac:dyDescent="0.25">
      <c r="A4">
        <f>A1/A1</f>
        <v>1</v>
      </c>
      <c r="B4">
        <f>A1/B1</f>
        <v>0.6796857953305695</v>
      </c>
      <c r="C4">
        <f>A1/C1</f>
        <v>0.34298612640387577</v>
      </c>
      <c r="D4">
        <f>A1/D1</f>
        <v>0.28315607672029813</v>
      </c>
      <c r="E4">
        <f>A1/E1</f>
        <v>3.8724182997435755E-4</v>
      </c>
      <c r="F4">
        <f>A1/F1</f>
        <v>3.0848010318189058E-4</v>
      </c>
      <c r="G4">
        <f>A1/G1</f>
        <v>1.922858853456365E-4</v>
      </c>
      <c r="H4">
        <f>A1/H1</f>
        <v>1.3605776152092572E-4</v>
      </c>
      <c r="I4">
        <f>A1/I1</f>
        <v>5.7474103027136097E-5</v>
      </c>
      <c r="J4">
        <f>A1/J1</f>
        <v>7.2398404585526682E-5</v>
      </c>
    </row>
    <row r="5" spans="1:10" x14ac:dyDescent="0.25">
      <c r="A5">
        <v>2</v>
      </c>
      <c r="B5">
        <v>4</v>
      </c>
      <c r="C5">
        <v>8</v>
      </c>
      <c r="D5">
        <v>12</v>
      </c>
      <c r="E5">
        <v>13</v>
      </c>
      <c r="F5">
        <v>14</v>
      </c>
      <c r="G5">
        <v>15</v>
      </c>
      <c r="H5">
        <v>16</v>
      </c>
      <c r="I5">
        <v>24</v>
      </c>
      <c r="J5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J5"/>
    </sheetView>
  </sheetViews>
  <sheetFormatPr defaultRowHeight="14.3" x14ac:dyDescent="0.25"/>
  <sheetData>
    <row r="1" spans="1:10" x14ac:dyDescent="0.25">
      <c r="A1">
        <v>7.22E-2</v>
      </c>
      <c r="B1">
        <v>8.3900000000000002E-2</v>
      </c>
      <c r="C1">
        <v>0.22900000000000001</v>
      </c>
      <c r="D1">
        <v>0.59930000000000005</v>
      </c>
      <c r="E1">
        <v>19.971800000000002</v>
      </c>
      <c r="F1">
        <v>20.200099999999999</v>
      </c>
      <c r="G1">
        <v>59.838799999999999</v>
      </c>
      <c r="H1">
        <v>60.091200000000001</v>
      </c>
      <c r="I1">
        <v>79.996600000000001</v>
      </c>
      <c r="J1">
        <v>89.623699999999999</v>
      </c>
    </row>
    <row r="2" spans="1:10" x14ac:dyDescent="0.25">
      <c r="A2">
        <v>2</v>
      </c>
      <c r="B2">
        <v>4</v>
      </c>
      <c r="C2">
        <v>8</v>
      </c>
      <c r="D2">
        <v>12</v>
      </c>
      <c r="E2">
        <v>13</v>
      </c>
      <c r="F2">
        <v>14</v>
      </c>
      <c r="G2">
        <v>15</v>
      </c>
      <c r="H2">
        <v>16</v>
      </c>
      <c r="I2">
        <v>24</v>
      </c>
      <c r="J2">
        <v>32</v>
      </c>
    </row>
    <row r="4" spans="1:10" x14ac:dyDescent="0.25">
      <c r="A4">
        <f>A1/A1</f>
        <v>1</v>
      </c>
      <c r="B4">
        <f>A1/B1</f>
        <v>0.86054827175208581</v>
      </c>
      <c r="C4">
        <f>A1/C1</f>
        <v>0.31528384279475979</v>
      </c>
      <c r="D4">
        <f>A1/D1</f>
        <v>0.12047388620056732</v>
      </c>
      <c r="E4">
        <f>A1/E1</f>
        <v>3.6150972871749165E-3</v>
      </c>
      <c r="F4">
        <f>A1/F1</f>
        <v>3.574239731486478E-3</v>
      </c>
      <c r="G4">
        <f>A1/G1</f>
        <v>1.2065749981617279E-3</v>
      </c>
      <c r="H4">
        <f>A1/H1</f>
        <v>1.2015070426285379E-3</v>
      </c>
      <c r="I4">
        <f>A1/I1</f>
        <v>9.0253835788020988E-4</v>
      </c>
      <c r="J4">
        <f>A1/J1</f>
        <v>8.0559048555237068E-4</v>
      </c>
    </row>
    <row r="5" spans="1:10" x14ac:dyDescent="0.25">
      <c r="A5">
        <v>2</v>
      </c>
      <c r="B5">
        <v>4</v>
      </c>
      <c r="C5">
        <v>8</v>
      </c>
      <c r="D5">
        <v>12</v>
      </c>
      <c r="E5">
        <v>13</v>
      </c>
      <c r="F5">
        <v>14</v>
      </c>
      <c r="G5">
        <v>15</v>
      </c>
      <c r="H5">
        <v>16</v>
      </c>
      <c r="I5">
        <v>24</v>
      </c>
      <c r="J5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4" sqref="A4"/>
    </sheetView>
  </sheetViews>
  <sheetFormatPr defaultRowHeight="14.3" x14ac:dyDescent="0.25"/>
  <sheetData>
    <row r="1" spans="1:8" x14ac:dyDescent="0.25">
      <c r="A1">
        <v>6.1999999999999998E-3</v>
      </c>
      <c r="B1">
        <v>1.2800000000000001E-2</v>
      </c>
      <c r="C1">
        <v>2.3400000000000001E-2</v>
      </c>
      <c r="D1">
        <v>6.2600000000000003E-2</v>
      </c>
      <c r="E1">
        <v>9.5799999999999996E-2</v>
      </c>
      <c r="F1">
        <v>9.1800000000000007E-2</v>
      </c>
      <c r="G1">
        <v>0.2319</v>
      </c>
      <c r="H1">
        <v>0.41</v>
      </c>
    </row>
    <row r="2" spans="1:8" x14ac:dyDescent="0.25">
      <c r="A2">
        <v>1</v>
      </c>
      <c r="B2">
        <v>2</v>
      </c>
      <c r="C2">
        <v>4</v>
      </c>
      <c r="D2">
        <v>6</v>
      </c>
      <c r="E2">
        <v>8</v>
      </c>
      <c r="F2">
        <v>10</v>
      </c>
      <c r="G2">
        <v>11</v>
      </c>
      <c r="H2">
        <v>12</v>
      </c>
    </row>
    <row r="4" spans="1:8" x14ac:dyDescent="0.25">
      <c r="A4">
        <f>A1/A1</f>
        <v>1</v>
      </c>
      <c r="B4">
        <f>A1/B1</f>
        <v>0.48437499999999994</v>
      </c>
      <c r="C4">
        <f>A1/C1</f>
        <v>0.26495726495726496</v>
      </c>
      <c r="D4">
        <f>A1/D1</f>
        <v>9.9041533546325874E-2</v>
      </c>
      <c r="E4">
        <f>A1/E1</f>
        <v>6.471816283924843E-2</v>
      </c>
      <c r="F4">
        <f>A1/F1</f>
        <v>6.7538126361655765E-2</v>
      </c>
      <c r="G4">
        <f>A1/G1</f>
        <v>2.6735661923242778E-2</v>
      </c>
      <c r="H4">
        <f>A1/H1</f>
        <v>1.5121951219512195E-2</v>
      </c>
    </row>
    <row r="5" spans="1:8" x14ac:dyDescent="0.25">
      <c r="A5">
        <v>1</v>
      </c>
      <c r="B5">
        <v>2</v>
      </c>
      <c r="C5">
        <v>4</v>
      </c>
      <c r="D5">
        <v>6</v>
      </c>
      <c r="E5">
        <v>8</v>
      </c>
      <c r="F5">
        <v>10</v>
      </c>
      <c r="G5">
        <v>11</v>
      </c>
      <c r="H5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4" sqref="A4:F5"/>
    </sheetView>
  </sheetViews>
  <sheetFormatPr defaultRowHeight="14.3" x14ac:dyDescent="0.25"/>
  <sheetData>
    <row r="1" spans="1:12" ht="19.05" thickBot="1" x14ac:dyDescent="0.3">
      <c r="A1" s="1">
        <v>7.2999999999999995E-2</v>
      </c>
      <c r="B1" s="2">
        <v>6.0699999999999997E-2</v>
      </c>
      <c r="C1" s="2">
        <v>9.3799999999999994E-2</v>
      </c>
      <c r="D1" s="2">
        <v>0.13850000000000001</v>
      </c>
      <c r="E1">
        <v>0.16930000000000001</v>
      </c>
      <c r="F1">
        <v>0.18290000000000001</v>
      </c>
      <c r="G1" s="2">
        <v>0.1968</v>
      </c>
      <c r="H1">
        <v>0.2021</v>
      </c>
      <c r="I1">
        <v>0.23250000000000001</v>
      </c>
      <c r="J1" s="2">
        <v>0.28220000000000001</v>
      </c>
      <c r="K1" s="2">
        <v>0.35880000000000001</v>
      </c>
      <c r="L1" s="2">
        <v>0.36890000000000001</v>
      </c>
    </row>
    <row r="2" spans="1:12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</row>
    <row r="4" spans="1:12" x14ac:dyDescent="0.25">
      <c r="A4" s="3">
        <f>$A$1/A1</f>
        <v>1</v>
      </c>
      <c r="B4" s="3">
        <f t="shared" ref="B4:L4" si="0">$A$1/B1</f>
        <v>1.2026359143327843</v>
      </c>
      <c r="C4" s="3">
        <f t="shared" si="0"/>
        <v>0.7782515991471215</v>
      </c>
      <c r="D4" s="3">
        <f t="shared" si="0"/>
        <v>0.52707581227436817</v>
      </c>
      <c r="E4" s="3">
        <f t="shared" si="0"/>
        <v>0.43118724158298871</v>
      </c>
      <c r="F4" s="3">
        <f t="shared" si="0"/>
        <v>0.39912520503007104</v>
      </c>
      <c r="G4" s="3">
        <f t="shared" si="0"/>
        <v>0.37093495934959347</v>
      </c>
      <c r="H4" s="3">
        <f t="shared" si="0"/>
        <v>0.36120732310737258</v>
      </c>
      <c r="I4" s="3">
        <f t="shared" si="0"/>
        <v>0.3139784946236559</v>
      </c>
      <c r="J4" s="3">
        <f t="shared" si="0"/>
        <v>0.25868178596739899</v>
      </c>
      <c r="K4" s="3">
        <f t="shared" si="0"/>
        <v>0.20345596432552954</v>
      </c>
      <c r="L4" s="3">
        <f t="shared" si="0"/>
        <v>0.19788560585524531</v>
      </c>
    </row>
    <row r="5" spans="1:12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1:F5"/>
    </sheetView>
  </sheetViews>
  <sheetFormatPr defaultRowHeight="14.3" x14ac:dyDescent="0.25"/>
  <sheetData>
    <row r="1" spans="1:6" x14ac:dyDescent="0.25">
      <c r="A1" s="4">
        <v>5.0799999999999998E-2</v>
      </c>
      <c r="B1" s="4">
        <v>7.8200000000000006E-2</v>
      </c>
      <c r="C1" s="4">
        <v>9.3899999999999997E-2</v>
      </c>
      <c r="D1" s="4">
        <v>0.1416</v>
      </c>
      <c r="E1" s="4">
        <v>0.15559999999999999</v>
      </c>
      <c r="F1" s="4">
        <v>0.1963</v>
      </c>
    </row>
    <row r="2" spans="1:6" x14ac:dyDescent="0.25">
      <c r="A2" s="4">
        <v>2</v>
      </c>
      <c r="B2" s="4">
        <v>4</v>
      </c>
      <c r="C2" s="4">
        <v>6</v>
      </c>
      <c r="D2" s="4">
        <v>8</v>
      </c>
      <c r="E2" s="4">
        <v>10</v>
      </c>
      <c r="F2" s="4">
        <v>12</v>
      </c>
    </row>
    <row r="4" spans="1:6" x14ac:dyDescent="0.25">
      <c r="A4" s="3">
        <f>$A$1/A1</f>
        <v>1</v>
      </c>
      <c r="B4" s="3">
        <f>$A$1/B1</f>
        <v>0.64961636828644498</v>
      </c>
      <c r="C4" s="3">
        <f t="shared" ref="C4:F4" si="0">$A$1/C1</f>
        <v>0.54100106496272626</v>
      </c>
      <c r="D4" s="3">
        <f t="shared" si="0"/>
        <v>0.35875706214689262</v>
      </c>
      <c r="E4" s="3">
        <f t="shared" si="0"/>
        <v>0.32647814910025708</v>
      </c>
      <c r="F4" s="3">
        <f t="shared" si="0"/>
        <v>0.25878757004584818</v>
      </c>
    </row>
    <row r="5" spans="1:6" x14ac:dyDescent="0.25">
      <c r="A5" s="4">
        <v>2</v>
      </c>
      <c r="B5" s="4">
        <v>4</v>
      </c>
      <c r="C5" s="4">
        <v>6</v>
      </c>
      <c r="D5" s="4">
        <v>8</v>
      </c>
      <c r="E5" s="4">
        <v>10</v>
      </c>
      <c r="F5" s="4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Normal="100" workbookViewId="0">
      <selection activeCell="G27" sqref="G27"/>
    </sheetView>
  </sheetViews>
  <sheetFormatPr defaultRowHeight="14.3" x14ac:dyDescent="0.25"/>
  <cols>
    <col min="1" max="2" width="9.375" bestFit="1" customWidth="1"/>
    <col min="4" max="4" width="9.375" bestFit="1" customWidth="1"/>
    <col min="6" max="6" width="9.375" bestFit="1" customWidth="1"/>
    <col min="7" max="7" width="14.5" bestFit="1" customWidth="1"/>
  </cols>
  <sheetData>
    <row r="1" spans="1:7" x14ac:dyDescent="0.25">
      <c r="A1" s="4">
        <v>3.8999999999999998E-3</v>
      </c>
      <c r="B1" s="4">
        <v>4.48E-2</v>
      </c>
      <c r="C1" s="4"/>
      <c r="D1" s="4">
        <v>0.16739999999999999</v>
      </c>
      <c r="E1" s="4"/>
      <c r="F1" s="4">
        <v>0.20080000000000001</v>
      </c>
    </row>
    <row r="2" spans="1:7" x14ac:dyDescent="0.25">
      <c r="A2" s="4">
        <v>1</v>
      </c>
      <c r="B2" s="4">
        <v>2</v>
      </c>
      <c r="C2" s="4">
        <v>4</v>
      </c>
      <c r="D2" s="4">
        <v>5</v>
      </c>
      <c r="E2" s="4">
        <v>8</v>
      </c>
      <c r="F2" s="4">
        <v>10</v>
      </c>
      <c r="G2" s="7">
        <v>10</v>
      </c>
    </row>
    <row r="3" spans="1:7" x14ac:dyDescent="0.25">
      <c r="A3" s="6">
        <f>$A$1/A1</f>
        <v>1</v>
      </c>
      <c r="B3" s="6">
        <f t="shared" ref="B3:F3" si="0">$A$1/B1</f>
        <v>8.7053571428571425E-2</v>
      </c>
      <c r="C3" s="6"/>
      <c r="D3" s="6">
        <f t="shared" si="0"/>
        <v>2.3297491039426525E-2</v>
      </c>
      <c r="E3" s="6"/>
      <c r="F3" s="6">
        <f t="shared" si="0"/>
        <v>1.9422310756972112E-2</v>
      </c>
      <c r="G3">
        <f>G2^3/B2/300000</f>
        <v>1.6666666666666668E-3</v>
      </c>
    </row>
    <row r="4" spans="1:7" x14ac:dyDescent="0.25">
      <c r="A4" s="4"/>
      <c r="B4" s="4"/>
      <c r="C4" s="4"/>
      <c r="D4" s="4"/>
      <c r="E4" s="4"/>
      <c r="F4" s="4"/>
    </row>
    <row r="5" spans="1:7" x14ac:dyDescent="0.25">
      <c r="F5" s="5"/>
    </row>
    <row r="7" spans="1:7" x14ac:dyDescent="0.25">
      <c r="A7" s="4">
        <v>0.41499999999999998</v>
      </c>
      <c r="B7" s="4">
        <v>0.3992</v>
      </c>
      <c r="C7" s="4"/>
      <c r="D7" s="4">
        <v>0.35160000000000002</v>
      </c>
      <c r="E7" s="4"/>
      <c r="F7" s="4">
        <v>0.31319999999999998</v>
      </c>
    </row>
    <row r="8" spans="1:7" x14ac:dyDescent="0.25">
      <c r="A8" s="4">
        <v>1</v>
      </c>
      <c r="B8" s="4">
        <v>2</v>
      </c>
      <c r="C8" s="4">
        <v>4</v>
      </c>
      <c r="D8" s="4">
        <v>5</v>
      </c>
      <c r="E8" s="4">
        <v>8</v>
      </c>
      <c r="F8" s="4">
        <v>10</v>
      </c>
      <c r="G8" s="7">
        <v>50</v>
      </c>
    </row>
    <row r="9" spans="1:7" x14ac:dyDescent="0.25">
      <c r="A9" s="6">
        <f>$A$7/A7</f>
        <v>1</v>
      </c>
      <c r="B9" s="6">
        <f t="shared" ref="B9:F9" si="1">$A$7/B7</f>
        <v>1.0395791583166332</v>
      </c>
      <c r="C9" s="6" t="e">
        <f t="shared" si="1"/>
        <v>#DIV/0!</v>
      </c>
      <c r="D9" s="6">
        <f t="shared" si="1"/>
        <v>1.1803185437997723</v>
      </c>
      <c r="E9" s="6" t="e">
        <f t="shared" si="1"/>
        <v>#DIV/0!</v>
      </c>
      <c r="F9" s="6">
        <f t="shared" si="1"/>
        <v>1.3250319284802043</v>
      </c>
      <c r="G9" s="8">
        <f>G8^3/2/300000</f>
        <v>0.20833333333333334</v>
      </c>
    </row>
    <row r="10" spans="1:7" x14ac:dyDescent="0.25">
      <c r="A10" s="4"/>
      <c r="B10" s="4"/>
      <c r="C10" s="4"/>
      <c r="D10" s="4"/>
      <c r="E10" s="4"/>
      <c r="F10" s="4"/>
    </row>
    <row r="13" spans="1:7" x14ac:dyDescent="0.25">
      <c r="A13" s="4">
        <v>3.1072000000000002</v>
      </c>
      <c r="B13" s="4">
        <v>2.64</v>
      </c>
      <c r="C13" s="4">
        <v>1.83</v>
      </c>
      <c r="D13" s="4">
        <v>1.27</v>
      </c>
      <c r="E13" s="4"/>
      <c r="F13" s="4">
        <v>0.90629999999999999</v>
      </c>
    </row>
    <row r="14" spans="1:7" x14ac:dyDescent="0.25">
      <c r="A14" s="4">
        <v>1</v>
      </c>
      <c r="B14" s="4">
        <v>2</v>
      </c>
      <c r="C14" s="4">
        <v>4</v>
      </c>
      <c r="D14" s="4">
        <v>5</v>
      </c>
      <c r="E14" s="4">
        <v>8</v>
      </c>
      <c r="F14" s="4">
        <v>10</v>
      </c>
      <c r="G14" s="7">
        <v>100</v>
      </c>
    </row>
    <row r="15" spans="1:7" x14ac:dyDescent="0.25">
      <c r="A15" s="6">
        <f>$A$13/A13</f>
        <v>1</v>
      </c>
      <c r="B15" s="6">
        <f t="shared" ref="B15:F15" si="2">$A$13/B13</f>
        <v>1.176969696969697</v>
      </c>
      <c r="C15" s="6">
        <f t="shared" si="2"/>
        <v>1.6979234972677597</v>
      </c>
      <c r="D15" s="6">
        <f t="shared" si="2"/>
        <v>2.4466141732283466</v>
      </c>
      <c r="E15" s="6" t="e">
        <f t="shared" si="2"/>
        <v>#DIV/0!</v>
      </c>
      <c r="F15" s="6">
        <f t="shared" si="2"/>
        <v>3.428445327154364</v>
      </c>
      <c r="G15" s="8">
        <f>G14^3/2/300000</f>
        <v>1.6666666666666667</v>
      </c>
    </row>
    <row r="16" spans="1:7" x14ac:dyDescent="0.25">
      <c r="A16" s="4"/>
      <c r="B16" s="4"/>
      <c r="C16" s="4"/>
      <c r="D16" s="4"/>
      <c r="E16" s="4"/>
      <c r="F16" s="4"/>
    </row>
    <row r="19" spans="1:7" x14ac:dyDescent="0.25">
      <c r="A19" s="4">
        <v>25.2</v>
      </c>
      <c r="B19" s="4">
        <v>12.1</v>
      </c>
      <c r="C19" s="4">
        <v>11.3</v>
      </c>
      <c r="D19" s="4">
        <v>8.6999999999999993</v>
      </c>
      <c r="E19" s="4">
        <v>6.75</v>
      </c>
      <c r="F19" s="4">
        <v>5.6</v>
      </c>
    </row>
    <row r="20" spans="1:7" x14ac:dyDescent="0.25">
      <c r="A20" s="4">
        <v>1</v>
      </c>
      <c r="B20" s="4">
        <v>2</v>
      </c>
      <c r="C20" s="4">
        <v>4</v>
      </c>
      <c r="D20" s="4">
        <v>5</v>
      </c>
      <c r="E20" s="4">
        <v>8</v>
      </c>
      <c r="F20" s="4">
        <v>10</v>
      </c>
      <c r="G20" s="7">
        <v>200</v>
      </c>
    </row>
    <row r="21" spans="1:7" x14ac:dyDescent="0.25">
      <c r="A21" s="4">
        <f>$A$19/A19</f>
        <v>1</v>
      </c>
      <c r="B21" s="6">
        <f t="shared" ref="B21:F21" si="3">$A$19/B19</f>
        <v>2.0826446280991737</v>
      </c>
      <c r="C21" s="6">
        <f t="shared" si="3"/>
        <v>2.2300884955752212</v>
      </c>
      <c r="D21" s="6">
        <f t="shared" si="3"/>
        <v>2.896551724137931</v>
      </c>
      <c r="E21" s="6">
        <f t="shared" si="3"/>
        <v>3.7333333333333334</v>
      </c>
      <c r="F21" s="4">
        <f t="shared" si="3"/>
        <v>4.5</v>
      </c>
      <c r="G21" s="8">
        <f>G20^3/2/300000</f>
        <v>13.333333333333334</v>
      </c>
    </row>
    <row r="22" spans="1:7" x14ac:dyDescent="0.25">
      <c r="A22" s="4">
        <v>1</v>
      </c>
      <c r="B22" s="4">
        <v>2</v>
      </c>
      <c r="C22" s="4">
        <v>4</v>
      </c>
      <c r="D22" s="4">
        <v>6</v>
      </c>
      <c r="E22" s="4">
        <v>8</v>
      </c>
      <c r="F22" s="4">
        <v>10</v>
      </c>
    </row>
    <row r="25" spans="1:7" x14ac:dyDescent="0.25">
      <c r="A25" s="4">
        <v>427.5</v>
      </c>
      <c r="B25" s="4">
        <v>200.42</v>
      </c>
      <c r="C25" s="4">
        <v>147.72</v>
      </c>
      <c r="D25" s="4">
        <v>126.34</v>
      </c>
      <c r="E25" s="4"/>
      <c r="F25" s="4">
        <v>68.849999999999994</v>
      </c>
    </row>
    <row r="26" spans="1:7" x14ac:dyDescent="0.25">
      <c r="A26" s="4">
        <v>1</v>
      </c>
      <c r="B26" s="4">
        <v>2</v>
      </c>
      <c r="C26" s="4">
        <v>4</v>
      </c>
      <c r="D26" s="4">
        <v>5</v>
      </c>
      <c r="E26" s="4">
        <v>8</v>
      </c>
      <c r="F26" s="4">
        <v>10</v>
      </c>
      <c r="G26" s="7">
        <v>500</v>
      </c>
    </row>
    <row r="27" spans="1:7" x14ac:dyDescent="0.25">
      <c r="A27" s="4">
        <f>$A$25/A25</f>
        <v>1</v>
      </c>
      <c r="B27" s="6">
        <f t="shared" ref="B27:F27" si="4">$A$25/B25</f>
        <v>2.1330206566210959</v>
      </c>
      <c r="C27" s="6">
        <f t="shared" si="4"/>
        <v>2.8939886271324129</v>
      </c>
      <c r="D27" s="6">
        <f t="shared" si="4"/>
        <v>3.3837264524299506</v>
      </c>
      <c r="E27" s="4" t="e">
        <f t="shared" si="4"/>
        <v>#DIV/0!</v>
      </c>
      <c r="F27" s="6">
        <f t="shared" si="4"/>
        <v>6.2091503267973858</v>
      </c>
      <c r="G27" s="8">
        <f>500^3/2/300000</f>
        <v>208.33333333333334</v>
      </c>
    </row>
    <row r="28" spans="1:7" x14ac:dyDescent="0.25">
      <c r="A28" s="4">
        <v>1</v>
      </c>
      <c r="B28" s="4">
        <v>2</v>
      </c>
      <c r="C28" s="4">
        <v>4</v>
      </c>
      <c r="D28" s="4">
        <v>6</v>
      </c>
      <c r="E28" s="4">
        <v>8</v>
      </c>
      <c r="F28" s="4">
        <v>10</v>
      </c>
    </row>
    <row r="30" spans="1:7" x14ac:dyDescent="0.25">
      <c r="A30" s="5"/>
      <c r="B30" s="5"/>
      <c r="C30" s="5"/>
      <c r="D30" s="5"/>
      <c r="E30" s="5"/>
    </row>
    <row r="31" spans="1:7" x14ac:dyDescent="0.25">
      <c r="A31" s="4">
        <v>4112.3</v>
      </c>
      <c r="B31" s="4">
        <v>1596.11</v>
      </c>
      <c r="C31" s="4">
        <v>1007.15</v>
      </c>
      <c r="D31" s="4">
        <v>847.22</v>
      </c>
      <c r="E31" s="4">
        <v>630.6</v>
      </c>
      <c r="F31" s="4">
        <v>503.49</v>
      </c>
    </row>
    <row r="32" spans="1:7" x14ac:dyDescent="0.25">
      <c r="A32" s="4">
        <v>1</v>
      </c>
      <c r="B32" s="4">
        <v>2</v>
      </c>
      <c r="C32" s="4">
        <v>4</v>
      </c>
      <c r="D32" s="4">
        <v>5</v>
      </c>
      <c r="E32" s="4">
        <v>8</v>
      </c>
      <c r="F32" s="4">
        <v>10</v>
      </c>
      <c r="G32" s="7">
        <v>1000</v>
      </c>
    </row>
    <row r="33" spans="1:7" x14ac:dyDescent="0.25">
      <c r="A33" s="6">
        <f>$A$31/A31</f>
        <v>1</v>
      </c>
      <c r="B33" s="6">
        <f t="shared" ref="B33:F33" si="5">$A$31/B31</f>
        <v>2.5764514977037924</v>
      </c>
      <c r="C33" s="6">
        <f t="shared" si="5"/>
        <v>4.0831057935759327</v>
      </c>
      <c r="D33" s="6">
        <f t="shared" si="5"/>
        <v>4.8538750265574464</v>
      </c>
      <c r="E33" s="6">
        <f t="shared" si="5"/>
        <v>6.5212496035521728</v>
      </c>
      <c r="F33" s="6">
        <f t="shared" si="5"/>
        <v>8.1675902202625679</v>
      </c>
      <c r="G33" s="8">
        <f>G32^3/2/300000</f>
        <v>1666.6666666666667</v>
      </c>
    </row>
    <row r="34" spans="1:7" x14ac:dyDescent="0.25">
      <c r="A34" s="4">
        <v>1</v>
      </c>
      <c r="B34" s="4">
        <v>2</v>
      </c>
      <c r="C34" s="4">
        <v>4</v>
      </c>
      <c r="D34" s="4">
        <v>6</v>
      </c>
      <c r="E34" s="4">
        <v>8</v>
      </c>
      <c r="F34" s="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lb0</vt:lpstr>
      <vt:lpstr>lb1</vt:lpstr>
      <vt:lpstr>lb2</vt:lpstr>
      <vt:lpstr>lb3</vt:lpstr>
      <vt:lpstr>lb4</vt:lpstr>
      <vt:lpstr>lb5</vt:lpstr>
      <vt:lpstr>lb6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2023-12-11T13:07:25Z</dcterms:modified>
</cp:coreProperties>
</file>