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ec30fbc55d724/Área de Trabalho/⠀/DS-Etec/3° Semestre/DTCC/"/>
    </mc:Choice>
  </mc:AlternateContent>
  <xr:revisionPtr revIDLastSave="10" documentId="13_ncr:1_{293A41DD-AAB0-42FF-83F0-1BC2B6A96957}" xr6:coauthVersionLast="47" xr6:coauthVersionMax="47" xr10:uidLastSave="{D4161918-270A-4AAE-B187-809F1C7DF213}"/>
  <bookViews>
    <workbookView xWindow="-120" yWindow="-120" windowWidth="20730" windowHeight="11160" xr2:uid="{E87B681D-99EC-426A-A122-954DE2A9BF76}"/>
  </bookViews>
  <sheets>
    <sheet name="cronograma" sheetId="3" r:id="rId1"/>
    <sheet name="bas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C25" i="3"/>
  <c r="C24" i="3"/>
  <c r="C22" i="3"/>
  <c r="C20" i="3"/>
  <c r="C18" i="3"/>
  <c r="C16" i="3"/>
  <c r="C14" i="3"/>
  <c r="D9" i="3"/>
  <c r="D10" i="3" s="1"/>
  <c r="C12" i="3" s="1"/>
  <c r="J6" i="3"/>
  <c r="K6" i="3" s="1"/>
  <c r="J5" i="3" l="1"/>
  <c r="L6" i="3"/>
  <c r="K8" i="3"/>
  <c r="J8" i="3"/>
  <c r="M6" i="3" l="1"/>
  <c r="L8" i="3"/>
  <c r="M8" i="3" l="1"/>
  <c r="N6" i="3"/>
  <c r="O6" i="3" l="1"/>
  <c r="N8" i="3"/>
  <c r="P6" i="3" l="1"/>
  <c r="O8" i="3"/>
  <c r="Q6" i="3" l="1"/>
  <c r="P8" i="3"/>
  <c r="Q8" i="3" l="1"/>
  <c r="Q5" i="3"/>
  <c r="R6" i="3"/>
  <c r="S6" i="3" l="1"/>
  <c r="R8" i="3"/>
  <c r="T6" i="3" l="1"/>
  <c r="S8" i="3"/>
  <c r="U6" i="3" l="1"/>
  <c r="T8" i="3"/>
  <c r="U8" i="3" l="1"/>
  <c r="V6" i="3"/>
  <c r="W6" i="3" l="1"/>
  <c r="V8" i="3"/>
  <c r="X6" i="3" l="1"/>
  <c r="W8" i="3"/>
  <c r="Y6" i="3" l="1"/>
  <c r="X8" i="3"/>
  <c r="X5" i="3"/>
  <c r="Y8" i="3" l="1"/>
  <c r="Z6" i="3"/>
  <c r="AA6" i="3" l="1"/>
  <c r="Z8" i="3"/>
  <c r="AB6" i="3" l="1"/>
  <c r="AA8" i="3"/>
  <c r="AC6" i="3" l="1"/>
  <c r="AB8" i="3"/>
  <c r="AC8" i="3" l="1"/>
  <c r="AD6" i="3"/>
  <c r="AD8" i="3" l="1"/>
</calcChain>
</file>

<file path=xl/sharedStrings.xml><?xml version="1.0" encoding="utf-8"?>
<sst xmlns="http://schemas.openxmlformats.org/spreadsheetml/2006/main" count="103" uniqueCount="51">
  <si>
    <t>Tarefas</t>
  </si>
  <si>
    <t>Data inicial</t>
  </si>
  <si>
    <t>Data final</t>
  </si>
  <si>
    <t>Finalização da história do jogo</t>
  </si>
  <si>
    <t>Desenho dos personagens</t>
  </si>
  <si>
    <t>Trilha sonora</t>
  </si>
  <si>
    <t>Animação</t>
  </si>
  <si>
    <t>Ambientação da trilha sonora</t>
  </si>
  <si>
    <t>Tempo total</t>
  </si>
  <si>
    <t>1 semana</t>
  </si>
  <si>
    <t>2 semanas</t>
  </si>
  <si>
    <t>Criação do cenário</t>
  </si>
  <si>
    <t>3 semanas</t>
  </si>
  <si>
    <t>Criação das imagens</t>
  </si>
  <si>
    <t>Criação dos itens do ambiente</t>
  </si>
  <si>
    <t>Iniciar o código do jogo</t>
  </si>
  <si>
    <t>Código da primeira fase do jogo</t>
  </si>
  <si>
    <t>Revisão da primeira fase</t>
  </si>
  <si>
    <t>Debug do código</t>
  </si>
  <si>
    <t xml:space="preserve">Código da segunda fase </t>
  </si>
  <si>
    <t>Código da terceira fase</t>
  </si>
  <si>
    <t>Fisica da terceria fase</t>
  </si>
  <si>
    <t>Finalização do jogo</t>
  </si>
  <si>
    <t>Responsável</t>
  </si>
  <si>
    <t>Todos</t>
  </si>
  <si>
    <t>Leonardo/ Luana/ Lucas/Roberta</t>
  </si>
  <si>
    <t>Eduardo/João/Lucas/Sérgio</t>
  </si>
  <si>
    <t>Luana/Leonardo/Roberta/Mateus</t>
  </si>
  <si>
    <t>Eduardo/João/Lucas/Sérgio/Mateus</t>
  </si>
  <si>
    <t>Luana/Leonardo/Roberta</t>
  </si>
  <si>
    <t>João/Eduardo/Mateus/Lucas</t>
  </si>
  <si>
    <t>Luana/Leornardo/Roberta</t>
  </si>
  <si>
    <t>Colisão da primeira fase</t>
  </si>
  <si>
    <t>Luana/Eduardo/Lucas/Roberta</t>
  </si>
  <si>
    <t>Sergio/Leonardo/João/Mateus</t>
  </si>
  <si>
    <t xml:space="preserve"> Colisão da segunda fase</t>
  </si>
  <si>
    <t>Luana/Leornardo/Roberta/Eduardo</t>
  </si>
  <si>
    <t>João/Sérgio/Mateus/Lucas</t>
  </si>
  <si>
    <t>Lucas/Luana/Eduardo/João</t>
  </si>
  <si>
    <t>Leonardo/Sérgio/Roberta/Mateus</t>
  </si>
  <si>
    <t>Entrega da documentação</t>
  </si>
  <si>
    <t>Data Início</t>
  </si>
  <si>
    <t>Tarefa</t>
  </si>
  <si>
    <t>Início</t>
  </si>
  <si>
    <t>Término</t>
  </si>
  <si>
    <t>Início Real</t>
  </si>
  <si>
    <t>Término Real</t>
  </si>
  <si>
    <t>Responsáveis</t>
  </si>
  <si>
    <t>Dias</t>
  </si>
  <si>
    <t>Apresentação</t>
  </si>
  <si>
    <t>CRONOGRAMA - DISTOPIA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</si>
</sst>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0" fontId="1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14" fontId="0" fillId="0" borderId="5" xfId="0" applyNumberFormat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15" xfId="0" applyBorder="1"/>
    <xf numFmtId="0" fontId="2" fillId="4" borderId="6" xfId="0" applyFont="1" applyFill="1" applyBorder="1"/>
    <xf numFmtId="0" fontId="0" fillId="0" borderId="8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darkUp">
          <fgColor rgb="FF32A8A8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J$4" horiz="1" max="12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</xdr:row>
          <xdr:rowOff>171450</xdr:rowOff>
        </xdr:from>
        <xdr:to>
          <xdr:col>30</xdr:col>
          <xdr:colOff>85725</xdr:colOff>
          <xdr:row>3</xdr:row>
          <xdr:rowOff>161925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2B0-BB5C-4480-8D35-CE4F02DAE790}">
  <dimension ref="A1:AE32"/>
  <sheetViews>
    <sheetView showGridLines="0" showRowColHeaders="0" tabSelected="1" zoomScale="70" zoomScaleNormal="70" workbookViewId="0">
      <selection sqref="A1:AE1"/>
    </sheetView>
  </sheetViews>
  <sheetFormatPr defaultColWidth="0" defaultRowHeight="15" zeroHeight="1" x14ac:dyDescent="0.25"/>
  <cols>
    <col min="1" max="1" width="8.28515625" customWidth="1"/>
    <col min="2" max="2" width="29.42578125" style="9" bestFit="1" customWidth="1"/>
    <col min="3" max="7" width="12.28515625" style="9" customWidth="1"/>
    <col min="8" max="8" width="33.28515625" style="9" bestFit="1" customWidth="1"/>
    <col min="9" max="9" width="9.140625" customWidth="1"/>
    <col min="10" max="30" width="5" customWidth="1"/>
    <col min="31" max="31" width="9.140625" customWidth="1"/>
    <col min="32" max="16384" width="9.140625" hidden="1"/>
  </cols>
  <sheetData>
    <row r="1" spans="1:31" ht="46.5" customHeight="1" thickBot="1" x14ac:dyDescent="0.55000000000000004">
      <c r="A1" s="32" t="s">
        <v>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ht="15.75" thickTop="1" x14ac:dyDescent="0.25"/>
    <row r="3" spans="1:31" x14ac:dyDescent="0.25"/>
    <row r="4" spans="1:31" x14ac:dyDescent="0.25">
      <c r="J4">
        <v>0</v>
      </c>
    </row>
    <row r="5" spans="1:31" x14ac:dyDescent="0.25">
      <c r="B5" s="19" t="s">
        <v>41</v>
      </c>
      <c r="J5" s="33">
        <f>J6</f>
        <v>44601</v>
      </c>
      <c r="K5" s="33"/>
      <c r="L5" s="33"/>
      <c r="M5" s="33"/>
      <c r="N5" s="33"/>
      <c r="O5" s="33"/>
      <c r="P5" s="33"/>
      <c r="Q5" s="33">
        <f>Q6</f>
        <v>44608</v>
      </c>
      <c r="R5" s="33"/>
      <c r="S5" s="33"/>
      <c r="T5" s="33"/>
      <c r="U5" s="33"/>
      <c r="V5" s="33"/>
      <c r="W5" s="33"/>
      <c r="X5" s="33">
        <f>X6</f>
        <v>44615</v>
      </c>
      <c r="Y5" s="33"/>
      <c r="Z5" s="33"/>
      <c r="AA5" s="33"/>
      <c r="AB5" s="33"/>
      <c r="AC5" s="33"/>
      <c r="AD5" s="33"/>
    </row>
    <row r="6" spans="1:31" x14ac:dyDescent="0.25">
      <c r="B6" s="20">
        <v>44601</v>
      </c>
      <c r="J6" s="11">
        <f>B6+J4</f>
        <v>44601</v>
      </c>
      <c r="K6" s="11">
        <f>J6+1</f>
        <v>44602</v>
      </c>
      <c r="L6" s="11">
        <f t="shared" ref="L6:AD6" si="0">K6+1</f>
        <v>44603</v>
      </c>
      <c r="M6" s="11">
        <f t="shared" si="0"/>
        <v>44604</v>
      </c>
      <c r="N6" s="11">
        <f t="shared" si="0"/>
        <v>44605</v>
      </c>
      <c r="O6" s="11">
        <f t="shared" si="0"/>
        <v>44606</v>
      </c>
      <c r="P6" s="11">
        <f t="shared" si="0"/>
        <v>44607</v>
      </c>
      <c r="Q6" s="11">
        <f t="shared" si="0"/>
        <v>44608</v>
      </c>
      <c r="R6" s="11">
        <f t="shared" si="0"/>
        <v>44609</v>
      </c>
      <c r="S6" s="11">
        <f t="shared" si="0"/>
        <v>44610</v>
      </c>
      <c r="T6" s="11">
        <f t="shared" si="0"/>
        <v>44611</v>
      </c>
      <c r="U6" s="11">
        <f t="shared" si="0"/>
        <v>44612</v>
      </c>
      <c r="V6" s="11">
        <f t="shared" si="0"/>
        <v>44613</v>
      </c>
      <c r="W6" s="11">
        <f t="shared" si="0"/>
        <v>44614</v>
      </c>
      <c r="X6" s="11">
        <f t="shared" si="0"/>
        <v>44615</v>
      </c>
      <c r="Y6" s="11">
        <f t="shared" si="0"/>
        <v>44616</v>
      </c>
      <c r="Z6" s="11">
        <f t="shared" si="0"/>
        <v>44617</v>
      </c>
      <c r="AA6" s="11">
        <f t="shared" si="0"/>
        <v>44618</v>
      </c>
      <c r="AB6" s="11">
        <f t="shared" si="0"/>
        <v>44619</v>
      </c>
      <c r="AC6" s="11">
        <f t="shared" si="0"/>
        <v>44620</v>
      </c>
      <c r="AD6" s="11">
        <f t="shared" si="0"/>
        <v>44621</v>
      </c>
    </row>
    <row r="7" spans="1:31" x14ac:dyDescent="0.25">
      <c r="B7" s="1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1" x14ac:dyDescent="0.25">
      <c r="B8" s="13" t="s">
        <v>42</v>
      </c>
      <c r="C8" s="13" t="s">
        <v>43</v>
      </c>
      <c r="D8" s="13" t="s">
        <v>44</v>
      </c>
      <c r="E8" s="13" t="s">
        <v>48</v>
      </c>
      <c r="F8" s="13" t="s">
        <v>45</v>
      </c>
      <c r="G8" s="13" t="s">
        <v>46</v>
      </c>
      <c r="H8" s="21" t="s">
        <v>47</v>
      </c>
      <c r="I8" s="25"/>
      <c r="J8" s="23" t="str">
        <f t="shared" ref="J8:AD8" si="1">UPPER(LEFT(TEXT(J6,"DDD"),1))</f>
        <v>Q</v>
      </c>
      <c r="K8" s="14" t="str">
        <f t="shared" si="1"/>
        <v>Q</v>
      </c>
      <c r="L8" s="14" t="str">
        <f t="shared" si="1"/>
        <v>S</v>
      </c>
      <c r="M8" s="14" t="str">
        <f t="shared" si="1"/>
        <v>S</v>
      </c>
      <c r="N8" s="14" t="str">
        <f t="shared" si="1"/>
        <v>D</v>
      </c>
      <c r="O8" s="14" t="str">
        <f t="shared" si="1"/>
        <v>S</v>
      </c>
      <c r="P8" s="14" t="str">
        <f t="shared" si="1"/>
        <v>T</v>
      </c>
      <c r="Q8" s="14" t="str">
        <f t="shared" si="1"/>
        <v>Q</v>
      </c>
      <c r="R8" s="14" t="str">
        <f t="shared" si="1"/>
        <v>Q</v>
      </c>
      <c r="S8" s="14" t="str">
        <f t="shared" si="1"/>
        <v>S</v>
      </c>
      <c r="T8" s="14" t="str">
        <f t="shared" si="1"/>
        <v>S</v>
      </c>
      <c r="U8" s="14" t="str">
        <f t="shared" si="1"/>
        <v>D</v>
      </c>
      <c r="V8" s="14" t="str">
        <f t="shared" si="1"/>
        <v>S</v>
      </c>
      <c r="W8" s="14" t="str">
        <f t="shared" si="1"/>
        <v>T</v>
      </c>
      <c r="X8" s="14" t="str">
        <f t="shared" si="1"/>
        <v>Q</v>
      </c>
      <c r="Y8" s="14" t="str">
        <f t="shared" si="1"/>
        <v>Q</v>
      </c>
      <c r="Z8" s="14" t="str">
        <f t="shared" si="1"/>
        <v>S</v>
      </c>
      <c r="AA8" s="14" t="str">
        <f t="shared" si="1"/>
        <v>S</v>
      </c>
      <c r="AB8" s="14" t="str">
        <f t="shared" si="1"/>
        <v>D</v>
      </c>
      <c r="AC8" s="14" t="str">
        <f t="shared" si="1"/>
        <v>S</v>
      </c>
      <c r="AD8" s="14" t="str">
        <f t="shared" si="1"/>
        <v>T</v>
      </c>
    </row>
    <row r="9" spans="1:31" x14ac:dyDescent="0.25">
      <c r="B9" s="15" t="s">
        <v>3</v>
      </c>
      <c r="C9" s="16">
        <v>44601</v>
      </c>
      <c r="D9" s="16">
        <f>C9+E9</f>
        <v>44608</v>
      </c>
      <c r="E9" s="15">
        <v>7</v>
      </c>
      <c r="F9" s="16">
        <v>44601</v>
      </c>
      <c r="G9" s="16">
        <v>44608</v>
      </c>
      <c r="H9" s="22" t="s">
        <v>24</v>
      </c>
      <c r="I9" s="26"/>
      <c r="J9" s="24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1" x14ac:dyDescent="0.25">
      <c r="B10" s="15" t="s">
        <v>4</v>
      </c>
      <c r="C10" s="30">
        <v>44608</v>
      </c>
      <c r="D10" s="30">
        <f>C10+E10</f>
        <v>44622</v>
      </c>
      <c r="E10" s="34">
        <v>14</v>
      </c>
      <c r="F10" s="30">
        <v>44608</v>
      </c>
      <c r="G10" s="30">
        <v>44622</v>
      </c>
      <c r="H10" s="22" t="s">
        <v>25</v>
      </c>
      <c r="I10" s="26"/>
      <c r="J10" s="24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1" x14ac:dyDescent="0.25">
      <c r="B11" s="15" t="s">
        <v>5</v>
      </c>
      <c r="C11" s="31"/>
      <c r="D11" s="31"/>
      <c r="E11" s="35"/>
      <c r="F11" s="31"/>
      <c r="G11" s="31"/>
      <c r="H11" s="22" t="s">
        <v>28</v>
      </c>
      <c r="I11" s="26"/>
      <c r="J11" s="24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1" x14ac:dyDescent="0.25">
      <c r="B12" s="15" t="s">
        <v>6</v>
      </c>
      <c r="C12" s="30">
        <f>D10</f>
        <v>44622</v>
      </c>
      <c r="D12" s="30">
        <v>44629</v>
      </c>
      <c r="E12" s="34">
        <v>14</v>
      </c>
      <c r="F12" s="30">
        <v>44625</v>
      </c>
      <c r="G12" s="34"/>
      <c r="H12" s="22" t="s">
        <v>27</v>
      </c>
      <c r="I12" s="26"/>
      <c r="J12" s="24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1" x14ac:dyDescent="0.25">
      <c r="B13" s="15" t="s">
        <v>7</v>
      </c>
      <c r="C13" s="31"/>
      <c r="D13" s="31"/>
      <c r="E13" s="35"/>
      <c r="F13" s="51"/>
      <c r="G13" s="52"/>
      <c r="H13" s="22" t="s">
        <v>26</v>
      </c>
      <c r="I13" s="26"/>
      <c r="J13" s="24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1" x14ac:dyDescent="0.25">
      <c r="B14" s="15" t="s">
        <v>11</v>
      </c>
      <c r="C14" s="30">
        <f>D12</f>
        <v>44629</v>
      </c>
      <c r="D14" s="30">
        <v>44643</v>
      </c>
      <c r="E14" s="34">
        <v>14</v>
      </c>
      <c r="F14" s="51"/>
      <c r="G14" s="52"/>
      <c r="H14" s="38" t="s">
        <v>24</v>
      </c>
      <c r="I14" s="26"/>
      <c r="J14" s="24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1" x14ac:dyDescent="0.25">
      <c r="B15" s="15" t="s">
        <v>14</v>
      </c>
      <c r="C15" s="31"/>
      <c r="D15" s="31"/>
      <c r="E15" s="35"/>
      <c r="F15" s="31"/>
      <c r="G15" s="35"/>
      <c r="H15" s="39"/>
      <c r="I15" s="26"/>
      <c r="J15" s="24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1" x14ac:dyDescent="0.25">
      <c r="B16" s="15" t="s">
        <v>13</v>
      </c>
      <c r="C16" s="30">
        <f>D14</f>
        <v>44643</v>
      </c>
      <c r="D16" s="36">
        <v>44650</v>
      </c>
      <c r="E16" s="34">
        <v>7</v>
      </c>
      <c r="F16" s="15"/>
      <c r="G16" s="15"/>
      <c r="H16" s="22" t="s">
        <v>29</v>
      </c>
      <c r="I16" s="26"/>
      <c r="J16" s="24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2:30" x14ac:dyDescent="0.25">
      <c r="B17" s="15" t="s">
        <v>15</v>
      </c>
      <c r="C17" s="31"/>
      <c r="D17" s="37"/>
      <c r="E17" s="35"/>
      <c r="F17" s="15"/>
      <c r="G17" s="15"/>
      <c r="H17" s="22" t="s">
        <v>28</v>
      </c>
      <c r="I17" s="26"/>
      <c r="J17" s="24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2:30" x14ac:dyDescent="0.25">
      <c r="B18" s="15" t="s">
        <v>16</v>
      </c>
      <c r="C18" s="30">
        <f>D16</f>
        <v>44650</v>
      </c>
      <c r="D18" s="30">
        <v>44664</v>
      </c>
      <c r="E18" s="34">
        <v>14</v>
      </c>
      <c r="F18" s="15"/>
      <c r="G18" s="15"/>
      <c r="H18" s="22" t="s">
        <v>30</v>
      </c>
      <c r="I18" s="26"/>
      <c r="J18" s="24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2:30" x14ac:dyDescent="0.25">
      <c r="B19" s="15" t="s">
        <v>32</v>
      </c>
      <c r="C19" s="31"/>
      <c r="D19" s="31"/>
      <c r="E19" s="35"/>
      <c r="F19" s="15"/>
      <c r="G19" s="15"/>
      <c r="H19" s="22" t="s">
        <v>31</v>
      </c>
      <c r="I19" s="26"/>
      <c r="J19" s="24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2:30" x14ac:dyDescent="0.25">
      <c r="B20" s="15" t="s">
        <v>17</v>
      </c>
      <c r="C20" s="30">
        <f>D18</f>
        <v>44664</v>
      </c>
      <c r="D20" s="30">
        <v>44671</v>
      </c>
      <c r="E20" s="34">
        <v>7</v>
      </c>
      <c r="F20" s="15"/>
      <c r="G20" s="15"/>
      <c r="H20" s="22" t="s">
        <v>33</v>
      </c>
      <c r="I20" s="26"/>
      <c r="J20" s="24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2:30" x14ac:dyDescent="0.25">
      <c r="B21" s="15" t="s">
        <v>18</v>
      </c>
      <c r="C21" s="31"/>
      <c r="D21" s="31"/>
      <c r="E21" s="35"/>
      <c r="F21" s="15"/>
      <c r="G21" s="15"/>
      <c r="H21" s="22" t="s">
        <v>34</v>
      </c>
      <c r="I21" s="26"/>
      <c r="J21" s="24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2:30" x14ac:dyDescent="0.25">
      <c r="B22" s="15" t="s">
        <v>19</v>
      </c>
      <c r="C22" s="30">
        <f>D20</f>
        <v>44671</v>
      </c>
      <c r="D22" s="30">
        <v>44685</v>
      </c>
      <c r="E22" s="34">
        <v>14</v>
      </c>
      <c r="F22" s="15"/>
      <c r="G22" s="15"/>
      <c r="H22" s="22" t="s">
        <v>36</v>
      </c>
      <c r="I22" s="26"/>
      <c r="J22" s="2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2:30" x14ac:dyDescent="0.25">
      <c r="B23" s="15" t="s">
        <v>35</v>
      </c>
      <c r="C23" s="31"/>
      <c r="D23" s="31"/>
      <c r="E23" s="35"/>
      <c r="F23" s="15"/>
      <c r="G23" s="15"/>
      <c r="H23" s="22" t="s">
        <v>37</v>
      </c>
      <c r="I23" s="26"/>
      <c r="J23" s="24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2:30" x14ac:dyDescent="0.25">
      <c r="B24" s="15" t="s">
        <v>18</v>
      </c>
      <c r="C24" s="16">
        <f>D22</f>
        <v>44685</v>
      </c>
      <c r="D24" s="16">
        <v>44692</v>
      </c>
      <c r="E24" s="15">
        <v>7</v>
      </c>
      <c r="F24" s="15"/>
      <c r="G24" s="15"/>
      <c r="H24" s="22" t="s">
        <v>24</v>
      </c>
      <c r="I24" s="26"/>
      <c r="J24" s="24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2:30" x14ac:dyDescent="0.25">
      <c r="B25" s="15" t="s">
        <v>20</v>
      </c>
      <c r="C25" s="30">
        <f>D24</f>
        <v>44692</v>
      </c>
      <c r="D25" s="30">
        <v>44706</v>
      </c>
      <c r="E25" s="34">
        <v>14</v>
      </c>
      <c r="F25" s="15"/>
      <c r="G25" s="15"/>
      <c r="H25" s="22" t="s">
        <v>38</v>
      </c>
      <c r="I25" s="26"/>
      <c r="J25" s="24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spans="2:30" x14ac:dyDescent="0.25">
      <c r="B26" s="15" t="s">
        <v>21</v>
      </c>
      <c r="C26" s="31"/>
      <c r="D26" s="31"/>
      <c r="E26" s="35"/>
      <c r="F26" s="15"/>
      <c r="G26" s="15"/>
      <c r="H26" s="22" t="s">
        <v>39</v>
      </c>
      <c r="I26" s="26"/>
      <c r="J26" s="24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2:30" x14ac:dyDescent="0.25">
      <c r="B27" s="15" t="s">
        <v>22</v>
      </c>
      <c r="C27" s="30">
        <f>D25</f>
        <v>44706</v>
      </c>
      <c r="D27" s="30">
        <v>44713</v>
      </c>
      <c r="E27" s="34">
        <v>7</v>
      </c>
      <c r="F27" s="15"/>
      <c r="G27" s="15"/>
      <c r="H27" s="38" t="s">
        <v>24</v>
      </c>
      <c r="I27" s="26"/>
      <c r="J27" s="24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2:30" x14ac:dyDescent="0.25">
      <c r="B28" s="15" t="s">
        <v>40</v>
      </c>
      <c r="C28" s="31"/>
      <c r="D28" s="31"/>
      <c r="E28" s="35"/>
      <c r="F28" s="15"/>
      <c r="G28" s="15"/>
      <c r="H28" s="40"/>
      <c r="I28" s="26"/>
      <c r="J28" s="24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spans="2:30" x14ac:dyDescent="0.25">
      <c r="B29" s="15" t="s">
        <v>49</v>
      </c>
      <c r="C29" s="18">
        <v>44737</v>
      </c>
      <c r="D29" s="16">
        <v>44737</v>
      </c>
      <c r="E29" s="15">
        <v>1</v>
      </c>
      <c r="F29" s="15"/>
      <c r="G29" s="15"/>
      <c r="H29" s="39"/>
      <c r="I29" s="27"/>
      <c r="J29" s="24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2:30" x14ac:dyDescent="0.25"/>
    <row r="31" spans="2:30" s="29" customFormat="1" ht="15.75" thickBot="1" x14ac:dyDescent="0.3">
      <c r="B31" s="28"/>
      <c r="C31" s="28"/>
      <c r="D31" s="28"/>
      <c r="E31" s="28"/>
      <c r="F31" s="28"/>
      <c r="G31" s="28"/>
      <c r="H31" s="28"/>
    </row>
    <row r="32" spans="2:30" ht="15.75" thickTop="1" x14ac:dyDescent="0.25"/>
  </sheetData>
  <mergeCells count="37">
    <mergeCell ref="F12:F15"/>
    <mergeCell ref="G12:G15"/>
    <mergeCell ref="H14:H15"/>
    <mergeCell ref="H27:H29"/>
    <mergeCell ref="C27:C28"/>
    <mergeCell ref="D27:D28"/>
    <mergeCell ref="E12:E13"/>
    <mergeCell ref="E14:E15"/>
    <mergeCell ref="E16:E17"/>
    <mergeCell ref="E18:E19"/>
    <mergeCell ref="E20:E21"/>
    <mergeCell ref="E22:E23"/>
    <mergeCell ref="E25:E26"/>
    <mergeCell ref="E27:E28"/>
    <mergeCell ref="C20:C21"/>
    <mergeCell ref="D20:D21"/>
    <mergeCell ref="C22:C23"/>
    <mergeCell ref="D22:D23"/>
    <mergeCell ref="C25:C26"/>
    <mergeCell ref="D25:D26"/>
    <mergeCell ref="C14:C15"/>
    <mergeCell ref="D14:D15"/>
    <mergeCell ref="C16:C17"/>
    <mergeCell ref="D16:D17"/>
    <mergeCell ref="C18:C19"/>
    <mergeCell ref="D18:D19"/>
    <mergeCell ref="C12:C13"/>
    <mergeCell ref="D12:D13"/>
    <mergeCell ref="A1:AE1"/>
    <mergeCell ref="J5:P5"/>
    <mergeCell ref="Q5:W5"/>
    <mergeCell ref="X5:AD5"/>
    <mergeCell ref="C10:C11"/>
    <mergeCell ref="D10:D11"/>
    <mergeCell ref="E10:E11"/>
    <mergeCell ref="F10:F11"/>
    <mergeCell ref="G10:G11"/>
  </mergeCells>
  <conditionalFormatting sqref="J9:AD29">
    <cfRule type="expression" dxfId="2" priority="1">
      <formula>AND(J$6&gt;=$F9,J$6&lt;=$G9)</formula>
    </cfRule>
    <cfRule type="expression" dxfId="1" priority="2">
      <formula>J$6=TODAY()</formula>
    </cfRule>
    <cfRule type="expression" dxfId="0" priority="3">
      <formula>AND(J$6&gt;=$C9,J$6&lt;=$D9)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9</xdr:col>
                    <xdr:colOff>47625</xdr:colOff>
                    <xdr:row>2</xdr:row>
                    <xdr:rowOff>171450</xdr:rowOff>
                  </from>
                  <to>
                    <xdr:col>30</xdr:col>
                    <xdr:colOff>85725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2C5A-A68F-4C6B-B4EC-10839368BFF3}">
  <dimension ref="A1:E21"/>
  <sheetViews>
    <sheetView workbookViewId="0">
      <selection activeCell="E11" sqref="E11:E12"/>
    </sheetView>
  </sheetViews>
  <sheetFormatPr defaultRowHeight="15" x14ac:dyDescent="0.25"/>
  <cols>
    <col min="1" max="1" width="10.7109375" bestFit="1" customWidth="1"/>
    <col min="2" max="2" width="10.7109375" customWidth="1"/>
    <col min="3" max="3" width="28" bestFit="1" customWidth="1"/>
    <col min="4" max="4" width="33.28515625" bestFit="1" customWidth="1"/>
    <col min="5" max="5" width="11.7109375" bestFit="1" customWidth="1"/>
  </cols>
  <sheetData>
    <row r="1" spans="1:5" x14ac:dyDescent="0.25">
      <c r="A1" s="7" t="s">
        <v>1</v>
      </c>
      <c r="B1" s="7" t="s">
        <v>2</v>
      </c>
      <c r="C1" s="7" t="s">
        <v>0</v>
      </c>
      <c r="D1" s="7" t="s">
        <v>23</v>
      </c>
      <c r="E1" s="7" t="s">
        <v>8</v>
      </c>
    </row>
    <row r="2" spans="1:5" x14ac:dyDescent="0.25">
      <c r="A2" s="2">
        <v>44601</v>
      </c>
      <c r="B2" s="2">
        <v>44608</v>
      </c>
      <c r="C2" s="1" t="s">
        <v>3</v>
      </c>
      <c r="D2" s="1" t="s">
        <v>24</v>
      </c>
      <c r="E2" s="1" t="s">
        <v>9</v>
      </c>
    </row>
    <row r="3" spans="1:5" x14ac:dyDescent="0.25">
      <c r="A3" s="45">
        <v>44608</v>
      </c>
      <c r="B3" s="45">
        <v>44615</v>
      </c>
      <c r="C3" s="4" t="s">
        <v>4</v>
      </c>
      <c r="D3" s="3" t="s">
        <v>25</v>
      </c>
      <c r="E3" s="43" t="s">
        <v>9</v>
      </c>
    </row>
    <row r="4" spans="1:5" x14ac:dyDescent="0.25">
      <c r="A4" s="46"/>
      <c r="B4" s="46"/>
      <c r="C4" s="3" t="s">
        <v>5</v>
      </c>
      <c r="D4" s="3" t="s">
        <v>28</v>
      </c>
      <c r="E4" s="44"/>
    </row>
    <row r="5" spans="1:5" x14ac:dyDescent="0.25">
      <c r="A5" s="49">
        <v>44615</v>
      </c>
      <c r="B5" s="49">
        <v>44629</v>
      </c>
      <c r="C5" s="5" t="s">
        <v>6</v>
      </c>
      <c r="D5" s="1" t="s">
        <v>27</v>
      </c>
      <c r="E5" s="47" t="s">
        <v>10</v>
      </c>
    </row>
    <row r="6" spans="1:5" x14ac:dyDescent="0.25">
      <c r="A6" s="50"/>
      <c r="B6" s="50"/>
      <c r="C6" s="1" t="s">
        <v>7</v>
      </c>
      <c r="D6" s="1" t="s">
        <v>26</v>
      </c>
      <c r="E6" s="48"/>
    </row>
    <row r="7" spans="1:5" x14ac:dyDescent="0.25">
      <c r="A7" s="45">
        <v>44629</v>
      </c>
      <c r="B7" s="45">
        <v>44643</v>
      </c>
      <c r="C7" s="4" t="s">
        <v>11</v>
      </c>
      <c r="D7" s="43" t="s">
        <v>24</v>
      </c>
      <c r="E7" s="43" t="s">
        <v>12</v>
      </c>
    </row>
    <row r="8" spans="1:5" ht="30" x14ac:dyDescent="0.25">
      <c r="A8" s="46"/>
      <c r="B8" s="46"/>
      <c r="C8" s="4" t="s">
        <v>14</v>
      </c>
      <c r="D8" s="44"/>
      <c r="E8" s="44"/>
    </row>
    <row r="9" spans="1:5" x14ac:dyDescent="0.25">
      <c r="A9" s="49">
        <v>44643</v>
      </c>
      <c r="B9" s="49">
        <v>44650</v>
      </c>
      <c r="C9" s="1" t="s">
        <v>13</v>
      </c>
      <c r="D9" s="1" t="s">
        <v>29</v>
      </c>
      <c r="E9" s="47" t="s">
        <v>9</v>
      </c>
    </row>
    <row r="10" spans="1:5" x14ac:dyDescent="0.25">
      <c r="A10" s="50"/>
      <c r="B10" s="50"/>
      <c r="C10" s="6" t="s">
        <v>15</v>
      </c>
      <c r="D10" s="8" t="s">
        <v>28</v>
      </c>
      <c r="E10" s="48"/>
    </row>
    <row r="11" spans="1:5" ht="30" x14ac:dyDescent="0.25">
      <c r="A11" s="45">
        <v>44650</v>
      </c>
      <c r="B11" s="45">
        <v>44664</v>
      </c>
      <c r="C11" s="4" t="s">
        <v>16</v>
      </c>
      <c r="D11" s="3" t="s">
        <v>30</v>
      </c>
      <c r="E11" s="43" t="s">
        <v>10</v>
      </c>
    </row>
    <row r="12" spans="1:5" x14ac:dyDescent="0.25">
      <c r="A12" s="46"/>
      <c r="B12" s="46"/>
      <c r="C12" s="4" t="s">
        <v>32</v>
      </c>
      <c r="D12" s="3" t="s">
        <v>31</v>
      </c>
      <c r="E12" s="44"/>
    </row>
    <row r="13" spans="1:5" x14ac:dyDescent="0.25">
      <c r="A13" s="49">
        <v>44664</v>
      </c>
      <c r="B13" s="49">
        <v>44671</v>
      </c>
      <c r="C13" s="6" t="s">
        <v>17</v>
      </c>
      <c r="D13" s="1" t="s">
        <v>33</v>
      </c>
      <c r="E13" s="47" t="s">
        <v>9</v>
      </c>
    </row>
    <row r="14" spans="1:5" x14ac:dyDescent="0.25">
      <c r="A14" s="50"/>
      <c r="B14" s="50"/>
      <c r="C14" s="6" t="s">
        <v>18</v>
      </c>
      <c r="D14" s="1" t="s">
        <v>34</v>
      </c>
      <c r="E14" s="48"/>
    </row>
    <row r="15" spans="1:5" x14ac:dyDescent="0.25">
      <c r="A15" s="45">
        <v>44671</v>
      </c>
      <c r="B15" s="45">
        <v>44685</v>
      </c>
      <c r="C15" s="4" t="s">
        <v>19</v>
      </c>
      <c r="D15" s="3" t="s">
        <v>36</v>
      </c>
      <c r="E15" s="43" t="s">
        <v>10</v>
      </c>
    </row>
    <row r="16" spans="1:5" x14ac:dyDescent="0.25">
      <c r="A16" s="46"/>
      <c r="B16" s="46"/>
      <c r="C16" s="4" t="s">
        <v>35</v>
      </c>
      <c r="D16" s="3" t="s">
        <v>37</v>
      </c>
      <c r="E16" s="44"/>
    </row>
    <row r="17" spans="1:5" x14ac:dyDescent="0.25">
      <c r="A17" s="2">
        <v>44685</v>
      </c>
      <c r="B17" s="2">
        <v>44692</v>
      </c>
      <c r="C17" s="6" t="s">
        <v>18</v>
      </c>
      <c r="D17" s="1" t="s">
        <v>24</v>
      </c>
      <c r="E17" s="1" t="s">
        <v>9</v>
      </c>
    </row>
    <row r="18" spans="1:5" x14ac:dyDescent="0.25">
      <c r="A18" s="45">
        <v>44692</v>
      </c>
      <c r="B18" s="45">
        <v>44706</v>
      </c>
      <c r="C18" s="4" t="s">
        <v>20</v>
      </c>
      <c r="D18" s="3" t="s">
        <v>38</v>
      </c>
      <c r="E18" s="43" t="s">
        <v>10</v>
      </c>
    </row>
    <row r="19" spans="1:5" x14ac:dyDescent="0.25">
      <c r="A19" s="46"/>
      <c r="B19" s="46"/>
      <c r="C19" s="4" t="s">
        <v>21</v>
      </c>
      <c r="D19" s="3" t="s">
        <v>39</v>
      </c>
      <c r="E19" s="44"/>
    </row>
    <row r="20" spans="1:5" x14ac:dyDescent="0.25">
      <c r="A20" s="41">
        <v>44706</v>
      </c>
      <c r="B20" s="41">
        <v>44713</v>
      </c>
      <c r="C20" s="6" t="s">
        <v>22</v>
      </c>
      <c r="D20" s="1" t="s">
        <v>24</v>
      </c>
      <c r="E20" s="42" t="s">
        <v>9</v>
      </c>
    </row>
    <row r="21" spans="1:5" x14ac:dyDescent="0.25">
      <c r="A21" s="41"/>
      <c r="B21" s="41"/>
      <c r="C21" s="6" t="s">
        <v>40</v>
      </c>
      <c r="D21" s="1" t="s">
        <v>24</v>
      </c>
      <c r="E21" s="42"/>
    </row>
  </sheetData>
  <mergeCells count="28">
    <mergeCell ref="A3:A4"/>
    <mergeCell ref="B3:B4"/>
    <mergeCell ref="A5:A6"/>
    <mergeCell ref="B5:B6"/>
    <mergeCell ref="E3:E4"/>
    <mergeCell ref="E5:E6"/>
    <mergeCell ref="A7:A8"/>
    <mergeCell ref="B7:B8"/>
    <mergeCell ref="E7:E8"/>
    <mergeCell ref="A9:A10"/>
    <mergeCell ref="B9:B10"/>
    <mergeCell ref="E9:E10"/>
    <mergeCell ref="A20:A21"/>
    <mergeCell ref="B20:B21"/>
    <mergeCell ref="E20:E21"/>
    <mergeCell ref="D7:D8"/>
    <mergeCell ref="A15:A16"/>
    <mergeCell ref="B15:B16"/>
    <mergeCell ref="E15:E16"/>
    <mergeCell ref="A18:A19"/>
    <mergeCell ref="B18:B19"/>
    <mergeCell ref="E18:E19"/>
    <mergeCell ref="E11:E12"/>
    <mergeCell ref="A11:A12"/>
    <mergeCell ref="B11:B12"/>
    <mergeCell ref="E13:E14"/>
    <mergeCell ref="A13:A14"/>
    <mergeCell ref="B13:B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Yasmim</dc:creator>
  <cp:lastModifiedBy>Luana Yasmim</cp:lastModifiedBy>
  <dcterms:created xsi:type="dcterms:W3CDTF">2022-02-09T22:38:15Z</dcterms:created>
  <dcterms:modified xsi:type="dcterms:W3CDTF">2022-03-09T00:20:53Z</dcterms:modified>
</cp:coreProperties>
</file>