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9\source\repos\arieEmotions\data\"/>
    </mc:Choice>
  </mc:AlternateContent>
  <xr:revisionPtr revIDLastSave="0" documentId="13_ncr:1_{BD3A0110-68B8-4E67-9695-C7CB95740BF2}" xr6:coauthVersionLast="45" xr6:coauthVersionMax="45" xr10:uidLastSave="{00000000-0000-0000-0000-000000000000}"/>
  <bookViews>
    <workbookView xWindow="-98" yWindow="-98" windowWidth="20715" windowHeight="13276" xr2:uid="{10E84340-6F00-4661-8BB9-C8ACFF967E71}"/>
  </bookViews>
  <sheets>
    <sheet name="Fogli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J14" i="1" s="1"/>
  <c r="B14" i="1"/>
  <c r="H11" i="1"/>
  <c r="H15" i="1" s="1"/>
  <c r="G11" i="1"/>
  <c r="F11" i="1"/>
  <c r="E11" i="1"/>
  <c r="D11" i="1"/>
  <c r="C11" i="1"/>
  <c r="B11" i="1"/>
  <c r="J10" i="1"/>
  <c r="J9" i="1"/>
  <c r="J8" i="1"/>
  <c r="J7" i="1"/>
  <c r="J6" i="1"/>
  <c r="J5" i="1"/>
  <c r="J4" i="1"/>
  <c r="J3" i="1"/>
  <c r="J11" i="1" s="1"/>
  <c r="C15" i="1" s="1"/>
  <c r="B15" i="1" l="1"/>
  <c r="J15" i="1" s="1"/>
  <c r="J18" i="1" s="1"/>
  <c r="D15" i="1"/>
  <c r="E15" i="1"/>
  <c r="F15" i="1"/>
  <c r="G15" i="1"/>
  <c r="I11" i="1"/>
</calcChain>
</file>

<file path=xl/sharedStrings.xml><?xml version="1.0" encoding="utf-8"?>
<sst xmlns="http://schemas.openxmlformats.org/spreadsheetml/2006/main" count="21" uniqueCount="13">
  <si>
    <t>ILARIA</t>
  </si>
  <si>
    <t>MARCO</t>
  </si>
  <si>
    <t>Ammirazione</t>
  </si>
  <si>
    <t>Amore</t>
  </si>
  <si>
    <t>Gioia</t>
  </si>
  <si>
    <t>Nessuna</t>
  </si>
  <si>
    <t>Paura</t>
  </si>
  <si>
    <t>Rabbia</t>
  </si>
  <si>
    <t>Tristezza</t>
  </si>
  <si>
    <t>Totale</t>
  </si>
  <si>
    <t>Agreement</t>
  </si>
  <si>
    <t>By Chance</t>
  </si>
  <si>
    <t>Cohen's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</si>
</sst>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0" borderId="0" xfId="0" applyFont="1"/>
    <xf numFmtId="2" fontId="0" fillId="0" borderId="0" xfId="0" applyNumberForma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61D6-4D61-41D6-AE84-E63F2B09B6E2}">
  <dimension ref="A1:J18"/>
  <sheetViews>
    <sheetView tabSelected="1" workbookViewId="0">
      <selection activeCell="G16" sqref="G16"/>
    </sheetView>
  </sheetViews>
  <sheetFormatPr defaultRowHeight="14.25" x14ac:dyDescent="0.45"/>
  <cols>
    <col min="1" max="1" width="13.1328125" customWidth="1"/>
    <col min="2" max="2" width="9.19921875" bestFit="1" customWidth="1"/>
    <col min="3" max="3" width="7.6640625" customWidth="1"/>
    <col min="4" max="4" width="7" customWidth="1"/>
    <col min="5" max="5" width="7.73046875" customWidth="1"/>
    <col min="6" max="6" width="7.3984375" customWidth="1"/>
    <col min="7" max="7" width="7.1328125" customWidth="1"/>
    <col min="8" max="8" width="7.9296875" customWidth="1"/>
    <col min="9" max="9" width="5.6640625" customWidth="1"/>
    <col min="10" max="10" width="10.19921875" bestFit="1" customWidth="1"/>
  </cols>
  <sheetData>
    <row r="1" spans="1:10" x14ac:dyDescent="0.45">
      <c r="E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</row>
    <row r="3" spans="1:10" x14ac:dyDescent="0.45">
      <c r="A3" t="s">
        <v>2</v>
      </c>
      <c r="B3" s="1">
        <v>149</v>
      </c>
      <c r="C3" s="2">
        <v>36</v>
      </c>
      <c r="D3" s="2">
        <v>44</v>
      </c>
      <c r="E3" s="2">
        <v>4</v>
      </c>
      <c r="F3" s="2">
        <v>17</v>
      </c>
      <c r="G3" s="2">
        <v>42</v>
      </c>
      <c r="H3" s="2">
        <v>38</v>
      </c>
      <c r="J3">
        <f>SUM(B3:I3)</f>
        <v>330</v>
      </c>
    </row>
    <row r="4" spans="1:10" x14ac:dyDescent="0.45">
      <c r="A4" t="s">
        <v>3</v>
      </c>
      <c r="B4" s="2">
        <v>47</v>
      </c>
      <c r="C4" s="1">
        <v>187</v>
      </c>
      <c r="D4" s="2">
        <v>40</v>
      </c>
      <c r="E4" s="2">
        <v>2</v>
      </c>
      <c r="F4" s="2">
        <v>18</v>
      </c>
      <c r="G4" s="2">
        <v>50</v>
      </c>
      <c r="H4" s="2">
        <v>54</v>
      </c>
      <c r="J4">
        <f t="shared" ref="J4:J10" si="0">SUM(B4:I4)</f>
        <v>398</v>
      </c>
    </row>
    <row r="5" spans="1:10" x14ac:dyDescent="0.45">
      <c r="A5" t="s">
        <v>4</v>
      </c>
      <c r="B5" s="2">
        <v>92</v>
      </c>
      <c r="C5" s="2">
        <v>48</v>
      </c>
      <c r="D5" s="1">
        <v>152</v>
      </c>
      <c r="E5" s="2">
        <v>3</v>
      </c>
      <c r="F5" s="2">
        <v>1</v>
      </c>
      <c r="G5" s="2">
        <v>28</v>
      </c>
      <c r="H5" s="2">
        <v>29</v>
      </c>
      <c r="J5">
        <f t="shared" si="0"/>
        <v>353</v>
      </c>
    </row>
    <row r="6" spans="1:10" x14ac:dyDescent="0.45">
      <c r="A6" t="s">
        <v>5</v>
      </c>
      <c r="B6" s="2">
        <v>3</v>
      </c>
      <c r="C6" s="2">
        <v>5</v>
      </c>
      <c r="D6" s="2">
        <v>4</v>
      </c>
      <c r="E6" s="1">
        <v>3</v>
      </c>
      <c r="F6" s="2">
        <v>5</v>
      </c>
      <c r="G6" s="2">
        <v>4</v>
      </c>
      <c r="H6" s="2">
        <v>31</v>
      </c>
      <c r="J6">
        <f t="shared" si="0"/>
        <v>55</v>
      </c>
    </row>
    <row r="7" spans="1:10" x14ac:dyDescent="0.45">
      <c r="A7" t="s">
        <v>6</v>
      </c>
      <c r="B7" s="2">
        <v>30</v>
      </c>
      <c r="C7" s="2">
        <v>16</v>
      </c>
      <c r="D7" s="2">
        <v>14</v>
      </c>
      <c r="E7" s="2">
        <v>1</v>
      </c>
      <c r="F7" s="1">
        <v>72</v>
      </c>
      <c r="G7" s="2">
        <v>42</v>
      </c>
      <c r="H7" s="2">
        <v>69</v>
      </c>
      <c r="J7">
        <f t="shared" si="0"/>
        <v>244</v>
      </c>
    </row>
    <row r="8" spans="1:10" x14ac:dyDescent="0.45">
      <c r="A8" t="s">
        <v>7</v>
      </c>
      <c r="B8" s="2">
        <v>34</v>
      </c>
      <c r="C8" s="2">
        <v>25</v>
      </c>
      <c r="D8" s="2">
        <v>8</v>
      </c>
      <c r="E8" s="2">
        <v>2</v>
      </c>
      <c r="F8" s="2">
        <v>12</v>
      </c>
      <c r="G8" s="1">
        <v>224</v>
      </c>
      <c r="H8" s="2">
        <v>87</v>
      </c>
      <c r="J8">
        <f t="shared" si="0"/>
        <v>392</v>
      </c>
    </row>
    <row r="9" spans="1:10" x14ac:dyDescent="0.45">
      <c r="A9" t="s">
        <v>8</v>
      </c>
      <c r="B9" s="2">
        <v>51</v>
      </c>
      <c r="C9" s="2">
        <v>73</v>
      </c>
      <c r="D9" s="2">
        <v>34</v>
      </c>
      <c r="E9" s="2">
        <v>2</v>
      </c>
      <c r="F9" s="2">
        <v>38</v>
      </c>
      <c r="G9" s="2">
        <v>191</v>
      </c>
      <c r="H9" s="1">
        <v>312</v>
      </c>
      <c r="J9">
        <f t="shared" si="0"/>
        <v>701</v>
      </c>
    </row>
    <row r="10" spans="1:10" x14ac:dyDescent="0.45">
      <c r="J10">
        <f t="shared" si="0"/>
        <v>0</v>
      </c>
    </row>
    <row r="11" spans="1:10" x14ac:dyDescent="0.45">
      <c r="A11" t="s">
        <v>9</v>
      </c>
      <c r="B11">
        <f>SUM(B3:B10)</f>
        <v>406</v>
      </c>
      <c r="C11">
        <f t="shared" ref="C11:H11" si="1">SUM(C3:C10)</f>
        <v>390</v>
      </c>
      <c r="D11">
        <f t="shared" si="1"/>
        <v>296</v>
      </c>
      <c r="E11">
        <f t="shared" si="1"/>
        <v>17</v>
      </c>
      <c r="F11">
        <f t="shared" si="1"/>
        <v>163</v>
      </c>
      <c r="G11">
        <f t="shared" si="1"/>
        <v>581</v>
      </c>
      <c r="H11">
        <f t="shared" si="1"/>
        <v>620</v>
      </c>
      <c r="I11">
        <f>SUM(B11:H11)</f>
        <v>2473</v>
      </c>
      <c r="J11">
        <f>SUM(J3:J10)</f>
        <v>2473</v>
      </c>
    </row>
    <row r="14" spans="1:10" x14ac:dyDescent="0.45">
      <c r="A14" t="s">
        <v>10</v>
      </c>
      <c r="B14" s="3">
        <f>B3</f>
        <v>149</v>
      </c>
      <c r="C14" s="3">
        <f>C4</f>
        <v>187</v>
      </c>
      <c r="D14" s="3">
        <f>D5</f>
        <v>152</v>
      </c>
      <c r="E14" s="3">
        <f>E6</f>
        <v>3</v>
      </c>
      <c r="F14" s="3">
        <f>F7</f>
        <v>72</v>
      </c>
      <c r="G14" s="3">
        <f>G8</f>
        <v>224</v>
      </c>
      <c r="H14" s="3">
        <f>H9</f>
        <v>312</v>
      </c>
      <c r="J14" s="3">
        <f>SUM(B14:I14)</f>
        <v>1099</v>
      </c>
    </row>
    <row r="15" spans="1:10" x14ac:dyDescent="0.45">
      <c r="A15" t="s">
        <v>11</v>
      </c>
      <c r="B15" s="3">
        <f>B$11*$J3/$J$11</f>
        <v>54.177112818439142</v>
      </c>
      <c r="C15" s="3">
        <f>C$11*$J4/$J$11</f>
        <v>62.765871411241406</v>
      </c>
      <c r="D15" s="3">
        <f>D$11*$J5/$J$11</f>
        <v>42.2515163768702</v>
      </c>
      <c r="E15" s="3">
        <f>E$11*$J6/$J$11</f>
        <v>0.37808329963606957</v>
      </c>
      <c r="F15" s="3">
        <f>F$11*$J7/$J$11</f>
        <v>16.08249090173878</v>
      </c>
      <c r="G15" s="3">
        <f>G$11*$J8/$J$11</f>
        <v>92.095430651031137</v>
      </c>
      <c r="H15" s="3">
        <f>H$11*$J9/$J$11</f>
        <v>175.74605742013748</v>
      </c>
      <c r="J15" s="3">
        <f>SUM(B15:I15)</f>
        <v>443.4965628790942</v>
      </c>
    </row>
    <row r="18" spans="1:10" x14ac:dyDescent="0.45">
      <c r="A18" t="s">
        <v>12</v>
      </c>
      <c r="J18" s="4">
        <f>(J14-J15)/(J11-J15)</f>
        <v>0.32298710370789818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Garcea</dc:creator>
  <cp:lastModifiedBy>Federico Garcea</cp:lastModifiedBy>
  <dcterms:created xsi:type="dcterms:W3CDTF">2020-09-09T11:20:59Z</dcterms:created>
  <dcterms:modified xsi:type="dcterms:W3CDTF">2020-09-09T11:21:53Z</dcterms:modified>
</cp:coreProperties>
</file>