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690\Desktop\"/>
    </mc:Choice>
  </mc:AlternateContent>
  <xr:revisionPtr revIDLastSave="0" documentId="13_ncr:1_{014994BF-ECAF-40F0-A10E-2D4D1F0D6042}" xr6:coauthVersionLast="46" xr6:coauthVersionMax="46" xr10:uidLastSave="{00000000-0000-0000-0000-000000000000}"/>
  <bookViews>
    <workbookView xWindow="-108" yWindow="-108" windowWidth="23256" windowHeight="12576" xr2:uid="{43F96A0E-4A59-4A13-B535-AC68A928072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" i="1" l="1"/>
  <c r="P71" i="1"/>
  <c r="P70" i="1"/>
  <c r="P69" i="1"/>
  <c r="I72" i="1"/>
  <c r="I71" i="1"/>
  <c r="I70" i="1"/>
  <c r="I69" i="1"/>
  <c r="B72" i="1"/>
  <c r="B71" i="1"/>
  <c r="B70" i="1"/>
  <c r="B69" i="1"/>
  <c r="P53" i="1"/>
  <c r="P52" i="1"/>
  <c r="P51" i="1"/>
  <c r="P50" i="1"/>
  <c r="I53" i="1"/>
  <c r="I52" i="1"/>
  <c r="I51" i="1"/>
  <c r="I50" i="1"/>
  <c r="B53" i="1"/>
  <c r="B52" i="1"/>
  <c r="B51" i="1"/>
  <c r="B50" i="1"/>
  <c r="P36" i="1"/>
  <c r="P35" i="1"/>
  <c r="P34" i="1"/>
  <c r="P33" i="1"/>
  <c r="B36" i="1"/>
  <c r="B35" i="1"/>
  <c r="I36" i="1"/>
  <c r="I35" i="1"/>
  <c r="I34" i="1"/>
  <c r="I33" i="1"/>
  <c r="B34" i="1"/>
  <c r="B33" i="1"/>
</calcChain>
</file>

<file path=xl/sharedStrings.xml><?xml version="1.0" encoding="utf-8"?>
<sst xmlns="http://schemas.openxmlformats.org/spreadsheetml/2006/main" count="54" uniqueCount="11">
  <si>
    <t>SORTED</t>
  </si>
  <si>
    <t>REVERSE</t>
  </si>
  <si>
    <t>UNSORTED</t>
  </si>
  <si>
    <t xml:space="preserve"> </t>
  </si>
  <si>
    <t>FIND</t>
  </si>
  <si>
    <t>AVG</t>
  </si>
  <si>
    <t>MEDIAN</t>
  </si>
  <si>
    <t>MIN</t>
  </si>
  <si>
    <t>MAX</t>
  </si>
  <si>
    <t xml:space="preserve">                                                                                                                                                              ΣΥΓΚΡΙΣΗ ΤΟΥ FIND 1 ΣΕ ΣΧΕΣΗ ΜΕ ΟΛΕΣ ΤΙΣ ΜΕΘΟΔΟΥΣ ΣΥΓΚΡΙΣΗΣ ΓΙΑ ΤΑ 1000, 10000, 100000</t>
  </si>
  <si>
    <t>ΣΥΓΚΡΙΣΗ ΤΟΥ AVERAGE ΣΕ ΣΧΕΣΗ ΜΕ ΟΛΕΣ ΤΙΣ ΜΕΘΟΔΟΥΣ ΣΥΓΚΡΙΣΗΣ ΓΙΑ ΤΑ 1000, 10000,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</si>
</sst>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vertical="center"/>
    </xf>
    <xf numFmtId="0" fontId="0" fillId="0" borderId="1" xfId="0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REGISTRATIONS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Φύλλο1!$A$15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Φύλλο1!$B$13:$D$13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UNSORTED</c:v>
                </c:pt>
              </c:strCache>
            </c:strRef>
          </c:cat>
          <c:val>
            <c:numRef>
              <c:f>Φύλλο1!$B$15:$D$15</c:f>
              <c:numCache>
                <c:formatCode>General</c:formatCode>
                <c:ptCount val="3"/>
                <c:pt idx="0">
                  <c:v>999</c:v>
                </c:pt>
                <c:pt idx="1">
                  <c:v>499500</c:v>
                </c:pt>
                <c:pt idx="2">
                  <c:v>245706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2-4390-AD00-13703F6E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390128"/>
        <c:axId val="1572387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Φύλλο1!$B$13:$D$13</c15:sqref>
                        </c15:formulaRef>
                      </c:ext>
                    </c:extLst>
                    <c:strCache>
                      <c:ptCount val="3"/>
                      <c:pt idx="0">
                        <c:v>SORTED</c:v>
                      </c:pt>
                      <c:pt idx="1">
                        <c:v>REVERSE</c:v>
                      </c:pt>
                      <c:pt idx="2">
                        <c:v>UNSORTED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12-4390-AD00-13703F6E7EA7}"/>
                  </c:ext>
                </c:extLst>
              </c15:ser>
            </c15:filteredBarSeries>
          </c:ext>
        </c:extLst>
      </c:barChart>
      <c:catAx>
        <c:axId val="15723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387632"/>
        <c:crosses val="autoZero"/>
        <c:auto val="1"/>
        <c:lblAlgn val="ctr"/>
        <c:lblOffset val="100"/>
        <c:noMultiLvlLbl val="0"/>
      </c:catAx>
      <c:valAx>
        <c:axId val="15723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3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Φύλλο1!$B$59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Φύλλο1!$A$60:$A$67</c:f>
              <c:numCache>
                <c:formatCode>General</c:formatCode>
                <c:ptCount val="8"/>
                <c:pt idx="1">
                  <c:v>1</c:v>
                </c:pt>
                <c:pt idx="3">
                  <c:v>250</c:v>
                </c:pt>
                <c:pt idx="5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Φύλλο1!$B$60:$B$67</c:f>
              <c:numCache>
                <c:formatCode>General</c:formatCode>
                <c:ptCount val="8"/>
                <c:pt idx="1">
                  <c:v>1000</c:v>
                </c:pt>
                <c:pt idx="3">
                  <c:v>751</c:v>
                </c:pt>
                <c:pt idx="5">
                  <c:v>1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2-4A49-A23A-BBD418F0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3816144"/>
        <c:axId val="1573812400"/>
      </c:barChart>
      <c:catAx>
        <c:axId val="157381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3812400"/>
        <c:crosses val="autoZero"/>
        <c:auto val="1"/>
        <c:lblAlgn val="ctr"/>
        <c:lblOffset val="100"/>
        <c:noMultiLvlLbl val="0"/>
      </c:catAx>
      <c:valAx>
        <c:axId val="15738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38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Φύλλο1!$I$59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Φύλλο1!$H$60:$H$67</c:f>
              <c:numCache>
                <c:formatCode>General</c:formatCode>
                <c:ptCount val="8"/>
                <c:pt idx="1">
                  <c:v>1</c:v>
                </c:pt>
                <c:pt idx="3">
                  <c:v>2500</c:v>
                </c:pt>
                <c:pt idx="5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Φύλλο1!$I$60:$I$67</c:f>
              <c:numCache>
                <c:formatCode>General</c:formatCode>
                <c:ptCount val="8"/>
                <c:pt idx="1">
                  <c:v>10000</c:v>
                </c:pt>
                <c:pt idx="3">
                  <c:v>7501</c:v>
                </c:pt>
                <c:pt idx="5">
                  <c:v>1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2-40E2-860A-EFF1A58A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101168"/>
        <c:axId val="1603102416"/>
      </c:barChart>
      <c:catAx>
        <c:axId val="160310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03102416"/>
        <c:crosses val="autoZero"/>
        <c:auto val="1"/>
        <c:lblAlgn val="ctr"/>
        <c:lblOffset val="100"/>
        <c:noMultiLvlLbl val="0"/>
      </c:catAx>
      <c:valAx>
        <c:axId val="16031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031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Φύλλο1!$P$59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Φύλλο1!$O$60:$O$67</c:f>
              <c:numCache>
                <c:formatCode>General</c:formatCode>
                <c:ptCount val="8"/>
                <c:pt idx="1">
                  <c:v>1</c:v>
                </c:pt>
                <c:pt idx="3">
                  <c:v>25000</c:v>
                </c:pt>
                <c:pt idx="5">
                  <c:v>100000</c:v>
                </c:pt>
                <c:pt idx="7">
                  <c:v>500000</c:v>
                </c:pt>
              </c:numCache>
            </c:numRef>
          </c:cat>
          <c:val>
            <c:numRef>
              <c:f>Φύλλο1!$P$60:$P$67</c:f>
              <c:numCache>
                <c:formatCode>General</c:formatCode>
                <c:ptCount val="8"/>
                <c:pt idx="1">
                  <c:v>100000</c:v>
                </c:pt>
                <c:pt idx="3">
                  <c:v>75001</c:v>
                </c:pt>
                <c:pt idx="5">
                  <c:v>1</c:v>
                </c:pt>
                <c:pt idx="7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A-4C7A-88F2-50F9A7EE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5369312"/>
        <c:axId val="1645368064"/>
      </c:barChart>
      <c:catAx>
        <c:axId val="164536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5368064"/>
        <c:crosses val="autoZero"/>
        <c:auto val="1"/>
        <c:lblAlgn val="ctr"/>
        <c:lblOffset val="100"/>
        <c:noMultiLvlLbl val="0"/>
      </c:catAx>
      <c:valAx>
        <c:axId val="16453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53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TABLE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(Φύλλο1!$B$59,Φύλλο1!$I$59,Φύλλο1!$P$59)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(Φύλλο1!$B$25,Φύλλο1!$I$25,Φύλλο1!$P$25)</c:f>
              <c:numCache>
                <c:formatCode>General</c:formatCode>
                <c:ptCount val="3"/>
                <c:pt idx="0">
                  <c:v>17</c:v>
                </c:pt>
                <c:pt idx="1">
                  <c:v>25</c:v>
                </c:pt>
                <c:pt idx="2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6-4736-B203-0228B0E0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46544"/>
        <c:axId val="1721739056"/>
      </c:scatterChart>
      <c:valAx>
        <c:axId val="17217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1739056"/>
        <c:crosses val="autoZero"/>
        <c:crossBetween val="midCat"/>
      </c:valAx>
      <c:valAx>
        <c:axId val="1721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17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TA</a:t>
            </a:r>
            <a:r>
              <a:rPr lang="en-US" baseline="0"/>
              <a:t>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(Φύλλο1!$B$40,Φύλλο1!$I$40,Φύλλο1!$P$40)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(Φύλλο1!$B$42,Φύλλο1!$I$42,Φύλλο1!$P$42)</c:f>
              <c:numCache>
                <c:formatCode>General</c:formatCode>
                <c:ptCount val="3"/>
                <c:pt idx="0">
                  <c:v>508</c:v>
                </c:pt>
                <c:pt idx="1">
                  <c:v>4281</c:v>
                </c:pt>
                <c:pt idx="2">
                  <c:v>1040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F-4E91-B885-2E7A31E0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071184"/>
        <c:axId val="1658082416"/>
      </c:scatterChart>
      <c:valAx>
        <c:axId val="16580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8082416"/>
        <c:crosses val="autoZero"/>
        <c:crossBetween val="midCat"/>
      </c:valAx>
      <c:valAx>
        <c:axId val="1658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80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REVERSE TABLE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(Φύλλο1!$B$59,Φύλλο1!$I$59,Φύλλο1!$P$59)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(Φύλλο1!$B$61,Φύλλο1!$I$61,Φύλλο1!$P$61)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0-471A-98C2-36CD773F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40960"/>
        <c:axId val="1646743872"/>
      </c:scatterChart>
      <c:valAx>
        <c:axId val="16467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6743872"/>
        <c:crosses val="autoZero"/>
        <c:crossBetween val="midCat"/>
      </c:valAx>
      <c:valAx>
        <c:axId val="1646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67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TABLE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(Φύλλο1!$B$23,Φύλλο1!$I$23,Φύλλο1!$P$23)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(Φύλλο1!$B$33,Φύλλο1!$I$33,Φύλλο1!$P$33)</c:f>
              <c:numCache>
                <c:formatCode>General</c:formatCode>
                <c:ptCount val="3"/>
                <c:pt idx="0">
                  <c:v>14.75</c:v>
                </c:pt>
                <c:pt idx="1">
                  <c:v>20.75</c:v>
                </c:pt>
                <c:pt idx="2">
                  <c:v>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E-4DEE-A1DB-22D82D50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18912"/>
        <c:axId val="1725421408"/>
      </c:scatterChart>
      <c:valAx>
        <c:axId val="17254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5421408"/>
        <c:crosses val="autoZero"/>
        <c:crossBetween val="midCat"/>
      </c:valAx>
      <c:valAx>
        <c:axId val="17254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54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TABLE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(Φύλλο1!$B$40,Φύλλο1!$I$40,Φύλλο1!$P$40)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(Φύλλο1!$B$50,Φύλλο1!$I$50,Φύλλο1!$P$50)</c:f>
              <c:numCache>
                <c:formatCode>General</c:formatCode>
                <c:ptCount val="3"/>
                <c:pt idx="0">
                  <c:v>480.5</c:v>
                </c:pt>
                <c:pt idx="1">
                  <c:v>5620.75</c:v>
                </c:pt>
                <c:pt idx="2">
                  <c:v>54418.25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0-4EAD-8A63-F06A73B0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20912"/>
        <c:axId val="1719042960"/>
      </c:scatterChart>
      <c:valAx>
        <c:axId val="17190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19042960"/>
        <c:crosses val="autoZero"/>
        <c:crossBetween val="midCat"/>
      </c:valAx>
      <c:valAx>
        <c:axId val="1719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190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REVERSE TABLE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(Φύλλο1!$B$59,Φύλλο1!$I$59,Φύλλο1!$P$59)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(Φύλλο1!$B$69,Φύλλο1!$I$69,Φύλλο1!$P$69)</c:f>
              <c:numCache>
                <c:formatCode>General</c:formatCode>
                <c:ptCount val="3"/>
                <c:pt idx="0">
                  <c:v>688</c:v>
                </c:pt>
                <c:pt idx="1">
                  <c:v>6875.5</c:v>
                </c:pt>
                <c:pt idx="2">
                  <c:v>68750.5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0-4EC5-9A2C-AC4A5729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38784"/>
        <c:axId val="1724250432"/>
      </c:scatterChart>
      <c:valAx>
        <c:axId val="17242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250432"/>
        <c:crosses val="autoZero"/>
        <c:crossBetween val="midCat"/>
      </c:valAx>
      <c:valAx>
        <c:axId val="1724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2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REGISTRATIONS</a:t>
            </a:r>
            <a:endParaRPr lang="el-GR"/>
          </a:p>
        </c:rich>
      </c:tx>
      <c:layout>
        <c:manualLayout>
          <c:xMode val="edge"/>
          <c:yMode val="edge"/>
          <c:x val="0.26530515802313032"/>
          <c:y val="5.9312198848278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Φύλλο1!$A$16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Φύλλο1!$B$13:$D$14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UNSORTED</c:v>
                </c:pt>
              </c:strCache>
            </c:strRef>
          </c:cat>
          <c:val>
            <c:numRef>
              <c:f>Φύλλο1!$B$16:$D$16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B29-4E9A-BF52-085F37697F22}"/>
            </c:ext>
          </c:extLst>
        </c:ser>
        <c:ser>
          <c:idx val="1"/>
          <c:order val="1"/>
          <c:tx>
            <c:strRef>
              <c:f>Φύλλο1!$A$17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Φύλλο1!$B$13:$D$14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UNSORTED</c:v>
                </c:pt>
              </c:strCache>
            </c:strRef>
          </c:cat>
          <c:val>
            <c:numRef>
              <c:f>Φύλλο1!$B$17:$D$17</c:f>
              <c:numCache>
                <c:formatCode>General</c:formatCode>
                <c:ptCount val="3"/>
                <c:pt idx="0">
                  <c:v>9999</c:v>
                </c:pt>
                <c:pt idx="1">
                  <c:v>49995000</c:v>
                </c:pt>
                <c:pt idx="2">
                  <c:v>24941702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9-4E9A-BF52-085F376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896256"/>
        <c:axId val="1575895424"/>
      </c:barChart>
      <c:catAx>
        <c:axId val="157589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5895424"/>
        <c:crosses val="autoZero"/>
        <c:auto val="1"/>
        <c:lblAlgn val="ctr"/>
        <c:lblOffset val="100"/>
        <c:noMultiLvlLbl val="0"/>
      </c:catAx>
      <c:valAx>
        <c:axId val="15758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58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100.000 REGISTRATIONS</a:t>
            </a:r>
            <a:r>
              <a:rPr lang="en-US" baseline="0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Φύλλο1!$A$18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Φύλλο1!$B$13:$D$14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UNSORTED</c:v>
                </c:pt>
              </c:strCache>
            </c:strRef>
          </c:cat>
          <c:val>
            <c:numRef>
              <c:f>Φύλλο1!$B$18:$D$18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6D7-4AC1-AB00-AD1DD1C1F0D8}"/>
            </c:ext>
          </c:extLst>
        </c:ser>
        <c:ser>
          <c:idx val="1"/>
          <c:order val="1"/>
          <c:tx>
            <c:strRef>
              <c:f>Φύλλο1!$A$19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Φύλλο1!$B$13:$D$14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UNSORTED</c:v>
                </c:pt>
              </c:strCache>
            </c:strRef>
          </c:cat>
          <c:val>
            <c:numRef>
              <c:f>Φύλλο1!$B$19:$D$19</c:f>
              <c:numCache>
                <c:formatCode>General</c:formatCode>
                <c:ptCount val="3"/>
                <c:pt idx="0">
                  <c:v>99999</c:v>
                </c:pt>
                <c:pt idx="1">
                  <c:v>4999950000</c:v>
                </c:pt>
                <c:pt idx="2">
                  <c:v>2502743039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7-4AC1-AB00-AD1DD1C1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4163248"/>
        <c:axId val="1464163664"/>
      </c:barChart>
      <c:catAx>
        <c:axId val="14641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4163664"/>
        <c:crosses val="autoZero"/>
        <c:auto val="1"/>
        <c:lblAlgn val="ctr"/>
        <c:lblOffset val="100"/>
        <c:noMultiLvlLbl val="0"/>
      </c:catAx>
      <c:valAx>
        <c:axId val="14641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4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Φύλλο1!$B$23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Φύλλο1!$A$24:$A$31</c:f>
              <c:numCache>
                <c:formatCode>General</c:formatCode>
                <c:ptCount val="8"/>
                <c:pt idx="1">
                  <c:v>1</c:v>
                </c:pt>
                <c:pt idx="3">
                  <c:v>250</c:v>
                </c:pt>
                <c:pt idx="5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Φύλλο1!$B$24:$B$31</c:f>
              <c:numCache>
                <c:formatCode>General</c:formatCode>
                <c:ptCount val="8"/>
                <c:pt idx="1">
                  <c:v>17</c:v>
                </c:pt>
                <c:pt idx="3">
                  <c:v>3</c:v>
                </c:pt>
                <c:pt idx="5">
                  <c:v>19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E53-B2AE-F3763CB4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351760"/>
        <c:axId val="1460352592"/>
      </c:barChart>
      <c:catAx>
        <c:axId val="146035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0352592"/>
        <c:crosses val="autoZero"/>
        <c:auto val="1"/>
        <c:lblAlgn val="ctr"/>
        <c:lblOffset val="100"/>
        <c:noMultiLvlLbl val="0"/>
      </c:catAx>
      <c:valAx>
        <c:axId val="14603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03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Φύλλο1!$I$23:$I$24</c:f>
              <c:strCache>
                <c:ptCount val="2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Φύλλο1!$H$25:$H$31</c:f>
              <c:numCache>
                <c:formatCode>General</c:formatCode>
                <c:ptCount val="7"/>
                <c:pt idx="0">
                  <c:v>1</c:v>
                </c:pt>
                <c:pt idx="2">
                  <c:v>2500</c:v>
                </c:pt>
                <c:pt idx="4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f>Φύλλο1!$I$25:$I$31</c:f>
              <c:numCache>
                <c:formatCode>General</c:formatCode>
                <c:ptCount val="7"/>
                <c:pt idx="0">
                  <c:v>25</c:v>
                </c:pt>
                <c:pt idx="2">
                  <c:v>3</c:v>
                </c:pt>
                <c:pt idx="4">
                  <c:v>27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0-44DE-BEF1-9689BDE6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237264"/>
        <c:axId val="1654233936"/>
      </c:barChart>
      <c:catAx>
        <c:axId val="165423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4233936"/>
        <c:crosses val="autoZero"/>
        <c:auto val="1"/>
        <c:lblAlgn val="ctr"/>
        <c:lblOffset val="100"/>
        <c:noMultiLvlLbl val="0"/>
      </c:catAx>
      <c:valAx>
        <c:axId val="16542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42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Φύλλο1!$P$23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Φύλλο1!$O$24:$O$31</c:f>
              <c:numCache>
                <c:formatCode>General</c:formatCode>
                <c:ptCount val="8"/>
                <c:pt idx="1">
                  <c:v>1</c:v>
                </c:pt>
                <c:pt idx="3">
                  <c:v>25000</c:v>
                </c:pt>
                <c:pt idx="5">
                  <c:v>100000</c:v>
                </c:pt>
                <c:pt idx="7">
                  <c:v>500000</c:v>
                </c:pt>
              </c:numCache>
            </c:numRef>
          </c:cat>
          <c:val>
            <c:numRef>
              <c:f>Φύλλο1!$P$24:$P$31</c:f>
              <c:numCache>
                <c:formatCode>General</c:formatCode>
                <c:ptCount val="8"/>
                <c:pt idx="1">
                  <c:v>31</c:v>
                </c:pt>
                <c:pt idx="3">
                  <c:v>3</c:v>
                </c:pt>
                <c:pt idx="5">
                  <c:v>33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D-48E9-BB3F-2CFFA9B4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4687728"/>
        <c:axId val="1584686480"/>
      </c:barChart>
      <c:catAx>
        <c:axId val="15846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4686480"/>
        <c:crosses val="autoZero"/>
        <c:auto val="1"/>
        <c:lblAlgn val="ctr"/>
        <c:lblOffset val="100"/>
        <c:noMultiLvlLbl val="0"/>
      </c:catAx>
      <c:valAx>
        <c:axId val="15846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46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l-GR"/>
              <a:t>.</a:t>
            </a:r>
            <a:r>
              <a:rPr lang="en-US"/>
              <a:t>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Φύλλο1!$B$40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Φύλλο1!$A$41:$A$49</c:f>
              <c:numCache>
                <c:formatCode>General</c:formatCode>
                <c:ptCount val="9"/>
                <c:pt idx="1">
                  <c:v>1</c:v>
                </c:pt>
                <c:pt idx="3">
                  <c:v>250</c:v>
                </c:pt>
                <c:pt idx="5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Φύλλο1!$B$41:$B$49</c:f>
              <c:numCache>
                <c:formatCode>General</c:formatCode>
                <c:ptCount val="9"/>
                <c:pt idx="1">
                  <c:v>508</c:v>
                </c:pt>
                <c:pt idx="3">
                  <c:v>216</c:v>
                </c:pt>
                <c:pt idx="5">
                  <c:v>198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073-A231-0FC66B36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054096"/>
        <c:axId val="1654055344"/>
      </c:barChart>
      <c:catAx>
        <c:axId val="165405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4055344"/>
        <c:crosses val="autoZero"/>
        <c:auto val="1"/>
        <c:lblAlgn val="ctr"/>
        <c:lblOffset val="100"/>
        <c:noMultiLvlLbl val="0"/>
      </c:catAx>
      <c:valAx>
        <c:axId val="16540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40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l-GR"/>
              <a:t>.</a:t>
            </a:r>
            <a:r>
              <a:rPr lang="en-US"/>
              <a:t>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Φύλλο1!$I$40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Φύλλο1!$H$41:$H$48</c:f>
              <c:numCache>
                <c:formatCode>General</c:formatCode>
                <c:ptCount val="8"/>
                <c:pt idx="1">
                  <c:v>1</c:v>
                </c:pt>
                <c:pt idx="3">
                  <c:v>2500</c:v>
                </c:pt>
                <c:pt idx="5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Φύλλο1!$I$41:$I$48</c:f>
              <c:numCache>
                <c:formatCode>General</c:formatCode>
                <c:ptCount val="8"/>
                <c:pt idx="1">
                  <c:v>4281</c:v>
                </c:pt>
                <c:pt idx="3">
                  <c:v>2647</c:v>
                </c:pt>
                <c:pt idx="5">
                  <c:v>5555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C-4F92-A792-8AFC31E1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2330288"/>
        <c:axId val="1562328624"/>
      </c:barChart>
      <c:catAx>
        <c:axId val="156233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2328624"/>
        <c:crosses val="autoZero"/>
        <c:auto val="1"/>
        <c:lblAlgn val="ctr"/>
        <c:lblOffset val="100"/>
        <c:noMultiLvlLbl val="0"/>
      </c:catAx>
      <c:valAx>
        <c:axId val="15623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23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l-GR"/>
              <a:t>.</a:t>
            </a:r>
            <a:r>
              <a:rPr lang="en-US"/>
              <a:t>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Φύλλο1!$P$40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Φύλλο1!$O$41:$O$48</c:f>
              <c:numCache>
                <c:formatCode>General</c:formatCode>
                <c:ptCount val="8"/>
                <c:pt idx="1">
                  <c:v>1</c:v>
                </c:pt>
                <c:pt idx="3">
                  <c:v>25000</c:v>
                </c:pt>
                <c:pt idx="5">
                  <c:v>100000</c:v>
                </c:pt>
                <c:pt idx="7">
                  <c:v>500000</c:v>
                </c:pt>
              </c:numCache>
            </c:numRef>
          </c:cat>
          <c:val>
            <c:numRef>
              <c:f>Φύλλο1!$P$41:$P$48</c:f>
              <c:numCache>
                <c:formatCode>General</c:formatCode>
                <c:ptCount val="8"/>
                <c:pt idx="1">
                  <c:v>1040</c:v>
                </c:pt>
                <c:pt idx="3">
                  <c:v>78930</c:v>
                </c:pt>
                <c:pt idx="5">
                  <c:v>37703</c:v>
                </c:pt>
                <c:pt idx="7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4-442B-BFB2-22F4FF31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5276128"/>
        <c:axId val="1105278624"/>
      </c:barChart>
      <c:catAx>
        <c:axId val="110527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05278624"/>
        <c:crosses val="autoZero"/>
        <c:auto val="1"/>
        <c:lblAlgn val="ctr"/>
        <c:lblOffset val="100"/>
        <c:noMultiLvlLbl val="0"/>
      </c:catAx>
      <c:valAx>
        <c:axId val="1105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052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8</xdr:row>
      <xdr:rowOff>167640</xdr:rowOff>
    </xdr:from>
    <xdr:to>
      <xdr:col>9</xdr:col>
      <xdr:colOff>563880</xdr:colOff>
      <xdr:row>19</xdr:row>
      <xdr:rowOff>175260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4DC8F940-AC9D-4060-B0FB-4D141C89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9</xdr:row>
      <xdr:rowOff>7620</xdr:rowOff>
    </xdr:from>
    <xdr:to>
      <xdr:col>15</xdr:col>
      <xdr:colOff>350520</xdr:colOff>
      <xdr:row>20</xdr:row>
      <xdr:rowOff>7620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024193D-8A02-485B-A5AC-D530BB0A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0</xdr:rowOff>
    </xdr:from>
    <xdr:to>
      <xdr:col>21</xdr:col>
      <xdr:colOff>76200</xdr:colOff>
      <xdr:row>20</xdr:row>
      <xdr:rowOff>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1942B556-D17E-4C1A-ACB6-F8D9263A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160020</xdr:colOff>
      <xdr:row>22</xdr:row>
      <xdr:rowOff>160020</xdr:rowOff>
    </xdr:from>
    <xdr:to>
      <xdr:col>6</xdr:col>
      <xdr:colOff>137160</xdr:colOff>
      <xdr:row>35</xdr:row>
      <xdr:rowOff>91440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0F504623-5B80-4E1F-9CFA-3F8595251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121920</xdr:colOff>
      <xdr:row>22</xdr:row>
      <xdr:rowOff>114300</xdr:rowOff>
    </xdr:from>
    <xdr:to>
      <xdr:col>13</xdr:col>
      <xdr:colOff>541020</xdr:colOff>
      <xdr:row>35</xdr:row>
      <xdr:rowOff>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8D6DA0DA-9D86-4B77-BC26-4C1F4E6B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53340</xdr:colOff>
      <xdr:row>22</xdr:row>
      <xdr:rowOff>121920</xdr:rowOff>
    </xdr:from>
    <xdr:to>
      <xdr:col>21</xdr:col>
      <xdr:colOff>236220</xdr:colOff>
      <xdr:row>35</xdr:row>
      <xdr:rowOff>99060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3EB67B1B-B2C6-4E7F-9244-5581B6F7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39</xdr:row>
      <xdr:rowOff>175260</xdr:rowOff>
    </xdr:from>
    <xdr:to>
      <xdr:col>6</xdr:col>
      <xdr:colOff>548640</xdr:colOff>
      <xdr:row>51</xdr:row>
      <xdr:rowOff>167640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01BD308A-5B95-4DDB-B20F-D93B87A2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40</xdr:row>
      <xdr:rowOff>60960</xdr:rowOff>
    </xdr:from>
    <xdr:to>
      <xdr:col>13</xdr:col>
      <xdr:colOff>586740</xdr:colOff>
      <xdr:row>52</xdr:row>
      <xdr:rowOff>30480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CB7FC043-1DF6-4CAD-BC89-05538A34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60960</xdr:colOff>
      <xdr:row>39</xdr:row>
      <xdr:rowOff>53340</xdr:rowOff>
    </xdr:from>
    <xdr:to>
      <xdr:col>21</xdr:col>
      <xdr:colOff>160020</xdr:colOff>
      <xdr:row>52</xdr:row>
      <xdr:rowOff>0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66D13A21-46E4-47DA-81A7-452AAFF6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121920</xdr:colOff>
      <xdr:row>58</xdr:row>
      <xdr:rowOff>152400</xdr:rowOff>
    </xdr:from>
    <xdr:to>
      <xdr:col>6</xdr:col>
      <xdr:colOff>563880</xdr:colOff>
      <xdr:row>71</xdr:row>
      <xdr:rowOff>76200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25B2EF40-AB65-4E31-88C8-ABEE2B339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91440</xdr:colOff>
      <xdr:row>59</xdr:row>
      <xdr:rowOff>83820</xdr:rowOff>
    </xdr:from>
    <xdr:to>
      <xdr:col>13</xdr:col>
      <xdr:colOff>601980</xdr:colOff>
      <xdr:row>71</xdr:row>
      <xdr:rowOff>83820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D5CD7969-1CDF-40DA-BD9F-019E6E19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76200</xdr:colOff>
      <xdr:row>59</xdr:row>
      <xdr:rowOff>152400</xdr:rowOff>
    </xdr:from>
    <xdr:to>
      <xdr:col>21</xdr:col>
      <xdr:colOff>358140</xdr:colOff>
      <xdr:row>71</xdr:row>
      <xdr:rowOff>30480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B2BFB15E-1DC5-460D-A52F-8BA35F79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83820</xdr:colOff>
      <xdr:row>74</xdr:row>
      <xdr:rowOff>160020</xdr:rowOff>
    </xdr:from>
    <xdr:to>
      <xdr:col>6</xdr:col>
      <xdr:colOff>167640</xdr:colOff>
      <xdr:row>89</xdr:row>
      <xdr:rowOff>160020</xdr:rowOff>
    </xdr:to>
    <xdr:graphicFrame macro="">
      <xdr:nvGraphicFramePr>
        <xdr:cNvPr id="23" name="Γράφημα 22">
          <a:extLst>
            <a:ext uri="{FF2B5EF4-FFF2-40B4-BE49-F238E27FC236}">
              <a16:creationId xmlns:a16="http://schemas.microsoft.com/office/drawing/2014/main" id="{29BB0108-D416-4094-8B00-44065699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342900</xdr:colOff>
      <xdr:row>75</xdr:row>
      <xdr:rowOff>0</xdr:rowOff>
    </xdr:from>
    <xdr:to>
      <xdr:col>14</xdr:col>
      <xdr:colOff>0</xdr:colOff>
      <xdr:row>89</xdr:row>
      <xdr:rowOff>175260</xdr:rowOff>
    </xdr:to>
    <xdr:graphicFrame macro="">
      <xdr:nvGraphicFramePr>
        <xdr:cNvPr id="24" name="Γράφημα 23">
          <a:extLst>
            <a:ext uri="{FF2B5EF4-FFF2-40B4-BE49-F238E27FC236}">
              <a16:creationId xmlns:a16="http://schemas.microsoft.com/office/drawing/2014/main" id="{E5217B8B-FC5E-4DDF-8F44-7BD7EC29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45720</xdr:colOff>
      <xdr:row>74</xdr:row>
      <xdr:rowOff>175260</xdr:rowOff>
    </xdr:from>
    <xdr:to>
      <xdr:col>21</xdr:col>
      <xdr:colOff>350520</xdr:colOff>
      <xdr:row>89</xdr:row>
      <xdr:rowOff>175260</xdr:rowOff>
    </xdr:to>
    <xdr:graphicFrame macro="">
      <xdr:nvGraphicFramePr>
        <xdr:cNvPr id="27" name="Γράφημα 26">
          <a:extLst>
            <a:ext uri="{FF2B5EF4-FFF2-40B4-BE49-F238E27FC236}">
              <a16:creationId xmlns:a16="http://schemas.microsoft.com/office/drawing/2014/main" id="{CEDF298D-72E7-4A1C-B4A6-63604B91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45720</xdr:colOff>
      <xdr:row>94</xdr:row>
      <xdr:rowOff>7620</xdr:rowOff>
    </xdr:from>
    <xdr:to>
      <xdr:col>6</xdr:col>
      <xdr:colOff>129540</xdr:colOff>
      <xdr:row>109</xdr:row>
      <xdr:rowOff>7620</xdr:rowOff>
    </xdr:to>
    <xdr:graphicFrame macro="">
      <xdr:nvGraphicFramePr>
        <xdr:cNvPr id="28" name="Γράφημα 27">
          <a:extLst>
            <a:ext uri="{FF2B5EF4-FFF2-40B4-BE49-F238E27FC236}">
              <a16:creationId xmlns:a16="http://schemas.microsoft.com/office/drawing/2014/main" id="{7650F7D8-0321-4E7B-B36F-E9A098CA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259080</xdr:colOff>
      <xdr:row>94</xdr:row>
      <xdr:rowOff>22860</xdr:rowOff>
    </xdr:from>
    <xdr:to>
      <xdr:col>13</xdr:col>
      <xdr:colOff>563880</xdr:colOff>
      <xdr:row>109</xdr:row>
      <xdr:rowOff>22860</xdr:rowOff>
    </xdr:to>
    <xdr:graphicFrame macro="">
      <xdr:nvGraphicFramePr>
        <xdr:cNvPr id="30" name="Γράφημα 29">
          <a:extLst>
            <a:ext uri="{FF2B5EF4-FFF2-40B4-BE49-F238E27FC236}">
              <a16:creationId xmlns:a16="http://schemas.microsoft.com/office/drawing/2014/main" id="{CBA82CF8-904C-4DBF-A992-957DE5F4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175260</xdr:colOff>
      <xdr:row>94</xdr:row>
      <xdr:rowOff>30480</xdr:rowOff>
    </xdr:from>
    <xdr:to>
      <xdr:col>21</xdr:col>
      <xdr:colOff>480060</xdr:colOff>
      <xdr:row>109</xdr:row>
      <xdr:rowOff>30480</xdr:rowOff>
    </xdr:to>
    <xdr:graphicFrame macro="">
      <xdr:nvGraphicFramePr>
        <xdr:cNvPr id="31" name="Γράφημα 30">
          <a:extLst>
            <a:ext uri="{FF2B5EF4-FFF2-40B4-BE49-F238E27FC236}">
              <a16:creationId xmlns:a16="http://schemas.microsoft.com/office/drawing/2014/main" id="{BACB7081-F05F-4DEA-BC88-1FF05A5BC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800100</xdr:colOff>
      <xdr:row>2</xdr:row>
      <xdr:rowOff>7620</xdr:rowOff>
    </xdr:from>
    <xdr:to>
      <xdr:col>20</xdr:col>
      <xdr:colOff>327660</xdr:colOff>
      <xdr:row>6</xdr:row>
      <xdr:rowOff>7620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E515485-C857-4615-AFF8-D126CECB5398}"/>
            </a:ext>
          </a:extLst>
        </xdr:cNvPr>
        <xdr:cNvSpPr txBox="1"/>
      </xdr:nvSpPr>
      <xdr:spPr>
        <a:xfrm>
          <a:off x="1508760" y="373380"/>
          <a:ext cx="1184148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2800" b="1" u="sng">
              <a:solidFill>
                <a:srgbClr val="FF0000"/>
              </a:solidFill>
            </a:rPr>
            <a:t>ΜΕΛΕΤΗ</a:t>
          </a:r>
          <a:r>
            <a:rPr lang="el-GR" sz="2800" b="1" u="sng" baseline="0">
              <a:solidFill>
                <a:srgbClr val="FF0000"/>
              </a:solidFill>
            </a:rPr>
            <a:t> ΑΠΟΔΟΣΗΣ ΤΟΥ ΠΡΟΓΡΑΜΜΑΤΟΣ ΜΟΥ ΣΤΟΝ ΠΡΟΓΡΑΜΜΑΤΙΣΜΟ ΙΙ</a:t>
          </a:r>
          <a:endParaRPr lang="el-GR" sz="2800" b="1" u="sng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3F94-6960-4CBC-BC1B-CE6D09762A4A}">
  <dimension ref="A3:P92"/>
  <sheetViews>
    <sheetView tabSelected="1" workbookViewId="0">
      <selection activeCell="V93" sqref="V93"/>
    </sheetView>
  </sheetViews>
  <sheetFormatPr defaultRowHeight="14.4" x14ac:dyDescent="0.3"/>
  <cols>
    <col min="1" max="1" width="10.33203125" customWidth="1"/>
    <col min="2" max="3" width="12" bestFit="1" customWidth="1"/>
    <col min="4" max="4" width="13.33203125" customWidth="1"/>
  </cols>
  <sheetData>
    <row r="3" spans="1:10" x14ac:dyDescent="0.3">
      <c r="J3" s="14"/>
    </row>
    <row r="8" spans="1:10" x14ac:dyDescent="0.3">
      <c r="C8" s="7"/>
    </row>
    <row r="13" spans="1:10" x14ac:dyDescent="0.3">
      <c r="A13" s="3"/>
      <c r="B13" s="4" t="s">
        <v>0</v>
      </c>
      <c r="C13" s="4" t="s">
        <v>1</v>
      </c>
      <c r="D13" s="4" t="s">
        <v>2</v>
      </c>
    </row>
    <row r="14" spans="1:10" x14ac:dyDescent="0.3">
      <c r="A14" s="3"/>
      <c r="B14" s="3"/>
      <c r="C14" s="3"/>
      <c r="D14" s="3"/>
    </row>
    <row r="15" spans="1:10" x14ac:dyDescent="0.3">
      <c r="A15" s="5">
        <v>1000</v>
      </c>
      <c r="B15" s="6">
        <v>999</v>
      </c>
      <c r="C15" s="3">
        <v>499500</v>
      </c>
      <c r="D15" s="3">
        <v>245706</v>
      </c>
    </row>
    <row r="16" spans="1:10" x14ac:dyDescent="0.3">
      <c r="A16" s="3" t="s">
        <v>3</v>
      </c>
      <c r="B16" s="3"/>
      <c r="C16" s="3"/>
      <c r="D16" s="3"/>
    </row>
    <row r="17" spans="1:16" x14ac:dyDescent="0.3">
      <c r="A17" s="5">
        <v>10000</v>
      </c>
      <c r="B17" s="6">
        <v>9999</v>
      </c>
      <c r="C17" s="3">
        <v>49995000</v>
      </c>
      <c r="D17" s="3">
        <v>24941702</v>
      </c>
    </row>
    <row r="18" spans="1:16" x14ac:dyDescent="0.3">
      <c r="A18" s="3"/>
      <c r="B18" s="3"/>
      <c r="C18" s="3"/>
      <c r="D18" s="3"/>
    </row>
    <row r="19" spans="1:16" x14ac:dyDescent="0.3">
      <c r="A19" s="5">
        <v>100000</v>
      </c>
      <c r="B19" s="6">
        <v>99999</v>
      </c>
      <c r="C19" s="3">
        <v>4999950000</v>
      </c>
      <c r="D19" s="3">
        <v>2502743039</v>
      </c>
    </row>
    <row r="22" spans="1:16" x14ac:dyDescent="0.3">
      <c r="A22" s="2" t="s">
        <v>0</v>
      </c>
    </row>
    <row r="23" spans="1:16" s="13" customFormat="1" x14ac:dyDescent="0.3">
      <c r="A23" s="4" t="s">
        <v>4</v>
      </c>
      <c r="B23" s="4">
        <v>1000</v>
      </c>
      <c r="H23" s="4" t="s">
        <v>4</v>
      </c>
      <c r="I23" s="4">
        <v>10000</v>
      </c>
      <c r="O23" s="4" t="s">
        <v>4</v>
      </c>
      <c r="P23" s="4">
        <v>100000</v>
      </c>
    </row>
    <row r="24" spans="1:16" x14ac:dyDescent="0.3">
      <c r="A24" s="3"/>
      <c r="B24" s="3"/>
      <c r="H24" s="3"/>
      <c r="I24" s="3"/>
      <c r="O24" s="3"/>
      <c r="P24" s="3"/>
    </row>
    <row r="25" spans="1:16" x14ac:dyDescent="0.3">
      <c r="A25" s="8">
        <v>1</v>
      </c>
      <c r="B25" s="3">
        <v>17</v>
      </c>
      <c r="H25" s="8">
        <v>1</v>
      </c>
      <c r="I25" s="3">
        <v>25</v>
      </c>
      <c r="O25" s="8">
        <v>1</v>
      </c>
      <c r="P25" s="3">
        <v>31</v>
      </c>
    </row>
    <row r="26" spans="1:16" x14ac:dyDescent="0.3">
      <c r="A26" s="3"/>
      <c r="B26" s="3"/>
      <c r="H26" s="3"/>
      <c r="I26" s="3"/>
      <c r="O26" s="3"/>
      <c r="P26" s="3"/>
    </row>
    <row r="27" spans="1:16" x14ac:dyDescent="0.3">
      <c r="A27" s="3">
        <v>250</v>
      </c>
      <c r="B27" s="3">
        <v>3</v>
      </c>
      <c r="H27" s="3">
        <v>2500</v>
      </c>
      <c r="I27" s="3">
        <v>3</v>
      </c>
      <c r="O27" s="3">
        <v>25000</v>
      </c>
      <c r="P27" s="3">
        <v>3</v>
      </c>
    </row>
    <row r="28" spans="1:16" x14ac:dyDescent="0.3">
      <c r="A28" s="3"/>
      <c r="B28" s="3"/>
      <c r="H28" s="3"/>
      <c r="I28" s="3"/>
      <c r="O28" s="3"/>
      <c r="P28" s="3"/>
    </row>
    <row r="29" spans="1:16" x14ac:dyDescent="0.3">
      <c r="A29" s="3">
        <v>1000</v>
      </c>
      <c r="B29" s="3">
        <v>19</v>
      </c>
      <c r="H29" s="3">
        <v>10000</v>
      </c>
      <c r="I29" s="3">
        <v>27</v>
      </c>
      <c r="O29" s="3">
        <v>100000</v>
      </c>
      <c r="P29" s="3">
        <v>33</v>
      </c>
    </row>
    <row r="30" spans="1:16" x14ac:dyDescent="0.3">
      <c r="A30" s="3"/>
      <c r="B30" s="3"/>
      <c r="H30" s="3"/>
      <c r="I30" s="3"/>
      <c r="O30" s="3"/>
      <c r="P30" s="3"/>
    </row>
    <row r="31" spans="1:16" x14ac:dyDescent="0.3">
      <c r="A31" s="3">
        <v>5000</v>
      </c>
      <c r="B31" s="3">
        <v>20</v>
      </c>
      <c r="H31" s="3">
        <v>50000</v>
      </c>
      <c r="I31" s="3">
        <v>28</v>
      </c>
      <c r="O31" s="3">
        <v>500000</v>
      </c>
      <c r="P31" s="3">
        <v>34</v>
      </c>
    </row>
    <row r="32" spans="1:16" x14ac:dyDescent="0.3">
      <c r="A32" s="3"/>
      <c r="B32" s="3"/>
      <c r="H32" s="3"/>
      <c r="I32" s="3"/>
      <c r="O32" s="3"/>
      <c r="P32" s="3"/>
    </row>
    <row r="33" spans="1:16" x14ac:dyDescent="0.3">
      <c r="A33" s="3" t="s">
        <v>5</v>
      </c>
      <c r="B33" s="3">
        <f>AVERAGE(B25,B27,B29,B31)</f>
        <v>14.75</v>
      </c>
      <c r="H33" s="3" t="s">
        <v>5</v>
      </c>
      <c r="I33" s="3">
        <f>AVERAGE(I25,I27,I29,I31)</f>
        <v>20.75</v>
      </c>
      <c r="O33" s="3" t="s">
        <v>5</v>
      </c>
      <c r="P33" s="3">
        <f>AVERAGE(P25,P27,P29,P31)</f>
        <v>25.25</v>
      </c>
    </row>
    <row r="34" spans="1:16" x14ac:dyDescent="0.3">
      <c r="A34" s="3" t="s">
        <v>6</v>
      </c>
      <c r="B34" s="3">
        <f>MEDIAN(B25,B27,B29,B31)</f>
        <v>18</v>
      </c>
      <c r="H34" s="3" t="s">
        <v>6</v>
      </c>
      <c r="I34" s="3">
        <f>MEDIAN(I25,I27,I29,I31)</f>
        <v>26</v>
      </c>
      <c r="O34" s="3" t="s">
        <v>6</v>
      </c>
      <c r="P34" s="3">
        <f>MEDIAN(P25,P27,P29,P31)</f>
        <v>32</v>
      </c>
    </row>
    <row r="35" spans="1:16" x14ac:dyDescent="0.3">
      <c r="A35" s="3" t="s">
        <v>7</v>
      </c>
      <c r="B35" s="3">
        <f>MIN(B25,B27,B29,B31)</f>
        <v>3</v>
      </c>
      <c r="H35" s="3" t="s">
        <v>7</v>
      </c>
      <c r="I35" s="3">
        <f>MIN(I25,I27,I29,I31)</f>
        <v>3</v>
      </c>
      <c r="O35" s="3" t="s">
        <v>7</v>
      </c>
      <c r="P35" s="3">
        <f>MIN(P25,P27,P29,P31)</f>
        <v>3</v>
      </c>
    </row>
    <row r="36" spans="1:16" x14ac:dyDescent="0.3">
      <c r="A36" s="3" t="s">
        <v>8</v>
      </c>
      <c r="B36" s="3">
        <f>MAX(B25,B27,B29,B31)</f>
        <v>20</v>
      </c>
      <c r="H36" s="3" t="s">
        <v>8</v>
      </c>
      <c r="I36" s="3">
        <f>MAX(I25,I27,I29,I31)</f>
        <v>28</v>
      </c>
      <c r="O36" s="3" t="s">
        <v>8</v>
      </c>
      <c r="P36" s="3">
        <f>MAX(P25,P27,P29,P31)</f>
        <v>34</v>
      </c>
    </row>
    <row r="39" spans="1:16" x14ac:dyDescent="0.3">
      <c r="A39" s="5" t="s">
        <v>2</v>
      </c>
      <c r="B39" s="9"/>
    </row>
    <row r="40" spans="1:16" s="1" customFormat="1" x14ac:dyDescent="0.3">
      <c r="A40" s="4" t="s">
        <v>4</v>
      </c>
      <c r="B40" s="4">
        <v>1000</v>
      </c>
      <c r="H40" s="4" t="s">
        <v>4</v>
      </c>
      <c r="I40" s="4">
        <v>10000</v>
      </c>
      <c r="O40" s="4" t="s">
        <v>4</v>
      </c>
      <c r="P40" s="4">
        <v>100000</v>
      </c>
    </row>
    <row r="41" spans="1:16" x14ac:dyDescent="0.3">
      <c r="A41" s="3"/>
      <c r="B41" s="3"/>
      <c r="H41" s="3"/>
      <c r="I41" s="3"/>
      <c r="O41" s="3"/>
      <c r="P41" s="3"/>
    </row>
    <row r="42" spans="1:16" x14ac:dyDescent="0.3">
      <c r="A42" s="3">
        <v>1</v>
      </c>
      <c r="B42" s="3">
        <v>508</v>
      </c>
      <c r="H42" s="3">
        <v>1</v>
      </c>
      <c r="I42" s="3">
        <v>4281</v>
      </c>
      <c r="O42" s="3">
        <v>1</v>
      </c>
      <c r="P42" s="3">
        <v>1040</v>
      </c>
    </row>
    <row r="43" spans="1:16" x14ac:dyDescent="0.3">
      <c r="A43" s="3"/>
      <c r="B43" s="3"/>
      <c r="H43" s="3"/>
      <c r="I43" s="3"/>
      <c r="O43" s="3"/>
      <c r="P43" s="3"/>
    </row>
    <row r="44" spans="1:16" x14ac:dyDescent="0.3">
      <c r="A44" s="3">
        <v>250</v>
      </c>
      <c r="B44" s="3">
        <v>216</v>
      </c>
      <c r="H44" s="3">
        <v>2500</v>
      </c>
      <c r="I44" s="3">
        <v>2647</v>
      </c>
      <c r="O44" s="3">
        <v>25000</v>
      </c>
      <c r="P44" s="3">
        <v>78930</v>
      </c>
    </row>
    <row r="45" spans="1:16" x14ac:dyDescent="0.3">
      <c r="A45" s="3"/>
      <c r="B45" s="3"/>
      <c r="H45" s="3"/>
      <c r="I45" s="3"/>
      <c r="O45" s="3"/>
      <c r="P45" s="3"/>
    </row>
    <row r="46" spans="1:16" x14ac:dyDescent="0.3">
      <c r="A46" s="3">
        <v>1000</v>
      </c>
      <c r="B46" s="3">
        <v>198</v>
      </c>
      <c r="H46" s="3">
        <v>10000</v>
      </c>
      <c r="I46" s="3">
        <v>5555</v>
      </c>
      <c r="O46" s="3">
        <v>100000</v>
      </c>
      <c r="P46" s="3">
        <v>37703</v>
      </c>
    </row>
    <row r="47" spans="1:16" x14ac:dyDescent="0.3">
      <c r="A47" s="3"/>
      <c r="B47" s="3"/>
      <c r="H47" s="3"/>
      <c r="I47" s="3"/>
      <c r="O47" s="3"/>
      <c r="P47" s="3"/>
    </row>
    <row r="48" spans="1:16" x14ac:dyDescent="0.3">
      <c r="A48" s="3">
        <v>5000</v>
      </c>
      <c r="B48" s="3">
        <v>1000</v>
      </c>
      <c r="H48" s="3">
        <v>50000</v>
      </c>
      <c r="I48" s="3">
        <v>10000</v>
      </c>
      <c r="O48" s="3">
        <v>500000</v>
      </c>
      <c r="P48" s="3">
        <v>100000</v>
      </c>
    </row>
    <row r="49" spans="1:16" x14ac:dyDescent="0.3">
      <c r="A49" s="3"/>
      <c r="B49" s="3"/>
      <c r="H49" s="3"/>
      <c r="I49" s="3"/>
      <c r="O49" s="3"/>
      <c r="P49" s="3"/>
    </row>
    <row r="50" spans="1:16" x14ac:dyDescent="0.3">
      <c r="A50" s="3" t="s">
        <v>5</v>
      </c>
      <c r="B50" s="3">
        <f>AVERAGE(B42,B44,B46,B48)</f>
        <v>480.5</v>
      </c>
      <c r="H50" s="3" t="s">
        <v>5</v>
      </c>
      <c r="I50" s="3">
        <f>AVERAGE(I42,I44,I46,I48)</f>
        <v>5620.75</v>
      </c>
      <c r="O50" s="3" t="s">
        <v>5</v>
      </c>
      <c r="P50" s="3">
        <f>AVERAGE(P42,P44,P46,P48)</f>
        <v>54418.25</v>
      </c>
    </row>
    <row r="51" spans="1:16" x14ac:dyDescent="0.3">
      <c r="A51" s="3" t="s">
        <v>6</v>
      </c>
      <c r="B51" s="3">
        <f>MEDIAN(B42,B44,B46,B48)</f>
        <v>362</v>
      </c>
      <c r="H51" s="3" t="s">
        <v>6</v>
      </c>
      <c r="I51" s="3">
        <f>MEDIAN(I42,I44,I46,I48)</f>
        <v>4918</v>
      </c>
      <c r="O51" s="3" t="s">
        <v>6</v>
      </c>
      <c r="P51" s="3">
        <f>MEDIAN(P42,P44,P46,P48)</f>
        <v>58316.5</v>
      </c>
    </row>
    <row r="52" spans="1:16" x14ac:dyDescent="0.3">
      <c r="A52" s="3" t="s">
        <v>7</v>
      </c>
      <c r="B52" s="3">
        <f>MIN(B42,B44,B46,B48)</f>
        <v>198</v>
      </c>
      <c r="H52" s="3" t="s">
        <v>7</v>
      </c>
      <c r="I52" s="3">
        <f>MIN(I42,I44,I46,I48)</f>
        <v>2647</v>
      </c>
      <c r="O52" s="3" t="s">
        <v>7</v>
      </c>
      <c r="P52" s="3">
        <f>MIN(P42,P44,P46,P48)</f>
        <v>1040</v>
      </c>
    </row>
    <row r="53" spans="1:16" x14ac:dyDescent="0.3">
      <c r="A53" s="10" t="s">
        <v>8</v>
      </c>
      <c r="B53" s="10">
        <f>MAX(B42,B44,B46,B48)</f>
        <v>1000</v>
      </c>
      <c r="H53" s="10" t="s">
        <v>8</v>
      </c>
      <c r="I53" s="10">
        <f>MAX(I42,I44,I46,I48)</f>
        <v>10000</v>
      </c>
      <c r="O53" s="10" t="s">
        <v>8</v>
      </c>
      <c r="P53" s="10">
        <f>MAX(P42,P44,P46,P48)</f>
        <v>100000</v>
      </c>
    </row>
    <row r="54" spans="1:16" x14ac:dyDescent="0.3">
      <c r="A54" s="11"/>
      <c r="B54" s="11"/>
    </row>
    <row r="58" spans="1:16" x14ac:dyDescent="0.3">
      <c r="A58" s="5" t="s">
        <v>1</v>
      </c>
      <c r="B58" s="9"/>
    </row>
    <row r="59" spans="1:16" s="1" customFormat="1" x14ac:dyDescent="0.3">
      <c r="A59" s="4" t="s">
        <v>4</v>
      </c>
      <c r="B59" s="4">
        <v>1000</v>
      </c>
      <c r="H59" s="4" t="s">
        <v>4</v>
      </c>
      <c r="I59" s="4">
        <v>10000</v>
      </c>
      <c r="O59" s="4" t="s">
        <v>4</v>
      </c>
      <c r="P59" s="4">
        <v>100000</v>
      </c>
    </row>
    <row r="60" spans="1:16" x14ac:dyDescent="0.3">
      <c r="A60" s="3"/>
      <c r="B60" s="3"/>
      <c r="H60" s="3"/>
      <c r="I60" s="3"/>
      <c r="O60" s="3"/>
      <c r="P60" s="3"/>
    </row>
    <row r="61" spans="1:16" x14ac:dyDescent="0.3">
      <c r="A61" s="3">
        <v>1</v>
      </c>
      <c r="B61" s="3">
        <v>1000</v>
      </c>
      <c r="H61" s="3">
        <v>1</v>
      </c>
      <c r="I61" s="3">
        <v>10000</v>
      </c>
      <c r="O61" s="3">
        <v>1</v>
      </c>
      <c r="P61" s="3">
        <v>100000</v>
      </c>
    </row>
    <row r="62" spans="1:16" x14ac:dyDescent="0.3">
      <c r="A62" s="3"/>
      <c r="B62" s="3"/>
      <c r="H62" s="3"/>
      <c r="I62" s="3"/>
      <c r="O62" s="3"/>
      <c r="P62" s="3"/>
    </row>
    <row r="63" spans="1:16" x14ac:dyDescent="0.3">
      <c r="A63" s="3">
        <v>250</v>
      </c>
      <c r="B63" s="3">
        <v>751</v>
      </c>
      <c r="H63" s="3">
        <v>2500</v>
      </c>
      <c r="I63" s="3">
        <v>7501</v>
      </c>
      <c r="O63" s="3">
        <v>25000</v>
      </c>
      <c r="P63" s="3">
        <v>75001</v>
      </c>
    </row>
    <row r="64" spans="1:16" x14ac:dyDescent="0.3">
      <c r="A64" s="3"/>
      <c r="B64" s="3"/>
      <c r="H64" s="3"/>
      <c r="I64" s="3"/>
      <c r="O64" s="3"/>
      <c r="P64" s="3"/>
    </row>
    <row r="65" spans="1:16" x14ac:dyDescent="0.3">
      <c r="A65" s="3">
        <v>1000</v>
      </c>
      <c r="B65" s="3">
        <v>1</v>
      </c>
      <c r="H65" s="3">
        <v>10000</v>
      </c>
      <c r="I65" s="3">
        <v>1</v>
      </c>
      <c r="O65" s="3">
        <v>100000</v>
      </c>
      <c r="P65" s="3">
        <v>1</v>
      </c>
    </row>
    <row r="66" spans="1:16" x14ac:dyDescent="0.3">
      <c r="A66" s="3"/>
      <c r="B66" s="3"/>
      <c r="H66" s="3"/>
      <c r="I66" s="3"/>
      <c r="O66" s="3"/>
      <c r="P66" s="3"/>
    </row>
    <row r="67" spans="1:16" x14ac:dyDescent="0.3">
      <c r="A67" s="3">
        <v>5000</v>
      </c>
      <c r="B67" s="3">
        <v>1000</v>
      </c>
      <c r="H67" s="3">
        <v>50000</v>
      </c>
      <c r="I67" s="3">
        <v>10000</v>
      </c>
      <c r="O67" s="3">
        <v>500000</v>
      </c>
      <c r="P67" s="3">
        <v>100000</v>
      </c>
    </row>
    <row r="68" spans="1:16" x14ac:dyDescent="0.3">
      <c r="A68" s="3"/>
      <c r="B68" s="3"/>
      <c r="H68" s="3"/>
      <c r="I68" s="3"/>
      <c r="O68" s="3"/>
      <c r="P68" s="3"/>
    </row>
    <row r="69" spans="1:16" x14ac:dyDescent="0.3">
      <c r="A69" s="3" t="s">
        <v>5</v>
      </c>
      <c r="B69" s="3">
        <f>AVERAGE(B61,B63,B65,B67)</f>
        <v>688</v>
      </c>
      <c r="H69" s="3" t="s">
        <v>5</v>
      </c>
      <c r="I69" s="3">
        <f>AVERAGE(I61,I63,I65,I67)</f>
        <v>6875.5</v>
      </c>
      <c r="O69" s="3" t="s">
        <v>5</v>
      </c>
      <c r="P69" s="3">
        <f>AVERAGE(P61,P63,P65,P67)</f>
        <v>68750.5</v>
      </c>
    </row>
    <row r="70" spans="1:16" x14ac:dyDescent="0.3">
      <c r="A70" s="3" t="s">
        <v>6</v>
      </c>
      <c r="B70" s="3">
        <f>MEDIAN(B61,B63,B65,B67)</f>
        <v>875.5</v>
      </c>
      <c r="H70" s="3" t="s">
        <v>6</v>
      </c>
      <c r="I70" s="3">
        <f>MEDIAN(I61,I63,I65,I67)</f>
        <v>8750.5</v>
      </c>
      <c r="O70" s="3" t="s">
        <v>6</v>
      </c>
      <c r="P70" s="3">
        <f>MEDIAN(P61,P63,P65,P67)</f>
        <v>87500.5</v>
      </c>
    </row>
    <row r="71" spans="1:16" x14ac:dyDescent="0.3">
      <c r="A71" s="3" t="s">
        <v>7</v>
      </c>
      <c r="B71" s="3">
        <f>MIN(B61,B63,B65,B67)</f>
        <v>1</v>
      </c>
      <c r="H71" s="3" t="s">
        <v>7</v>
      </c>
      <c r="I71" s="3">
        <f>MIN(I61,I63,I65,I67)</f>
        <v>1</v>
      </c>
      <c r="O71" s="3" t="s">
        <v>7</v>
      </c>
      <c r="P71" s="3">
        <f>MIN(P61,P63,P65,P67)</f>
        <v>1</v>
      </c>
    </row>
    <row r="72" spans="1:16" x14ac:dyDescent="0.3">
      <c r="A72" s="10" t="s">
        <v>8</v>
      </c>
      <c r="B72" s="10">
        <f>MAX(B61,B63,B65,B67)</f>
        <v>1000</v>
      </c>
      <c r="H72" s="10" t="s">
        <v>8</v>
      </c>
      <c r="I72" s="10">
        <f>MAX(I61,I63,I65,I67)</f>
        <v>10000</v>
      </c>
      <c r="O72" s="10" t="s">
        <v>8</v>
      </c>
      <c r="P72" s="10">
        <f>MAX(P61,P63,P65,P67)</f>
        <v>100000</v>
      </c>
    </row>
    <row r="74" spans="1:16" s="7" customFormat="1" x14ac:dyDescent="0.3">
      <c r="A74" s="12" t="s">
        <v>9</v>
      </c>
    </row>
    <row r="92" spans="6:6" s="1" customFormat="1" x14ac:dyDescent="0.3">
      <c r="F92" s="1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30690</dc:creator>
  <cp:lastModifiedBy>30690</cp:lastModifiedBy>
  <dcterms:created xsi:type="dcterms:W3CDTF">2021-03-23T09:11:42Z</dcterms:created>
  <dcterms:modified xsi:type="dcterms:W3CDTF">2021-03-23T15:14:30Z</dcterms:modified>
</cp:coreProperties>
</file>