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updateLinks="never" codeName="ThisWorkbook" defaultThemeVersion="166925"/>
  <mc:AlternateContent xmlns:mc="http://schemas.openxmlformats.org/markup-compatibility/2006">
    <mc:Choice Requires="x15">
      <x15ac:absPath xmlns:x15ac="http://schemas.microsoft.com/office/spreadsheetml/2010/11/ac" url="C:\Users\sewar\Documents\Software Dev\Audit ToolKit\working_paper_generator\TEMPLATES\Working_Papers_Templates\"/>
    </mc:Choice>
  </mc:AlternateContent>
  <xr:revisionPtr revIDLastSave="0" documentId="13_ncr:1_{BD56EEFA-EE1D-461C-95C2-0BC8EF8E460D}" xr6:coauthVersionLast="47" xr6:coauthVersionMax="47" xr10:uidLastSave="{00000000-0000-0000-0000-000000000000}"/>
  <bookViews>
    <workbookView xWindow="-108" yWindow="-108" windowWidth="23256" windowHeight="12456" firstSheet="1" activeTab="1" xr2:uid="{00000000-000D-0000-FFFF-FFFF00000000}"/>
  </bookViews>
  <sheets>
    <sheet name="TP.3.1 Bank account recon" sheetId="2" r:id="rId1"/>
    <sheet name="TP.3.2_Lockdown Period" sheetId="3" r:id="rId2"/>
    <sheet name="TP.3.3_Bank Account Verifica" sheetId="4" r:id="rId3"/>
    <sheet name="Data"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S14" i="3" l="1"/>
  <c r="AR14" i="3"/>
  <c r="A29" i="2"/>
  <c r="B29" i="3"/>
  <c r="A15" i="4"/>
  <c r="C15" i="4"/>
  <c r="A18" i="4"/>
  <c r="B26" i="2"/>
  <c r="A26" i="2"/>
  <c r="N16" i="3" l="1"/>
  <c r="O16" i="3"/>
  <c r="AF16" i="3"/>
  <c r="AG16" i="3"/>
  <c r="AH16" i="3"/>
  <c r="AI16" i="3"/>
  <c r="AJ16" i="3"/>
  <c r="AK16" i="3"/>
  <c r="AL16" i="3"/>
  <c r="AM16" i="3"/>
  <c r="AN16" i="3"/>
  <c r="AO16" i="3"/>
  <c r="R16" i="3"/>
  <c r="S16" i="3"/>
  <c r="T16" i="3"/>
  <c r="U16" i="3"/>
  <c r="V16" i="3"/>
  <c r="K10" i="4"/>
  <c r="J10" i="4"/>
  <c r="AE16" i="3" l="1"/>
  <c r="AD16" i="3"/>
  <c r="AC16" i="3"/>
  <c r="AB16" i="3"/>
  <c r="AA16" i="3"/>
  <c r="Z16" i="3"/>
  <c r="Y16" i="3"/>
  <c r="Q16" i="3"/>
  <c r="P16" i="3"/>
  <c r="M16" i="3"/>
  <c r="L16" i="3"/>
  <c r="K16" i="3"/>
  <c r="J16" i="3"/>
  <c r="I16" i="3"/>
  <c r="H16" i="3"/>
  <c r="G16" i="3"/>
  <c r="AQ14" i="3"/>
  <c r="H22" i="2"/>
  <c r="D22" i="2"/>
  <c r="I22" i="2" s="1"/>
  <c r="I19" i="2"/>
  <c r="K19" i="2" s="1"/>
  <c r="AQ16" i="3" l="1"/>
</calcChain>
</file>

<file path=xl/sharedStrings.xml><?xml version="1.0" encoding="utf-8"?>
<sst xmlns="http://schemas.openxmlformats.org/spreadsheetml/2006/main" count="183" uniqueCount="129">
  <si>
    <t>NO.</t>
  </si>
  <si>
    <t>IDNUMBER</t>
  </si>
  <si>
    <t>FIRSTNAME</t>
  </si>
  <si>
    <t>LASTNAME</t>
  </si>
  <si>
    <t>Bank Account from March Payrun</t>
  </si>
  <si>
    <t>Reference</t>
  </si>
  <si>
    <t>Account Match?</t>
  </si>
  <si>
    <t>Name of Client:</t>
  </si>
  <si>
    <t>Prepared by:</t>
  </si>
  <si>
    <t>Type of Audit:</t>
  </si>
  <si>
    <t>Verification</t>
  </si>
  <si>
    <t>Date:</t>
  </si>
  <si>
    <t>Period of Review:</t>
  </si>
  <si>
    <t>Reviewed by:</t>
  </si>
  <si>
    <t>Working Paper Number:</t>
  </si>
  <si>
    <t>TP.3.1</t>
  </si>
  <si>
    <t>Objective:</t>
  </si>
  <si>
    <t>To verify the accuracy of the payment made by the fund to the employer.</t>
  </si>
  <si>
    <t>Audit Procedures</t>
  </si>
  <si>
    <t>1. Obtain the bank statements from the employer detailing the amounts received from UIF</t>
  </si>
  <si>
    <t>2. Obtain the total paid by UIF per month per the UIF payment report and compare to the employer bank statements</t>
  </si>
  <si>
    <t>DETAILS PER UIF DATA FILE</t>
  </si>
  <si>
    <t>DETAILS PER EMPLOYER'S BANK STATEMENT</t>
  </si>
  <si>
    <t>Month</t>
  </si>
  <si>
    <t>Payment Date</t>
  </si>
  <si>
    <t>PAY_REF_ITR_1</t>
  </si>
  <si>
    <t>UIF total approved payments</t>
  </si>
  <si>
    <t>WP Reference</t>
  </si>
  <si>
    <t>Statement Date</t>
  </si>
  <si>
    <t xml:space="preserve">Statement Description </t>
  </si>
  <si>
    <t>Amount received per bank statement from client</t>
  </si>
  <si>
    <t>Difference</t>
  </si>
  <si>
    <t>Legends</t>
  </si>
  <si>
    <t>April</t>
  </si>
  <si>
    <t>COV0000000-0000000</t>
  </si>
  <si>
    <t>TP.3A</t>
  </si>
  <si>
    <t>TOTAL</t>
  </si>
  <si>
    <t xml:space="preserve">TOTAL </t>
  </si>
  <si>
    <t>r</t>
  </si>
  <si>
    <t>Conclusion</t>
  </si>
  <si>
    <t>Working paper reference number:</t>
  </si>
  <si>
    <t>TP.3.2</t>
  </si>
  <si>
    <t>Working paper description:</t>
  </si>
  <si>
    <t>Payroll/Payrun</t>
  </si>
  <si>
    <t>Audit Procedures:</t>
  </si>
  <si>
    <t>3. Obtain the UIF employee file and filter by payment medium 2 (paid directly to employer) and payment status ID 3 (payment made) and remove Zeros(0)and1 and 15 numbers to get full population. Compare  payments made by the UIF(per shutdown period) to the TERS paid by the employer as per the payroll/payrun. Follow up on differences and report underpayments.</t>
  </si>
  <si>
    <t>4. Obtain the netpay as per the payroll and net pay as per pay run and trace the payments made to the bank payruns/bank statements. Follow up on differences and report underpayments.</t>
  </si>
  <si>
    <t>AMOUNT PAID BY UIF IN RELATION TO LOCKDOWN PERIOD</t>
  </si>
  <si>
    <t>AMOUNT PAID TO EMPLOYEES PER BANK STATEMENT/PAYROLL</t>
  </si>
  <si>
    <t>2020</t>
  </si>
  <si>
    <t>2021</t>
  </si>
  <si>
    <t>No.</t>
  </si>
  <si>
    <t>EMP NUMBER</t>
  </si>
  <si>
    <t>Termination Date</t>
  </si>
  <si>
    <t>APRIL</t>
  </si>
  <si>
    <t>MAY</t>
  </si>
  <si>
    <t>JUNE</t>
  </si>
  <si>
    <t>JULY</t>
  </si>
  <si>
    <t>AUGUST</t>
  </si>
  <si>
    <t>SEPTEMBER</t>
  </si>
  <si>
    <t>OCTOBER</t>
  </si>
  <si>
    <t>NOVEMBER</t>
  </si>
  <si>
    <t>DECEMBER</t>
  </si>
  <si>
    <t>JANUARY</t>
  </si>
  <si>
    <t>FEBRUARY</t>
  </si>
  <si>
    <t>MARCH</t>
  </si>
  <si>
    <t>References</t>
  </si>
  <si>
    <t>TERS Advance paid to EE</t>
  </si>
  <si>
    <t>REFUNDS</t>
  </si>
  <si>
    <t>DIFFERENCE</t>
  </si>
  <si>
    <t>ERROR TYPE</t>
  </si>
  <si>
    <t>Legend</t>
  </si>
  <si>
    <t>TP.3.3</t>
  </si>
  <si>
    <t>Bank Account Verification</t>
  </si>
  <si>
    <t>To verify whether the COVID19TERS funds reached the intended beneficiaries</t>
  </si>
  <si>
    <t xml:space="preserve">5. Compare the bank account details of employees from March 2020 payrun to the bank details during the lockdown periods </t>
  </si>
  <si>
    <t>Bank Account Lockdown Period Claimed</t>
  </si>
  <si>
    <t>01</t>
  </si>
  <si>
    <t>Conclusions</t>
  </si>
  <si>
    <t>UIF Reference:</t>
  </si>
  <si>
    <t>The verification process has confirmed the accuracy of the payment made by the fund to the employer. The payment details align with the application information and supporting records.</t>
  </si>
  <si>
    <t>The verification process could not confirm the accuracy of the payment made by the fund to the employer. This is due to the exceptions raised during the process.</t>
  </si>
  <si>
    <t>The verification process could not confirm whether the COVID-19 TERS funds reached the intended beneficiaries. This is due to the exceptions raised during the process.</t>
  </si>
  <si>
    <t>The verification process has confirmed that the COVID-19 TERS funds reached the intended beneficiaries. All disbursement records and supporting documentation align with the intended purpose of the funds.</t>
  </si>
  <si>
    <t>When all required documents are provided and sufficient.</t>
  </si>
  <si>
    <t>When the minimum requirement of a CIPC certificate is provided.</t>
  </si>
  <si>
    <t>The verification process has confirmed the accuracy of the payment made by the fund to the employer, except for where findings have been raised.</t>
  </si>
  <si>
    <t>When an important document(s) are not provided or insufficient.</t>
  </si>
  <si>
    <t>The verification process has confirmed that the COVID-19 TERS funds reached the intended beneficiaries, except for where findings have been raised.</t>
  </si>
  <si>
    <t>APRIL2</t>
  </si>
  <si>
    <t>MAY3</t>
  </si>
  <si>
    <t>JUNE4</t>
  </si>
  <si>
    <t>JULY5</t>
  </si>
  <si>
    <t>APRIL6</t>
  </si>
  <si>
    <t>MAY7</t>
  </si>
  <si>
    <t>JUNE8</t>
  </si>
  <si>
    <t>JULY9</t>
  </si>
  <si>
    <t>AUGUST10</t>
  </si>
  <si>
    <t>SEPTEMBER11</t>
  </si>
  <si>
    <t>OCTOBER12</t>
  </si>
  <si>
    <t>NOVEMBER13</t>
  </si>
  <si>
    <t>DECEMBER14</t>
  </si>
  <si>
    <t>JANUARY15</t>
  </si>
  <si>
    <t>FEBRUARY16</t>
  </si>
  <si>
    <t>MARCH17</t>
  </si>
  <si>
    <t>APRIL18</t>
  </si>
  <si>
    <t>MAY19</t>
  </si>
  <si>
    <t>JUNE20</t>
  </si>
  <si>
    <t>JULY21</t>
  </si>
  <si>
    <t>References22</t>
  </si>
  <si>
    <t>IN SERVICE</t>
  </si>
  <si>
    <t>Iteration period</t>
  </si>
  <si>
    <t>Total amount paid as per bank statements</t>
  </si>
  <si>
    <t>Error Type</t>
  </si>
  <si>
    <t>Procedure 4</t>
  </si>
  <si>
    <t>27 March 2020 - 30 April 2020</t>
  </si>
  <si>
    <t>-</t>
  </si>
  <si>
    <t>Correctly Paid</t>
  </si>
  <si>
    <t>1 May 2020- 31 May 2020</t>
  </si>
  <si>
    <t>Total Compensation of Employees amounts (net) payments made as per Payroll</t>
  </si>
  <si>
    <t>Procedure 1 &amp; 2</t>
  </si>
  <si>
    <t>Procedure 3</t>
  </si>
  <si>
    <t>Procedure 5</t>
  </si>
  <si>
    <t>UIF DATA FILE</t>
  </si>
  <si>
    <t>TP.3B</t>
  </si>
  <si>
    <t>TP.3C</t>
  </si>
  <si>
    <t>a</t>
  </si>
  <si>
    <t>Audit test performed satisfactory</t>
  </si>
  <si>
    <t>Based on the work performed, we have confirmed that the Covid-19 TERS benefits reached the intended beneficiaries, except for were finding raised.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</si>
</sst>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_);_(* \(#.##.\);_(* &quot;-&quot;??_);_(@_ⴆ"/>
    <numFmt numFmtId="165" formatCode="&quot;R&quot;#,##0.00"/>
    <numFmt numFmtId="166" formatCode="_(* #.##0.00_);_(* \(#.##0.00\);_(* &quot;-&quot;??_);_(@_)"/>
  </numFmts>
  <fonts count="4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b/>
      <sz val="11"/>
      <color theme="1"/>
      <name val="Arial"/>
      <family val="2"/>
    </font>
    <font>
      <sz val="11"/>
      <color theme="1"/>
      <name val="Arial"/>
      <family val="2"/>
    </font>
    <font>
      <b/>
      <sz val="11"/>
      <color rgb="FFFF0000"/>
      <name val="Arial"/>
      <family val="2"/>
    </font>
    <font>
      <b/>
      <u/>
      <sz val="11"/>
      <color theme="1"/>
      <name val="Arial"/>
      <family val="2"/>
    </font>
    <font>
      <b/>
      <sz val="11"/>
      <name val="Arial"/>
      <family val="2"/>
    </font>
    <font>
      <sz val="11"/>
      <color rgb="FFFF0000"/>
      <name val="Arial"/>
      <family val="2"/>
    </font>
    <font>
      <b/>
      <sz val="11"/>
      <color theme="1"/>
      <name val="Calibri"/>
      <family val="2"/>
      <scheme val="minor"/>
    </font>
    <font>
      <sz val="10"/>
      <color theme="1"/>
      <name val="Calibri"/>
      <family val="2"/>
      <scheme val="minor"/>
    </font>
    <font>
      <b/>
      <sz val="10"/>
      <color theme="1"/>
      <name val="Calibri"/>
      <family val="2"/>
      <scheme val="minor"/>
    </font>
    <font>
      <b/>
      <sz val="12"/>
      <color theme="1"/>
      <name val="Arial"/>
      <family val="2"/>
    </font>
    <font>
      <sz val="12"/>
      <color theme="1"/>
      <name val="Calibri"/>
      <family val="2"/>
      <scheme val="minor"/>
    </font>
    <font>
      <sz val="11"/>
      <color theme="1"/>
      <name val="Calibri"/>
      <family val="2"/>
      <scheme val="minor"/>
    </font>
    <font>
      <sz val="11"/>
      <color theme="1"/>
      <name val="Arial"/>
      <family val="2"/>
    </font>
    <font>
      <sz val="10"/>
      <color theme="1"/>
      <name val="Arial"/>
      <family val="2"/>
    </font>
    <font>
      <b/>
      <sz val="10"/>
      <color rgb="FFFF0000"/>
      <name val="Arial"/>
      <family val="2"/>
    </font>
    <font>
      <b/>
      <sz val="10"/>
      <color theme="1"/>
      <name val="Arial"/>
      <family val="2"/>
    </font>
    <font>
      <sz val="10"/>
      <color theme="1"/>
      <name val="Marlett"/>
      <charset val="2"/>
    </font>
    <font>
      <i/>
      <sz val="11"/>
      <name val="Calibri"/>
      <family val="2"/>
    </font>
    <font>
      <sz val="11"/>
      <color rgb="FF000000"/>
      <name val="Aptos Narrow"/>
      <family val="2"/>
    </font>
    <font>
      <sz val="11"/>
      <color rgb="FF000000"/>
      <name val="Aptos Narrow"/>
    </font>
    <font>
      <b/>
      <sz val="12"/>
      <color theme="1"/>
      <name val="Calibri"/>
      <family val="2"/>
      <scheme val="minor"/>
    </font>
    <font>
      <b/>
      <sz val="18"/>
      <color theme="1"/>
      <name val="Calibri"/>
      <family val="2"/>
      <scheme val="minor"/>
    </font>
    <font>
      <b/>
      <sz val="14"/>
      <color theme="1"/>
      <name val="Arial"/>
      <family val="2"/>
    </font>
    <font>
      <sz val="11"/>
      <color rgb="FF000000"/>
      <name val="Arial"/>
      <family val="2"/>
    </font>
    <font>
      <sz val="9"/>
      <color theme="1"/>
      <name val="Arial"/>
      <family val="2"/>
    </font>
    <font>
      <b/>
      <sz val="9"/>
      <color rgb="FFFF0000"/>
      <name val="Arial"/>
      <family val="2"/>
    </font>
    <font>
      <b/>
      <sz val="10"/>
      <color theme="1"/>
      <name val="Marlett"/>
      <charset val="2"/>
    </font>
    <font>
      <b/>
      <sz val="11"/>
      <color rgb="FFFF0000"/>
      <name val="Calibri"/>
      <family val="2"/>
      <scheme val="minor"/>
    </font>
    <font>
      <sz val="14"/>
      <color theme="1"/>
      <name val="Marlett"/>
      <charset val="2"/>
    </font>
    <font>
      <sz val="9"/>
      <color rgb="FF000000"/>
      <name val="Arial"/>
      <family val="2"/>
    </font>
    <font>
      <b/>
      <sz val="9"/>
      <color theme="1"/>
      <name val="Arial"/>
      <family val="2"/>
    </font>
    <font>
      <sz val="11"/>
      <name val="Calibri"/>
      <family val="2"/>
      <scheme val="minor"/>
    </font>
    <font>
      <b/>
      <i/>
      <u/>
      <sz val="11"/>
      <color theme="1"/>
      <name val="Calibri"/>
      <family val="2"/>
      <scheme val="minor"/>
    </font>
    <font>
      <b/>
      <sz val="11"/>
      <color theme="1"/>
      <name val="Marlett"/>
      <charset val="2"/>
    </font>
  </fonts>
  <fills count="13">
    <fill>
      <patternFill patternType="none"/>
    </fill>
    <fill>
      <patternFill patternType="gray125"/>
    </fill>
    <fill>
      <patternFill patternType="solid">
        <fgColor theme="0"/>
        <bgColor theme="0"/>
      </patternFill>
    </fill>
    <fill>
      <patternFill patternType="solid">
        <fgColor theme="0" tint="-0.249977111117893"/>
        <bgColor indexed="64"/>
      </patternFill>
    </fill>
    <fill>
      <patternFill patternType="solid">
        <fgColor theme="5" tint="0.3999450666829432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theme="6" tint="0.79998168889431442"/>
      </patternFill>
    </fill>
  </fills>
  <borders count="2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double">
        <color rgb="FF000000"/>
      </bottom>
      <diagonal/>
    </border>
    <border>
      <left style="medium">
        <color rgb="FFCCCCCC"/>
      </left>
      <right/>
      <top/>
      <bottom style="double">
        <color rgb="FF000000"/>
      </bottom>
      <diagonal/>
    </border>
  </borders>
  <cellStyleXfs count="10">
    <xf numFmtId="0" fontId="0" fillId="0" borderId="0"/>
    <xf numFmtId="43" fontId="16" fillId="0" borderId="0"/>
    <xf numFmtId="0" fontId="17" fillId="0" borderId="0"/>
    <xf numFmtId="166" fontId="17" fillId="0" borderId="0"/>
    <xf numFmtId="43" fontId="17" fillId="0" borderId="0"/>
    <xf numFmtId="0" fontId="16" fillId="0" borderId="0"/>
    <xf numFmtId="43" fontId="16" fillId="0" borderId="0"/>
    <xf numFmtId="0" fontId="16" fillId="0" borderId="0"/>
    <xf numFmtId="0" fontId="17" fillId="0" borderId="0"/>
    <xf numFmtId="43" fontId="17" fillId="0" borderId="0"/>
  </cellStyleXfs>
  <cellXfs count="290">
    <xf numFmtId="0" fontId="0" fillId="0" borderId="0" xfId="0"/>
    <xf numFmtId="0" fontId="7" fillId="2" borderId="0" xfId="0" applyFont="1" applyFill="1"/>
    <xf numFmtId="0" fontId="6" fillId="2" borderId="0" xfId="0" applyFont="1" applyFill="1" applyAlignment="1">
      <alignment horizontal="left"/>
    </xf>
    <xf numFmtId="0" fontId="6" fillId="2" borderId="7" xfId="0" applyFont="1" applyFill="1" applyBorder="1" applyAlignment="1">
      <alignment horizontal="left"/>
    </xf>
    <xf numFmtId="0" fontId="7" fillId="0" borderId="0" xfId="0" applyFont="1" applyAlignment="1">
      <alignment horizontal="left"/>
    </xf>
    <xf numFmtId="0" fontId="7" fillId="0" borderId="0" xfId="0" applyFont="1" applyAlignment="1">
      <alignment horizontal="left" vertical="top"/>
    </xf>
    <xf numFmtId="0" fontId="7" fillId="0" borderId="0" xfId="0" applyFont="1" applyAlignment="1">
      <alignment horizontal="right"/>
    </xf>
    <xf numFmtId="0" fontId="7" fillId="0" borderId="0" xfId="0" applyFont="1" applyAlignment="1">
      <alignment wrapText="1"/>
    </xf>
    <xf numFmtId="0" fontId="11" fillId="0" borderId="0" xfId="0" applyFont="1"/>
    <xf numFmtId="0" fontId="6" fillId="0" borderId="0" xfId="0" applyFont="1"/>
    <xf numFmtId="0" fontId="6" fillId="0" borderId="0" xfId="0" applyFont="1" applyAlignment="1">
      <alignment horizontal="left"/>
    </xf>
    <xf numFmtId="0" fontId="4" fillId="0" borderId="0" xfId="0" applyFont="1" applyAlignment="1">
      <alignment vertical="center"/>
    </xf>
    <xf numFmtId="0" fontId="15" fillId="0" borderId="0" xfId="0" applyFont="1"/>
    <xf numFmtId="0" fontId="18" fillId="0" borderId="0" xfId="8" applyFont="1"/>
    <xf numFmtId="0" fontId="18" fillId="0" borderId="0" xfId="8" applyFont="1" applyAlignment="1">
      <alignment wrapText="1"/>
    </xf>
    <xf numFmtId="0" fontId="7" fillId="0" borderId="9" xfId="8" applyFont="1" applyBorder="1"/>
    <xf numFmtId="1" fontId="7" fillId="0" borderId="0" xfId="8" applyNumberFormat="1" applyFont="1" applyAlignment="1">
      <alignment horizontal="center"/>
    </xf>
    <xf numFmtId="0" fontId="19" fillId="0" borderId="0" xfId="2" applyFont="1"/>
    <xf numFmtId="0" fontId="19" fillId="0" borderId="0" xfId="5" applyFont="1" applyAlignment="1">
      <alignment wrapText="1"/>
    </xf>
    <xf numFmtId="0" fontId="20" fillId="0" borderId="0" xfId="2" applyFont="1"/>
    <xf numFmtId="0" fontId="21" fillId="0" borderId="0" xfId="2" applyFont="1"/>
    <xf numFmtId="0" fontId="19" fillId="0" borderId="0" xfId="8" applyFont="1"/>
    <xf numFmtId="0" fontId="22" fillId="0" borderId="0" xfId="2" applyFont="1"/>
    <xf numFmtId="1" fontId="7" fillId="0" borderId="9" xfId="8" applyNumberFormat="1" applyFont="1" applyBorder="1" applyAlignment="1">
      <alignment horizontal="center"/>
    </xf>
    <xf numFmtId="0" fontId="7" fillId="0" borderId="0" xfId="8" applyFont="1" applyAlignment="1">
      <alignment wrapText="1"/>
    </xf>
    <xf numFmtId="1" fontId="0" fillId="0" borderId="0" xfId="0" applyNumberFormat="1"/>
    <xf numFmtId="1" fontId="0" fillId="0" borderId="17" xfId="0" applyNumberFormat="1" applyBorder="1"/>
    <xf numFmtId="0" fontId="0" fillId="0" borderId="17" xfId="0" applyBorder="1"/>
    <xf numFmtId="0" fontId="19" fillId="0" borderId="17" xfId="2" applyFont="1" applyBorder="1"/>
    <xf numFmtId="0" fontId="20" fillId="0" borderId="17" xfId="2" applyFont="1" applyBorder="1"/>
    <xf numFmtId="0" fontId="19" fillId="0" borderId="17" xfId="8" applyFont="1" applyBorder="1"/>
    <xf numFmtId="0" fontId="24" fillId="0" borderId="9" xfId="0" applyFont="1" applyBorder="1"/>
    <xf numFmtId="0" fontId="7" fillId="0" borderId="17" xfId="8" applyFont="1" applyBorder="1"/>
    <xf numFmtId="0" fontId="7" fillId="0" borderId="18" xfId="8" applyFont="1" applyBorder="1"/>
    <xf numFmtId="0" fontId="25" fillId="0" borderId="9" xfId="0" applyFont="1" applyBorder="1"/>
    <xf numFmtId="0" fontId="6" fillId="2" borderId="2" xfId="0" applyFont="1" applyFill="1" applyBorder="1" applyAlignment="1">
      <alignment horizontal="right"/>
    </xf>
    <xf numFmtId="0" fontId="6" fillId="2" borderId="0" xfId="0" applyFont="1" applyFill="1" applyAlignment="1">
      <alignment horizontal="right"/>
    </xf>
    <xf numFmtId="0" fontId="6" fillId="2" borderId="1" xfId="0" applyFont="1" applyFill="1" applyBorder="1" applyAlignment="1">
      <alignment horizontal="right"/>
    </xf>
    <xf numFmtId="0" fontId="6" fillId="2" borderId="4" xfId="0" applyFont="1" applyFill="1" applyBorder="1" applyAlignment="1">
      <alignment horizontal="right"/>
    </xf>
    <xf numFmtId="0" fontId="6" fillId="2" borderId="6" xfId="0" applyFont="1" applyFill="1" applyBorder="1" applyAlignment="1">
      <alignment horizontal="right" wrapText="1"/>
    </xf>
    <xf numFmtId="0" fontId="22" fillId="0" borderId="9" xfId="2" applyFont="1" applyBorder="1" applyAlignment="1">
      <alignment vertical="center"/>
    </xf>
    <xf numFmtId="0" fontId="7" fillId="0" borderId="0" xfId="0" applyFont="1"/>
    <xf numFmtId="0" fontId="6" fillId="2" borderId="7" xfId="0" applyFont="1" applyFill="1" applyBorder="1" applyAlignment="1">
      <alignment horizontal="right" vertical="top"/>
    </xf>
    <xf numFmtId="0" fontId="7" fillId="0" borderId="4" xfId="7" applyFont="1" applyBorder="1" applyAlignment="1">
      <alignment vertical="top" wrapText="1"/>
    </xf>
    <xf numFmtId="0" fontId="7" fillId="5" borderId="9" xfId="8" applyFont="1" applyFill="1" applyBorder="1"/>
    <xf numFmtId="0" fontId="7" fillId="0" borderId="0" xfId="8" applyFont="1"/>
    <xf numFmtId="0" fontId="7" fillId="0" borderId="0" xfId="7" applyFont="1" applyAlignment="1">
      <alignment vertical="top" wrapText="1"/>
    </xf>
    <xf numFmtId="0" fontId="20" fillId="0" borderId="9" xfId="5" applyFont="1" applyBorder="1" applyAlignment="1">
      <alignment horizontal="left" vertical="center" wrapText="1"/>
    </xf>
    <xf numFmtId="0" fontId="19" fillId="0" borderId="9" xfId="5" applyFont="1" applyBorder="1" applyAlignment="1">
      <alignment horizontal="left" vertical="top" wrapText="1"/>
    </xf>
    <xf numFmtId="0" fontId="9" fillId="0" borderId="0" xfId="7" applyFont="1"/>
    <xf numFmtId="0" fontId="9" fillId="0" borderId="4" xfId="7" applyFont="1" applyBorder="1"/>
    <xf numFmtId="0" fontId="19" fillId="0" borderId="11" xfId="2" quotePrefix="1" applyFont="1" applyBorder="1" applyAlignment="1">
      <alignment horizontal="center"/>
    </xf>
    <xf numFmtId="0" fontId="0" fillId="0" borderId="9" xfId="0" applyBorder="1"/>
    <xf numFmtId="43" fontId="7" fillId="0" borderId="0" xfId="1" applyFont="1"/>
    <xf numFmtId="165" fontId="13" fillId="0" borderId="9" xfId="0" applyNumberFormat="1" applyFont="1" applyBorder="1" applyAlignment="1">
      <alignment vertical="center"/>
    </xf>
    <xf numFmtId="165" fontId="13" fillId="0" borderId="9" xfId="0" applyNumberFormat="1" applyFont="1" applyBorder="1"/>
    <xf numFmtId="165" fontId="7" fillId="0" borderId="0" xfId="1" applyNumberFormat="1" applyFont="1" applyAlignment="1">
      <alignment horizontal="left"/>
    </xf>
    <xf numFmtId="164" fontId="7" fillId="0" borderId="0" xfId="1" applyNumberFormat="1" applyFont="1"/>
    <xf numFmtId="165" fontId="7" fillId="0" borderId="0" xfId="0" applyNumberFormat="1" applyFont="1"/>
    <xf numFmtId="165" fontId="6" fillId="0" borderId="10" xfId="0" applyNumberFormat="1" applyFont="1" applyBorder="1" applyAlignment="1">
      <alignment horizontal="right"/>
    </xf>
    <xf numFmtId="43" fontId="10" fillId="0" borderId="10" xfId="1" applyFont="1" applyBorder="1" applyAlignment="1">
      <alignment horizontal="right"/>
    </xf>
    <xf numFmtId="165" fontId="6" fillId="0" borderId="0" xfId="0" applyNumberFormat="1" applyFont="1" applyAlignment="1">
      <alignment horizontal="right"/>
    </xf>
    <xf numFmtId="43" fontId="10" fillId="0" borderId="0" xfId="1" applyFont="1" applyAlignment="1">
      <alignment horizontal="right"/>
    </xf>
    <xf numFmtId="165" fontId="7" fillId="0" borderId="0" xfId="0" applyNumberFormat="1" applyFont="1" applyAlignment="1">
      <alignment horizontal="left"/>
    </xf>
    <xf numFmtId="165" fontId="6" fillId="0" borderId="0" xfId="0" applyNumberFormat="1" applyFont="1"/>
    <xf numFmtId="165" fontId="7" fillId="0" borderId="0" xfId="8" applyNumberFormat="1" applyFont="1" applyAlignment="1">
      <alignment horizontal="center"/>
    </xf>
    <xf numFmtId="165" fontId="18" fillId="0" borderId="0" xfId="9" applyNumberFormat="1" applyFont="1"/>
    <xf numFmtId="43" fontId="18" fillId="0" borderId="0" xfId="9" applyFont="1" applyAlignment="1">
      <alignment wrapText="1"/>
    </xf>
    <xf numFmtId="43" fontId="18" fillId="0" borderId="0" xfId="9" applyFont="1"/>
    <xf numFmtId="165" fontId="7" fillId="0" borderId="0" xfId="9" applyNumberFormat="1" applyFont="1"/>
    <xf numFmtId="43" fontId="7" fillId="0" borderId="0" xfId="9" applyFont="1" applyAlignment="1">
      <alignment wrapText="1"/>
    </xf>
    <xf numFmtId="43" fontId="7" fillId="0" borderId="0" xfId="9" applyFont="1"/>
    <xf numFmtId="43" fontId="8" fillId="0" borderId="0" xfId="9" applyFont="1" applyAlignment="1">
      <alignment wrapText="1"/>
    </xf>
    <xf numFmtId="43" fontId="6" fillId="5" borderId="9" xfId="9" applyFont="1" applyFill="1" applyBorder="1"/>
    <xf numFmtId="43" fontId="6" fillId="5" borderId="13" xfId="9" quotePrefix="1" applyFont="1" applyFill="1" applyBorder="1" applyAlignment="1">
      <alignment horizontal="center" vertical="center"/>
    </xf>
    <xf numFmtId="43" fontId="6" fillId="5" borderId="13" xfId="9" applyFont="1" applyFill="1" applyBorder="1" applyAlignment="1">
      <alignment horizontal="center"/>
    </xf>
    <xf numFmtId="43" fontId="6" fillId="5" borderId="14" xfId="9" applyFont="1" applyFill="1" applyBorder="1" applyAlignment="1">
      <alignment horizontal="center"/>
    </xf>
    <xf numFmtId="43" fontId="6" fillId="5" borderId="13" xfId="9" quotePrefix="1" applyFont="1" applyFill="1" applyBorder="1" applyAlignment="1">
      <alignment horizontal="center" vertical="center" wrapText="1"/>
    </xf>
    <xf numFmtId="43" fontId="6" fillId="5" borderId="9" xfId="9" quotePrefix="1" applyFont="1" applyFill="1" applyBorder="1" applyAlignment="1">
      <alignment horizontal="center" vertical="center" wrapText="1"/>
    </xf>
    <xf numFmtId="43" fontId="6" fillId="5" borderId="13" xfId="9" applyFont="1" applyFill="1" applyBorder="1" applyAlignment="1">
      <alignment horizontal="left" vertical="top" wrapText="1"/>
    </xf>
    <xf numFmtId="165" fontId="7" fillId="0" borderId="9" xfId="8" applyNumberFormat="1" applyFont="1" applyBorder="1" applyAlignment="1">
      <alignment horizontal="center"/>
    </xf>
    <xf numFmtId="165" fontId="7" fillId="0" borderId="9" xfId="9" applyNumberFormat="1" applyFont="1" applyBorder="1"/>
    <xf numFmtId="43" fontId="7" fillId="0" borderId="9" xfId="9" applyFont="1" applyBorder="1"/>
    <xf numFmtId="165" fontId="6" fillId="0" borderId="15" xfId="8" applyNumberFormat="1" applyFont="1" applyBorder="1" applyAlignment="1">
      <alignment horizontal="center"/>
    </xf>
    <xf numFmtId="165" fontId="6" fillId="0" borderId="16" xfId="8" applyNumberFormat="1" applyFont="1" applyBorder="1" applyAlignment="1">
      <alignment horizontal="center"/>
    </xf>
    <xf numFmtId="43" fontId="8" fillId="0" borderId="0" xfId="9" applyFont="1"/>
    <xf numFmtId="165" fontId="7" fillId="0" borderId="0" xfId="9" applyNumberFormat="1" applyFont="1" applyAlignment="1">
      <alignment wrapText="1"/>
    </xf>
    <xf numFmtId="43" fontId="21" fillId="5" borderId="9" xfId="9" quotePrefix="1" applyFont="1" applyFill="1" applyBorder="1" applyAlignment="1">
      <alignment wrapText="1"/>
    </xf>
    <xf numFmtId="43" fontId="21" fillId="5" borderId="12" xfId="9" quotePrefix="1" applyFont="1" applyFill="1" applyBorder="1" applyAlignment="1">
      <alignment wrapText="1"/>
    </xf>
    <xf numFmtId="0" fontId="6" fillId="0" borderId="0" xfId="0" applyFont="1" applyAlignment="1">
      <alignment horizontal="right"/>
    </xf>
    <xf numFmtId="0" fontId="6" fillId="2" borderId="4" xfId="0" applyFont="1" applyFill="1" applyBorder="1" applyAlignment="1">
      <alignment horizontal="right" vertical="top"/>
    </xf>
    <xf numFmtId="0" fontId="6" fillId="2" borderId="0" xfId="0" applyFont="1" applyFill="1" applyAlignment="1">
      <alignment horizontal="right" vertical="top"/>
    </xf>
    <xf numFmtId="0" fontId="6" fillId="0" borderId="0" xfId="0" applyFont="1" applyAlignment="1"/>
    <xf numFmtId="0" fontId="14" fillId="0" borderId="9" xfId="0" quotePrefix="1" applyFont="1" applyBorder="1"/>
    <xf numFmtId="15" fontId="0" fillId="0" borderId="9" xfId="0" applyNumberFormat="1" applyBorder="1" applyAlignment="1">
      <alignment horizontal="left"/>
    </xf>
    <xf numFmtId="0" fontId="13" fillId="0" borderId="9" xfId="0" applyFont="1" applyBorder="1"/>
    <xf numFmtId="14" fontId="13" fillId="0" borderId="9" xfId="0" applyNumberFormat="1" applyFont="1" applyBorder="1" applyAlignment="1">
      <alignment vertical="center"/>
    </xf>
    <xf numFmtId="0" fontId="0" fillId="0" borderId="9" xfId="0" applyBorder="1" applyAlignment="1">
      <alignment horizontal="center"/>
    </xf>
    <xf numFmtId="0" fontId="0" fillId="0" borderId="0" xfId="0" applyBorder="1" applyAlignment="1"/>
    <xf numFmtId="165" fontId="7" fillId="0" borderId="0" xfId="9" applyNumberFormat="1" applyFont="1" applyBorder="1"/>
    <xf numFmtId="43" fontId="7" fillId="0" borderId="0" xfId="9" applyFont="1" applyBorder="1" applyAlignment="1">
      <alignment wrapText="1"/>
    </xf>
    <xf numFmtId="43" fontId="7" fillId="0" borderId="0" xfId="9" applyFont="1" applyBorder="1"/>
    <xf numFmtId="0" fontId="7" fillId="0" borderId="0" xfId="8" applyFont="1" applyBorder="1"/>
    <xf numFmtId="0" fontId="18" fillId="0" borderId="0" xfId="8" applyFont="1" applyBorder="1"/>
    <xf numFmtId="0" fontId="7" fillId="0" borderId="0" xfId="7" applyFont="1" applyBorder="1" applyAlignment="1">
      <alignment vertical="top" wrapText="1"/>
    </xf>
    <xf numFmtId="1" fontId="7" fillId="0" borderId="0" xfId="8" applyNumberFormat="1" applyFont="1" applyBorder="1" applyAlignment="1">
      <alignment horizontal="center"/>
    </xf>
    <xf numFmtId="165" fontId="7" fillId="0" borderId="0" xfId="8" applyNumberFormat="1" applyFont="1" applyBorder="1" applyAlignment="1">
      <alignment horizontal="center"/>
    </xf>
    <xf numFmtId="0" fontId="7" fillId="0" borderId="0" xfId="8" applyFont="1" applyFill="1" applyBorder="1"/>
    <xf numFmtId="0" fontId="6" fillId="0" borderId="0" xfId="8" applyFont="1" applyFill="1" applyBorder="1" applyAlignment="1">
      <alignment horizontal="center" wrapText="1"/>
    </xf>
    <xf numFmtId="0" fontId="8" fillId="0" borderId="0" xfId="8" applyFont="1" applyFill="1" applyBorder="1" applyAlignment="1">
      <alignment horizontal="left"/>
    </xf>
    <xf numFmtId="1" fontId="7" fillId="0" borderId="0" xfId="8" applyNumberFormat="1" applyFont="1" applyFill="1" applyBorder="1" applyAlignment="1">
      <alignment horizontal="center"/>
    </xf>
    <xf numFmtId="165" fontId="7" fillId="0" borderId="0" xfId="8" applyNumberFormat="1" applyFont="1" applyFill="1" applyBorder="1" applyAlignment="1">
      <alignment horizontal="center"/>
    </xf>
    <xf numFmtId="165" fontId="7" fillId="0" borderId="0" xfId="9" applyNumberFormat="1" applyFont="1" applyFill="1" applyBorder="1"/>
    <xf numFmtId="43" fontId="8" fillId="0" borderId="0" xfId="9" applyFont="1" applyFill="1" applyBorder="1" applyAlignment="1">
      <alignment wrapText="1"/>
    </xf>
    <xf numFmtId="43" fontId="7" fillId="0" borderId="0" xfId="9" applyFont="1" applyFill="1" applyBorder="1"/>
    <xf numFmtId="0" fontId="18" fillId="0" borderId="0" xfId="8" applyFont="1" applyFill="1" applyBorder="1"/>
    <xf numFmtId="0" fontId="18" fillId="0" borderId="0" xfId="8" applyFont="1" applyFill="1" applyBorder="1" applyAlignment="1">
      <alignment wrapText="1"/>
    </xf>
    <xf numFmtId="0" fontId="0" fillId="0" borderId="0" xfId="0" applyFill="1" applyBorder="1" applyAlignment="1"/>
    <xf numFmtId="165" fontId="18" fillId="0" borderId="0" xfId="9" applyNumberFormat="1" applyFont="1" applyFill="1" applyBorder="1"/>
    <xf numFmtId="43" fontId="18" fillId="0" borderId="0" xfId="9" applyFont="1" applyFill="1" applyBorder="1" applyAlignment="1">
      <alignment wrapText="1"/>
    </xf>
    <xf numFmtId="43" fontId="18" fillId="0" borderId="0" xfId="9" applyFont="1" applyFill="1" applyBorder="1"/>
    <xf numFmtId="0" fontId="30" fillId="0" borderId="11" xfId="2" quotePrefix="1" applyFont="1" applyBorder="1" applyAlignment="1">
      <alignment horizontal="center" vertical="center"/>
    </xf>
    <xf numFmtId="0" fontId="28" fillId="0" borderId="0" xfId="7" applyFont="1" applyFill="1" applyBorder="1" applyAlignment="1"/>
    <xf numFmtId="0" fontId="7" fillId="0" borderId="0" xfId="7" applyFont="1" applyFill="1" applyBorder="1" applyAlignment="1">
      <alignment vertical="top" wrapText="1"/>
    </xf>
    <xf numFmtId="0" fontId="6" fillId="0" borderId="0" xfId="7" applyFont="1" applyFill="1" applyBorder="1" applyAlignment="1">
      <alignment vertical="center"/>
    </xf>
    <xf numFmtId="1" fontId="13" fillId="0" borderId="17" xfId="0" applyNumberFormat="1" applyFont="1" applyBorder="1" applyAlignment="1">
      <alignment vertical="center"/>
    </xf>
    <xf numFmtId="0" fontId="32" fillId="0" borderId="17" xfId="2" applyFont="1" applyBorder="1" applyAlignment="1">
      <alignment horizontal="center" vertical="center"/>
    </xf>
    <xf numFmtId="0" fontId="12" fillId="0" borderId="9" xfId="0" quotePrefix="1" applyFont="1" applyBorder="1"/>
    <xf numFmtId="0" fontId="26" fillId="3" borderId="9" xfId="0" applyFont="1" applyFill="1" applyBorder="1" applyAlignment="1">
      <alignment wrapText="1"/>
    </xf>
    <xf numFmtId="165" fontId="26" fillId="3" borderId="9" xfId="0" applyNumberFormat="1" applyFont="1" applyFill="1" applyBorder="1" applyAlignment="1">
      <alignment wrapText="1"/>
    </xf>
    <xf numFmtId="165" fontId="26" fillId="3" borderId="9" xfId="0" applyNumberFormat="1" applyFont="1" applyFill="1" applyBorder="1" applyAlignment="1">
      <alignment horizontal="center" wrapText="1"/>
    </xf>
    <xf numFmtId="0" fontId="26" fillId="5" borderId="9" xfId="0" applyFont="1" applyFill="1" applyBorder="1" applyAlignment="1">
      <alignment horizontal="center" wrapText="1"/>
    </xf>
    <xf numFmtId="0" fontId="26" fillId="5" borderId="9" xfId="0" applyFont="1" applyFill="1" applyBorder="1" applyAlignment="1">
      <alignment wrapText="1"/>
    </xf>
    <xf numFmtId="165" fontId="26" fillId="5" borderId="9" xfId="0" applyNumberFormat="1" applyFont="1" applyFill="1" applyBorder="1" applyAlignment="1">
      <alignment wrapText="1"/>
    </xf>
    <xf numFmtId="15" fontId="3" fillId="0" borderId="9" xfId="0" applyNumberFormat="1" applyFont="1" applyBorder="1" applyAlignment="1">
      <alignment horizontal="left"/>
    </xf>
    <xf numFmtId="0" fontId="3" fillId="0" borderId="9" xfId="0" applyFont="1" applyBorder="1"/>
    <xf numFmtId="165" fontId="3" fillId="0" borderId="9" xfId="0" applyNumberFormat="1" applyFont="1" applyBorder="1" applyAlignment="1">
      <alignment vertical="center"/>
    </xf>
    <xf numFmtId="0" fontId="33" fillId="0" borderId="9" xfId="0" applyFont="1" applyBorder="1" applyAlignment="1">
      <alignment horizontal="center" vertical="center"/>
    </xf>
    <xf numFmtId="165" fontId="3" fillId="0" borderId="9" xfId="0" applyNumberFormat="1" applyFont="1" applyBorder="1"/>
    <xf numFmtId="0" fontId="34" fillId="0" borderId="9" xfId="2" applyFont="1" applyBorder="1" applyAlignment="1">
      <alignment horizontal="center" vertical="center"/>
    </xf>
    <xf numFmtId="1" fontId="30" fillId="0" borderId="17" xfId="0" applyNumberFormat="1" applyFont="1" applyBorder="1" applyAlignment="1">
      <alignment vertical="center"/>
    </xf>
    <xf numFmtId="0" fontId="35" fillId="0" borderId="9" xfId="0" applyFont="1" applyBorder="1" applyAlignment="1">
      <alignment vertical="center"/>
    </xf>
    <xf numFmtId="0" fontId="31" fillId="0" borderId="17" xfId="2" applyFont="1" applyBorder="1" applyAlignment="1">
      <alignment horizontal="center" vertical="center"/>
    </xf>
    <xf numFmtId="0" fontId="36" fillId="0" borderId="17" xfId="2" applyFont="1" applyBorder="1" applyAlignment="1">
      <alignment vertical="center"/>
    </xf>
    <xf numFmtId="0" fontId="32" fillId="0" borderId="17" xfId="2" applyFont="1" applyBorder="1"/>
    <xf numFmtId="0" fontId="8" fillId="2" borderId="7" xfId="0" applyFont="1" applyFill="1" applyBorder="1" applyAlignment="1">
      <alignment vertical="center"/>
    </xf>
    <xf numFmtId="165" fontId="6" fillId="9" borderId="19" xfId="8" applyNumberFormat="1" applyFont="1" applyFill="1" applyBorder="1" applyAlignment="1">
      <alignment horizontal="center"/>
    </xf>
    <xf numFmtId="165" fontId="6" fillId="0" borderId="20" xfId="8" applyNumberFormat="1" applyFont="1" applyBorder="1" applyAlignment="1">
      <alignment horizontal="center"/>
    </xf>
    <xf numFmtId="165" fontId="6" fillId="0" borderId="21" xfId="8" applyNumberFormat="1" applyFont="1" applyBorder="1" applyAlignment="1">
      <alignment horizontal="center"/>
    </xf>
    <xf numFmtId="0" fontId="7" fillId="0" borderId="0" xfId="0" applyFont="1"/>
    <xf numFmtId="0" fontId="6" fillId="2" borderId="0" xfId="0" applyFont="1" applyFill="1" applyBorder="1" applyAlignment="1">
      <alignment horizontal="right"/>
    </xf>
    <xf numFmtId="0" fontId="29" fillId="10" borderId="0" xfId="0" applyFont="1" applyFill="1" applyAlignment="1">
      <alignment horizontal="left" vertical="center"/>
    </xf>
    <xf numFmtId="0" fontId="7" fillId="10" borderId="0" xfId="0" applyFont="1" applyFill="1" applyAlignment="1">
      <alignment horizontal="left" vertical="center"/>
    </xf>
    <xf numFmtId="0" fontId="0" fillId="10" borderId="5" xfId="0" applyFill="1" applyBorder="1"/>
    <xf numFmtId="0" fontId="7" fillId="10" borderId="0" xfId="0" applyFont="1" applyFill="1" applyBorder="1" applyAlignment="1">
      <alignment horizontal="left" vertical="center"/>
    </xf>
    <xf numFmtId="0" fontId="0" fillId="0" borderId="0" xfId="0" applyBorder="1"/>
    <xf numFmtId="0" fontId="27" fillId="0" borderId="0" xfId="0" applyFont="1" applyFill="1" applyBorder="1" applyAlignment="1"/>
    <xf numFmtId="0" fontId="38" fillId="8" borderId="0" xfId="0" applyFont="1" applyFill="1" applyAlignment="1">
      <alignment horizontal="center" vertical="top" wrapText="1"/>
    </xf>
    <xf numFmtId="0" fontId="0" fillId="0" borderId="0" xfId="0" applyAlignment="1">
      <alignment wrapText="1"/>
    </xf>
    <xf numFmtId="0" fontId="38" fillId="11" borderId="0" xfId="0" applyFont="1" applyFill="1" applyAlignment="1">
      <alignment horizontal="center" vertical="top" wrapText="1"/>
    </xf>
    <xf numFmtId="0" fontId="38" fillId="7" borderId="0" xfId="0" applyFont="1" applyFill="1" applyAlignment="1">
      <alignment horizontal="center" vertical="center" wrapText="1"/>
    </xf>
    <xf numFmtId="0" fontId="0" fillId="0" borderId="0" xfId="0" applyAlignment="1">
      <alignment horizontal="left" vertical="top" wrapText="1" indent="1"/>
    </xf>
    <xf numFmtId="0" fontId="0" fillId="0" borderId="0" xfId="0" applyAlignment="1">
      <alignment horizontal="left" vertical="center" wrapText="1" indent="1"/>
    </xf>
    <xf numFmtId="0" fontId="7" fillId="0" borderId="0" xfId="0" applyFont="1" applyFill="1"/>
    <xf numFmtId="0" fontId="7" fillId="0" borderId="0" xfId="0" applyFont="1" applyFill="1" applyBorder="1" applyAlignment="1"/>
    <xf numFmtId="43" fontId="7" fillId="0" borderId="0" xfId="1" applyFont="1" applyFill="1" applyBorder="1" applyAlignment="1"/>
    <xf numFmtId="0" fontId="7" fillId="0" borderId="0" xfId="0" applyFont="1" applyBorder="1"/>
    <xf numFmtId="0" fontId="7" fillId="0" borderId="0" xfId="8" applyFont="1" applyFill="1"/>
    <xf numFmtId="1" fontId="7" fillId="0" borderId="0" xfId="8" applyNumberFormat="1" applyFont="1" applyFill="1" applyAlignment="1">
      <alignment horizontal="center"/>
    </xf>
    <xf numFmtId="165" fontId="6" fillId="0" borderId="0" xfId="8" applyNumberFormat="1" applyFont="1" applyFill="1" applyBorder="1" applyAlignment="1">
      <alignment horizontal="center"/>
    </xf>
    <xf numFmtId="43" fontId="7" fillId="0" borderId="0" xfId="9" applyFont="1" applyFill="1"/>
    <xf numFmtId="0" fontId="18" fillId="0" borderId="0" xfId="8" applyFont="1" applyFill="1"/>
    <xf numFmtId="0" fontId="0" fillId="0" borderId="22" xfId="0" applyFill="1" applyBorder="1" applyAlignment="1">
      <alignment vertical="center" wrapText="1"/>
    </xf>
    <xf numFmtId="0" fontId="6" fillId="0" borderId="23" xfId="0" applyFont="1" applyFill="1" applyBorder="1" applyAlignment="1">
      <alignment horizontal="right" vertical="center" wrapText="1"/>
    </xf>
    <xf numFmtId="0" fontId="6" fillId="5" borderId="9" xfId="0" applyFont="1" applyFill="1" applyBorder="1" applyAlignment="1">
      <alignment wrapText="1"/>
    </xf>
    <xf numFmtId="0" fontId="7" fillId="0" borderId="9" xfId="0" applyFont="1" applyFill="1" applyBorder="1" applyAlignment="1">
      <alignment vertical="center" wrapText="1"/>
    </xf>
    <xf numFmtId="0" fontId="0" fillId="0" borderId="9" xfId="0" applyFill="1" applyBorder="1" applyAlignment="1">
      <alignment vertical="center" wrapText="1"/>
    </xf>
    <xf numFmtId="0" fontId="7" fillId="0" borderId="9" xfId="0" applyFont="1" applyFill="1" applyBorder="1" applyAlignment="1">
      <alignment horizontal="right" vertical="center" wrapText="1"/>
    </xf>
    <xf numFmtId="0" fontId="7" fillId="0" borderId="9" xfId="0" applyFont="1" applyFill="1" applyBorder="1" applyAlignment="1">
      <alignment horizontal="center" wrapText="1"/>
    </xf>
    <xf numFmtId="0" fontId="0" fillId="0" borderId="24" xfId="0" applyFill="1" applyBorder="1" applyAlignment="1">
      <alignment vertical="center" wrapText="1"/>
    </xf>
    <xf numFmtId="0" fontId="7" fillId="0" borderId="12" xfId="0" applyFont="1" applyFill="1" applyBorder="1" applyAlignment="1">
      <alignment horizontal="center" wrapText="1"/>
    </xf>
    <xf numFmtId="0" fontId="0" fillId="0" borderId="1" xfId="0" applyFill="1" applyBorder="1" applyAlignment="1">
      <alignment vertical="center" wrapText="1"/>
    </xf>
    <xf numFmtId="0" fontId="0" fillId="0" borderId="0" xfId="0" applyFill="1" applyBorder="1" applyAlignment="1">
      <alignment wrapText="1"/>
    </xf>
    <xf numFmtId="0" fontId="22" fillId="0" borderId="17" xfId="2" applyNumberFormat="1" applyFont="1" applyFill="1" applyBorder="1" applyAlignment="1">
      <alignment horizontal="center" vertical="center"/>
    </xf>
    <xf numFmtId="0" fontId="7" fillId="0" borderId="0" xfId="7" applyFont="1" applyFill="1" applyAlignment="1">
      <alignment vertical="top" wrapText="1"/>
    </xf>
    <xf numFmtId="0" fontId="19" fillId="0" borderId="0" xfId="2" applyFont="1" applyFill="1"/>
    <xf numFmtId="165" fontId="39" fillId="5" borderId="14" xfId="0" applyNumberFormat="1" applyFont="1" applyFill="1" applyBorder="1" applyAlignment="1">
      <alignment horizontal="right" vertical="center" wrapText="1"/>
    </xf>
    <xf numFmtId="165" fontId="22" fillId="0" borderId="9" xfId="2" applyNumberFormat="1" applyFont="1" applyFill="1" applyBorder="1" applyAlignment="1">
      <alignment horizontal="center" vertical="center"/>
    </xf>
    <xf numFmtId="0" fontId="7" fillId="0" borderId="0" xfId="7" applyFont="1" applyFill="1" applyBorder="1" applyAlignment="1">
      <alignment horizontal="left" vertical="top" wrapText="1"/>
    </xf>
    <xf numFmtId="0" fontId="6" fillId="5" borderId="1" xfId="8" applyNumberFormat="1" applyFont="1" applyFill="1" applyBorder="1" applyAlignment="1">
      <alignment horizontal="center"/>
    </xf>
    <xf numFmtId="0" fontId="6" fillId="5" borderId="1" xfId="8" applyNumberFormat="1" applyFont="1" applyFill="1" applyBorder="1" applyAlignment="1"/>
    <xf numFmtId="0" fontId="6" fillId="5" borderId="1" xfId="8" applyNumberFormat="1" applyFont="1" applyFill="1" applyBorder="1" applyAlignment="1">
      <alignment wrapText="1"/>
    </xf>
    <xf numFmtId="14" fontId="6" fillId="5" borderId="1" xfId="9" applyNumberFormat="1" applyFont="1" applyFill="1" applyBorder="1" applyAlignment="1">
      <alignment horizontal="center" wrapText="1"/>
    </xf>
    <xf numFmtId="43" fontId="6" fillId="5" borderId="1" xfId="9" applyNumberFormat="1" applyFont="1" applyFill="1" applyBorder="1" applyAlignment="1">
      <alignment wrapText="1"/>
    </xf>
    <xf numFmtId="43" fontId="6" fillId="5" borderId="12" xfId="9" applyNumberFormat="1" applyFont="1" applyFill="1" applyBorder="1" applyAlignment="1">
      <alignment wrapText="1"/>
    </xf>
    <xf numFmtId="0" fontId="23" fillId="12" borderId="11" xfId="0" applyFont="1" applyFill="1" applyBorder="1" applyAlignment="1">
      <alignment horizontal="center"/>
    </xf>
    <xf numFmtId="1" fontId="1" fillId="12" borderId="11" xfId="0" applyNumberFormat="1" applyFont="1" applyFill="1" applyBorder="1"/>
    <xf numFmtId="0" fontId="1" fillId="12" borderId="11" xfId="0" applyFont="1" applyFill="1" applyBorder="1"/>
    <xf numFmtId="14" fontId="33" fillId="12" borderId="11" xfId="8" applyNumberFormat="1" applyFont="1" applyFill="1" applyBorder="1" applyAlignment="1">
      <alignment horizontal="center"/>
    </xf>
    <xf numFmtId="165" fontId="1" fillId="12" borderId="11" xfId="8" applyNumberFormat="1" applyFont="1" applyFill="1" applyBorder="1" applyAlignment="1">
      <alignment horizontal="center"/>
    </xf>
    <xf numFmtId="0" fontId="8" fillId="12" borderId="11" xfId="8" applyNumberFormat="1" applyFont="1" applyFill="1" applyBorder="1" applyAlignment="1">
      <alignment horizontal="center" vertical="center"/>
    </xf>
    <xf numFmtId="165" fontId="37" fillId="12" borderId="11" xfId="8" applyNumberFormat="1" applyFont="1" applyFill="1" applyBorder="1" applyAlignment="1"/>
    <xf numFmtId="165" fontId="1" fillId="12" borderId="11" xfId="9" applyNumberFormat="1" applyFont="1" applyFill="1" applyBorder="1" applyAlignment="1">
      <alignment horizontal="center"/>
    </xf>
    <xf numFmtId="43" fontId="7" fillId="4" borderId="11" xfId="9" applyNumberFormat="1" applyFont="1" applyFill="1" applyBorder="1" applyAlignment="1"/>
    <xf numFmtId="0" fontId="22" fillId="12" borderId="17" xfId="2" applyNumberFormat="1" applyFont="1" applyFill="1" applyBorder="1" applyAlignment="1">
      <alignment horizontal="center" vertical="center"/>
    </xf>
    <xf numFmtId="0" fontId="7" fillId="10" borderId="0" xfId="0" applyFont="1" applyFill="1" applyBorder="1" applyAlignment="1">
      <alignment horizontal="left" vertical="center"/>
    </xf>
    <xf numFmtId="0" fontId="0" fillId="10" borderId="5" xfId="0" applyFill="1" applyBorder="1"/>
    <xf numFmtId="0" fontId="29" fillId="10" borderId="0" xfId="0" applyFont="1" applyFill="1" applyAlignment="1">
      <alignment horizontal="left" vertical="center"/>
    </xf>
    <xf numFmtId="0" fontId="7" fillId="10" borderId="0" xfId="0" applyFont="1" applyFill="1" applyAlignment="1">
      <alignment horizontal="left" vertical="center"/>
    </xf>
    <xf numFmtId="15" fontId="7" fillId="10" borderId="0" xfId="0" applyNumberFormat="1" applyFont="1" applyFill="1" applyBorder="1" applyAlignment="1">
      <alignment horizontal="left"/>
    </xf>
    <xf numFmtId="0" fontId="5" fillId="6" borderId="5" xfId="0" applyFont="1" applyFill="1" applyBorder="1" applyAlignment="1">
      <alignment horizontal="left"/>
    </xf>
    <xf numFmtId="0" fontId="0" fillId="0" borderId="5" xfId="0" applyBorder="1"/>
    <xf numFmtId="0" fontId="7" fillId="0" borderId="0" xfId="0" applyFont="1" applyFill="1" applyAlignment="1">
      <alignment horizontal="left" vertical="top" wrapText="1"/>
    </xf>
    <xf numFmtId="0" fontId="7" fillId="0" borderId="0" xfId="0" applyFont="1" applyFill="1" applyAlignment="1">
      <alignment horizontal="left" vertical="top"/>
    </xf>
    <xf numFmtId="0" fontId="7" fillId="0" borderId="18" xfId="0" applyFont="1" applyFill="1" applyBorder="1" applyAlignment="1">
      <alignment horizontal="left" vertical="center" wrapText="1"/>
    </xf>
    <xf numFmtId="0" fontId="9" fillId="5" borderId="11" xfId="0" applyFont="1" applyFill="1" applyBorder="1" applyAlignment="1">
      <alignment horizontal="left"/>
    </xf>
    <xf numFmtId="0" fontId="9" fillId="5" borderId="13" xfId="0" applyFont="1" applyFill="1" applyBorder="1" applyAlignment="1">
      <alignment horizontal="left"/>
    </xf>
    <xf numFmtId="0" fontId="9" fillId="5" borderId="14" xfId="0" applyFont="1" applyFill="1" applyBorder="1" applyAlignment="1">
      <alignment horizontal="left"/>
    </xf>
    <xf numFmtId="15" fontId="7" fillId="6" borderId="8" xfId="0" applyNumberFormat="1" applyFont="1" applyFill="1" applyBorder="1" applyAlignment="1">
      <alignment horizontal="left"/>
    </xf>
    <xf numFmtId="0" fontId="0" fillId="0" borderId="8" xfId="0" applyBorder="1"/>
    <xf numFmtId="0" fontId="26" fillId="3" borderId="9" xfId="0" applyFont="1" applyFill="1" applyBorder="1" applyAlignment="1">
      <alignment horizontal="center" vertical="center"/>
    </xf>
    <xf numFmtId="0" fontId="0" fillId="0" borderId="9" xfId="0" applyFont="1" applyBorder="1"/>
    <xf numFmtId="0" fontId="7" fillId="0" borderId="11" xfId="0" applyFont="1" applyFill="1" applyBorder="1" applyAlignment="1">
      <alignment horizontal="left" vertical="top" wrapText="1"/>
    </xf>
    <xf numFmtId="0" fontId="7" fillId="0" borderId="13" xfId="0" applyFont="1" applyFill="1" applyBorder="1" applyAlignment="1">
      <alignment horizontal="left" vertical="top" wrapText="1"/>
    </xf>
    <xf numFmtId="0" fontId="7" fillId="0" borderId="14" xfId="0" applyFont="1" applyFill="1" applyBorder="1" applyAlignment="1">
      <alignment horizontal="left" vertical="top" wrapText="1"/>
    </xf>
    <xf numFmtId="0" fontId="7" fillId="0" borderId="9" xfId="0" applyFont="1" applyFill="1" applyBorder="1" applyAlignment="1">
      <alignment horizontal="left" vertical="top" wrapText="1"/>
    </xf>
    <xf numFmtId="0" fontId="0" fillId="0" borderId="13" xfId="0" applyFill="1" applyBorder="1"/>
    <xf numFmtId="0" fontId="0" fillId="0" borderId="14" xfId="0" applyFill="1" applyBorder="1"/>
    <xf numFmtId="0" fontId="6" fillId="5" borderId="9" xfId="0" applyFont="1" applyFill="1" applyBorder="1" applyAlignment="1">
      <alignment horizontal="left"/>
    </xf>
    <xf numFmtId="0" fontId="0" fillId="0" borderId="13" xfId="0" applyBorder="1"/>
    <xf numFmtId="0" fontId="0" fillId="0" borderId="14" xfId="0" applyBorder="1"/>
    <xf numFmtId="0" fontId="6" fillId="5" borderId="9" xfId="0" applyFont="1" applyFill="1" applyBorder="1" applyAlignment="1">
      <alignment horizontal="left" vertical="top"/>
    </xf>
    <xf numFmtId="0" fontId="7" fillId="0" borderId="4" xfId="0" applyFont="1" applyFill="1" applyBorder="1" applyAlignment="1">
      <alignment horizontal="left"/>
    </xf>
    <xf numFmtId="0" fontId="7" fillId="0" borderId="0" xfId="0" applyFont="1" applyFill="1" applyBorder="1" applyAlignment="1">
      <alignment horizontal="left"/>
    </xf>
    <xf numFmtId="0" fontId="7" fillId="0" borderId="5" xfId="0" applyFont="1" applyFill="1" applyBorder="1" applyAlignment="1">
      <alignment horizontal="left"/>
    </xf>
    <xf numFmtId="0" fontId="7" fillId="0" borderId="6" xfId="0" applyFont="1" applyFill="1" applyBorder="1" applyAlignment="1">
      <alignment horizontal="left" vertical="top"/>
    </xf>
    <xf numFmtId="0" fontId="7" fillId="0" borderId="7" xfId="0" applyFont="1" applyFill="1" applyBorder="1" applyAlignment="1">
      <alignment horizontal="left" vertical="top"/>
    </xf>
    <xf numFmtId="0" fontId="7" fillId="0" borderId="8" xfId="0" applyFont="1" applyFill="1" applyBorder="1" applyAlignment="1">
      <alignment horizontal="left" vertical="top"/>
    </xf>
    <xf numFmtId="43" fontId="26" fillId="5" borderId="9" xfId="1" applyFont="1" applyFill="1" applyBorder="1" applyAlignment="1">
      <alignment horizontal="center" vertical="center" wrapText="1"/>
    </xf>
    <xf numFmtId="0" fontId="7" fillId="0" borderId="11" xfId="7" applyFont="1" applyFill="1" applyBorder="1" applyAlignment="1">
      <alignment horizontal="left" vertical="top" wrapText="1"/>
    </xf>
    <xf numFmtId="0" fontId="7" fillId="0" borderId="13" xfId="7" applyFont="1" applyFill="1" applyBorder="1" applyAlignment="1">
      <alignment horizontal="left" vertical="top" wrapText="1"/>
    </xf>
    <xf numFmtId="0" fontId="7" fillId="0" borderId="14" xfId="7" applyFont="1" applyFill="1" applyBorder="1" applyAlignment="1">
      <alignment horizontal="left" vertical="top" wrapText="1"/>
    </xf>
    <xf numFmtId="0" fontId="6" fillId="5" borderId="9" xfId="7" applyFont="1" applyFill="1" applyBorder="1" applyAlignment="1">
      <alignment horizontal="right" vertical="top" wrapText="1"/>
    </xf>
    <xf numFmtId="0" fontId="0" fillId="0" borderId="9" xfId="0" applyBorder="1"/>
    <xf numFmtId="0" fontId="7" fillId="5" borderId="14" xfId="8" applyFont="1" applyFill="1" applyBorder="1" applyAlignment="1">
      <alignment horizontal="center"/>
    </xf>
    <xf numFmtId="0" fontId="0" fillId="0" borderId="2" xfId="0" applyBorder="1"/>
    <xf numFmtId="0" fontId="0" fillId="0" borderId="3" xfId="0" applyBorder="1"/>
    <xf numFmtId="0" fontId="0" fillId="0" borderId="7" xfId="0" applyBorder="1"/>
    <xf numFmtId="0" fontId="8" fillId="0" borderId="9" xfId="7" applyFont="1" applyBorder="1" applyAlignment="1">
      <alignment horizontal="left" vertical="center" wrapText="1"/>
    </xf>
    <xf numFmtId="0" fontId="0" fillId="0" borderId="9" xfId="0" applyBorder="1" applyAlignment="1">
      <alignment horizontal="left" vertical="center"/>
    </xf>
    <xf numFmtId="43" fontId="6" fillId="5" borderId="11" xfId="9" quotePrefix="1" applyFont="1" applyFill="1" applyBorder="1" applyAlignment="1">
      <alignment horizontal="center" vertical="center"/>
    </xf>
    <xf numFmtId="0" fontId="7" fillId="0" borderId="9" xfId="7" applyFont="1" applyBorder="1" applyAlignment="1">
      <alignment horizontal="left" vertical="top" wrapText="1"/>
    </xf>
    <xf numFmtId="0" fontId="7" fillId="0" borderId="18" xfId="7" applyFont="1" applyFill="1" applyBorder="1" applyAlignment="1">
      <alignment horizontal="left" vertical="top" wrapText="1"/>
    </xf>
    <xf numFmtId="0" fontId="28" fillId="5" borderId="9" xfId="7" applyFont="1" applyFill="1" applyBorder="1" applyAlignment="1">
      <alignment horizontal="left"/>
    </xf>
    <xf numFmtId="0" fontId="7" fillId="0" borderId="4" xfId="7" applyFont="1" applyFill="1" applyBorder="1" applyAlignment="1">
      <alignment horizontal="left" vertical="top" wrapText="1"/>
    </xf>
    <xf numFmtId="0" fontId="7" fillId="0" borderId="0" xfId="7" applyFont="1" applyFill="1" applyBorder="1" applyAlignment="1">
      <alignment horizontal="left" vertical="top" wrapText="1"/>
    </xf>
    <xf numFmtId="0" fontId="7" fillId="0" borderId="5" xfId="7" applyFont="1" applyFill="1" applyBorder="1" applyAlignment="1">
      <alignment horizontal="left" vertical="top" wrapText="1"/>
    </xf>
    <xf numFmtId="43" fontId="6" fillId="5" borderId="9" xfId="9" applyFont="1" applyFill="1" applyBorder="1" applyAlignment="1">
      <alignment horizontal="center" vertical="center" wrapText="1"/>
    </xf>
    <xf numFmtId="0" fontId="6" fillId="5" borderId="9" xfId="7" applyFont="1" applyFill="1" applyBorder="1" applyAlignment="1">
      <alignment horizontal="left" vertical="center"/>
    </xf>
    <xf numFmtId="0" fontId="28" fillId="5" borderId="11" xfId="7" applyFont="1" applyFill="1" applyBorder="1" applyAlignment="1">
      <alignment horizontal="left"/>
    </xf>
    <xf numFmtId="0" fontId="28" fillId="5" borderId="13" xfId="7" applyFont="1" applyFill="1" applyBorder="1" applyAlignment="1">
      <alignment horizontal="left"/>
    </xf>
    <xf numFmtId="43" fontId="6" fillId="5" borderId="11" xfId="9" applyFont="1" applyFill="1" applyBorder="1" applyAlignment="1">
      <alignment horizontal="center" vertical="center" wrapText="1"/>
    </xf>
    <xf numFmtId="43" fontId="6" fillId="5" borderId="13" xfId="9" applyFont="1" applyFill="1" applyBorder="1" applyAlignment="1">
      <alignment horizontal="center" vertical="center" wrapText="1"/>
    </xf>
    <xf numFmtId="43" fontId="6" fillId="5" borderId="14" xfId="9" applyFont="1" applyFill="1" applyBorder="1" applyAlignment="1">
      <alignment horizontal="center" vertical="center" wrapText="1"/>
    </xf>
    <xf numFmtId="43" fontId="6" fillId="5" borderId="9" xfId="9" quotePrefix="1" applyFont="1" applyFill="1" applyBorder="1" applyAlignment="1">
      <alignment horizontal="center" vertical="center" wrapText="1"/>
    </xf>
    <xf numFmtId="43" fontId="6" fillId="5" borderId="11" xfId="9" quotePrefix="1" applyFont="1" applyFill="1" applyBorder="1" applyAlignment="1">
      <alignment horizontal="center" vertical="center" wrapText="1"/>
    </xf>
    <xf numFmtId="0" fontId="7" fillId="0" borderId="9" xfId="2" applyFont="1" applyFill="1" applyBorder="1" applyAlignment="1">
      <alignment horizontal="left" vertical="top" wrapText="1"/>
    </xf>
    <xf numFmtId="0" fontId="2" fillId="0" borderId="2" xfId="0" applyFont="1" applyFill="1" applyBorder="1"/>
    <xf numFmtId="0" fontId="2" fillId="0" borderId="3" xfId="0" applyFont="1" applyFill="1" applyBorder="1"/>
    <xf numFmtId="0" fontId="2" fillId="0" borderId="4" xfId="0" applyFont="1" applyFill="1" applyBorder="1"/>
    <xf numFmtId="0" fontId="7" fillId="0" borderId="0" xfId="2" applyFont="1" applyFill="1"/>
    <xf numFmtId="0" fontId="2" fillId="0" borderId="5" xfId="0" applyFont="1" applyFill="1" applyBorder="1"/>
    <xf numFmtId="0" fontId="2" fillId="0" borderId="6" xfId="0" applyFont="1" applyFill="1" applyBorder="1"/>
    <xf numFmtId="0" fontId="2" fillId="0" borderId="7" xfId="0" applyFont="1" applyFill="1" applyBorder="1"/>
    <xf numFmtId="0" fontId="2" fillId="0" borderId="8" xfId="0" applyFont="1" applyFill="1" applyBorder="1"/>
    <xf numFmtId="43" fontId="21" fillId="5" borderId="9" xfId="9" quotePrefix="1" applyFont="1" applyFill="1" applyBorder="1" applyAlignment="1">
      <alignment horizontal="left" vertical="center" wrapText="1"/>
    </xf>
    <xf numFmtId="0" fontId="19" fillId="5" borderId="9" xfId="5" applyFont="1" applyFill="1" applyBorder="1" applyAlignment="1">
      <alignment horizontal="right" vertical="top" wrapText="1"/>
    </xf>
    <xf numFmtId="0" fontId="19" fillId="0" borderId="0" xfId="2" applyFont="1" applyAlignment="1">
      <alignment horizontal="center"/>
    </xf>
    <xf numFmtId="0" fontId="19" fillId="0" borderId="0" xfId="2" applyFont="1"/>
    <xf numFmtId="0" fontId="0" fillId="0" borderId="7" xfId="0" applyFill="1" applyBorder="1"/>
    <xf numFmtId="0" fontId="0" fillId="0" borderId="8" xfId="0" applyFill="1" applyBorder="1"/>
    <xf numFmtId="0" fontId="7" fillId="0" borderId="9" xfId="7" applyFont="1" applyFill="1" applyBorder="1" applyAlignment="1">
      <alignment horizontal="left" vertical="top" wrapText="1"/>
    </xf>
    <xf numFmtId="165" fontId="22" fillId="0" borderId="9" xfId="2" applyNumberFormat="1" applyFont="1" applyFill="1" applyBorder="1" applyAlignment="1">
      <alignment horizontal="center"/>
    </xf>
    <xf numFmtId="0" fontId="6" fillId="5" borderId="11" xfId="7" applyFont="1" applyFill="1" applyBorder="1" applyAlignment="1">
      <alignment horizontal="left" vertical="center"/>
    </xf>
    <xf numFmtId="0" fontId="6" fillId="5" borderId="13" xfId="7" applyFont="1" applyFill="1" applyBorder="1" applyAlignment="1">
      <alignment horizontal="left" vertical="center"/>
    </xf>
    <xf numFmtId="0" fontId="27" fillId="0" borderId="0" xfId="0" applyFont="1" applyFill="1" applyBorder="1" applyAlignment="1">
      <alignment horizontal="center"/>
    </xf>
    <xf numFmtId="165" fontId="22" fillId="0" borderId="0" xfId="2" applyNumberFormat="1" applyFont="1" applyFill="1" applyBorder="1" applyAlignment="1">
      <alignment horizontal="center" vertical="center"/>
    </xf>
    <xf numFmtId="0" fontId="7" fillId="0" borderId="11" xfId="7" applyFont="1" applyFill="1" applyBorder="1" applyAlignment="1">
      <alignment horizontal="left" vertical="center" wrapText="1"/>
    </xf>
    <xf numFmtId="0" fontId="7" fillId="0" borderId="13" xfId="7" applyFont="1" applyFill="1" applyBorder="1" applyAlignment="1">
      <alignment horizontal="left" vertical="center" wrapText="1"/>
    </xf>
    <xf numFmtId="0" fontId="7" fillId="0" borderId="14" xfId="7" applyFont="1" applyFill="1" applyBorder="1" applyAlignment="1">
      <alignment horizontal="left" vertical="center" wrapText="1"/>
    </xf>
  </cellXfs>
  <cellStyles count="10">
    <cellStyle name="Comma" xfId="1" builtinId="3"/>
    <cellStyle name="Comma 2" xfId="3" xr:uid="{00000000-0005-0000-0000-000003000000}"/>
    <cellStyle name="Comma 2 2" xfId="6" xr:uid="{00000000-0005-0000-0000-000006000000}"/>
    <cellStyle name="Comma 3" xfId="4" xr:uid="{00000000-0005-0000-0000-000004000000}"/>
    <cellStyle name="Comma 3 2" xfId="9" xr:uid="{00000000-0005-0000-0000-000009000000}"/>
    <cellStyle name="Normal" xfId="0" builtinId="0"/>
    <cellStyle name="Normal 2" xfId="2" xr:uid="{00000000-0005-0000-0000-000002000000}"/>
    <cellStyle name="Normal 2 2" xfId="5" xr:uid="{00000000-0005-0000-0000-000005000000}"/>
    <cellStyle name="Normal 2 2 2" xfId="7" xr:uid="{00000000-0005-0000-0000-000007000000}"/>
    <cellStyle name="Normal 2 3" xfId="8" xr:uid="{00000000-0005-0000-0000-000008000000}"/>
  </cellStyles>
  <dxfs count="7">
    <dxf>
      <fill>
        <patternFill>
          <bgColor rgb="FFFFCCCC"/>
        </patternFill>
      </fill>
    </dxf>
    <dxf>
      <fill>
        <patternFill>
          <bgColor rgb="FFFFCCCC"/>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ill>
        <patternFill>
          <bgColor rgb="FFFF0000"/>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32"/>
  <sheetViews>
    <sheetView topLeftCell="A2" zoomScale="70" zoomScaleNormal="70" workbookViewId="0">
      <selection activeCell="A30" sqref="A30"/>
    </sheetView>
  </sheetViews>
  <sheetFormatPr defaultColWidth="11" defaultRowHeight="13.8" x14ac:dyDescent="0.25"/>
  <cols>
    <col min="1" max="1" width="20.796875" style="41" customWidth="1"/>
    <col min="2" max="2" width="20.19921875" style="41" bestFit="1" customWidth="1"/>
    <col min="3" max="3" width="21.09765625" style="4" customWidth="1"/>
    <col min="4" max="4" width="15.19921875" style="4" customWidth="1"/>
    <col min="5" max="5" width="10.19921875" style="4" customWidth="1"/>
    <col min="6" max="6" width="14.19921875" style="53" bestFit="1" customWidth="1"/>
    <col min="7" max="7" width="28.69921875" style="41" bestFit="1" customWidth="1"/>
    <col min="8" max="8" width="13.296875" style="41" bestFit="1" customWidth="1"/>
    <col min="9" max="9" width="13.19921875" style="41" bestFit="1" customWidth="1"/>
    <col min="10" max="10" width="11" style="41" customWidth="1"/>
    <col min="11" max="11" width="15" style="41" customWidth="1"/>
    <col min="12" max="16384" width="11" style="41"/>
  </cols>
  <sheetData>
    <row r="1" spans="1:11" ht="14.55" customHeight="1" x14ac:dyDescent="0.3">
      <c r="A1" s="37" t="s">
        <v>7</v>
      </c>
      <c r="B1" s="207"/>
      <c r="C1" s="208"/>
      <c r="D1" s="35" t="s">
        <v>8</v>
      </c>
      <c r="E1" s="205"/>
      <c r="F1" s="206"/>
    </row>
    <row r="2" spans="1:11" s="149" customFormat="1" ht="14.55" customHeight="1" x14ac:dyDescent="0.3">
      <c r="A2" s="150" t="s">
        <v>79</v>
      </c>
      <c r="B2" s="151"/>
      <c r="C2" s="152"/>
      <c r="D2" s="150"/>
      <c r="E2" s="154"/>
      <c r="F2" s="153"/>
    </row>
    <row r="3" spans="1:11" ht="15.6" x14ac:dyDescent="0.3">
      <c r="A3" s="38" t="s">
        <v>9</v>
      </c>
      <c r="B3" s="1" t="s">
        <v>10</v>
      </c>
      <c r="C3" s="2"/>
      <c r="D3" s="36" t="s">
        <v>11</v>
      </c>
      <c r="E3" s="209"/>
      <c r="F3" s="206"/>
    </row>
    <row r="4" spans="1:11" ht="21" customHeight="1" x14ac:dyDescent="0.3">
      <c r="A4" s="90" t="s">
        <v>12</v>
      </c>
      <c r="B4" s="212"/>
      <c r="C4" s="213"/>
      <c r="D4" s="91" t="s">
        <v>13</v>
      </c>
      <c r="E4" s="210"/>
      <c r="F4" s="211"/>
    </row>
    <row r="5" spans="1:11" ht="28.05" customHeight="1" x14ac:dyDescent="0.3">
      <c r="A5" s="39" t="s">
        <v>14</v>
      </c>
      <c r="B5" s="145" t="s">
        <v>15</v>
      </c>
      <c r="C5" s="3"/>
      <c r="D5" s="42" t="s">
        <v>11</v>
      </c>
      <c r="E5" s="218"/>
      <c r="F5" s="219"/>
    </row>
    <row r="8" spans="1:11" x14ac:dyDescent="0.25">
      <c r="A8" s="215" t="s">
        <v>16</v>
      </c>
      <c r="B8" s="216"/>
      <c r="C8" s="216"/>
      <c r="D8" s="216"/>
      <c r="E8" s="216"/>
      <c r="F8" s="216"/>
      <c r="G8" s="216"/>
      <c r="H8" s="216"/>
      <c r="I8" s="216"/>
      <c r="J8" s="216"/>
      <c r="K8" s="186" t="s">
        <v>38</v>
      </c>
    </row>
    <row r="9" spans="1:11" ht="18" customHeight="1" x14ac:dyDescent="0.25">
      <c r="A9" s="214" t="s">
        <v>17</v>
      </c>
      <c r="B9" s="214"/>
      <c r="C9" s="214"/>
      <c r="D9" s="214"/>
      <c r="E9" s="214"/>
      <c r="F9" s="214"/>
      <c r="G9" s="214"/>
      <c r="H9" s="214"/>
      <c r="I9" s="214"/>
      <c r="J9" s="214"/>
      <c r="K9" s="214"/>
    </row>
    <row r="11" spans="1:11" x14ac:dyDescent="0.25">
      <c r="G11" s="7"/>
    </row>
    <row r="12" spans="1:11" x14ac:dyDescent="0.25">
      <c r="A12" s="215" t="s">
        <v>18</v>
      </c>
      <c r="B12" s="216"/>
      <c r="C12" s="216"/>
      <c r="D12" s="216"/>
      <c r="E12" s="216"/>
      <c r="F12" s="216"/>
      <c r="G12" s="216"/>
      <c r="H12" s="216"/>
      <c r="I12" s="216"/>
      <c r="J12" s="216"/>
      <c r="K12" s="217"/>
    </row>
    <row r="13" spans="1:11" ht="17.399999999999999" customHeight="1" x14ac:dyDescent="0.25">
      <c r="A13" s="232" t="s">
        <v>19</v>
      </c>
      <c r="B13" s="233"/>
      <c r="C13" s="233"/>
      <c r="D13" s="233"/>
      <c r="E13" s="233"/>
      <c r="F13" s="233"/>
      <c r="G13" s="233"/>
      <c r="H13" s="233"/>
      <c r="I13" s="233"/>
      <c r="J13" s="233"/>
      <c r="K13" s="234"/>
    </row>
    <row r="14" spans="1:11" ht="20.55" customHeight="1" x14ac:dyDescent="0.25">
      <c r="A14" s="235" t="s">
        <v>20</v>
      </c>
      <c r="B14" s="236"/>
      <c r="C14" s="236"/>
      <c r="D14" s="236"/>
      <c r="E14" s="236"/>
      <c r="F14" s="236"/>
      <c r="G14" s="236"/>
      <c r="H14" s="236"/>
      <c r="I14" s="236"/>
      <c r="J14" s="236"/>
      <c r="K14" s="237"/>
    </row>
    <row r="17" spans="1:12" s="11" customFormat="1" ht="14.55" customHeight="1" x14ac:dyDescent="0.3">
      <c r="A17" s="220" t="s">
        <v>21</v>
      </c>
      <c r="B17" s="221"/>
      <c r="C17" s="221"/>
      <c r="D17" s="221"/>
      <c r="E17" s="221"/>
      <c r="F17" s="238" t="s">
        <v>22</v>
      </c>
      <c r="G17" s="238"/>
      <c r="H17" s="238"/>
      <c r="I17" s="238"/>
      <c r="J17" s="238"/>
      <c r="K17" s="238"/>
    </row>
    <row r="18" spans="1:12" s="11" customFormat="1" ht="60.45" customHeight="1" x14ac:dyDescent="0.3">
      <c r="A18" s="128" t="s">
        <v>23</v>
      </c>
      <c r="B18" s="129" t="s">
        <v>24</v>
      </c>
      <c r="C18" s="128" t="s">
        <v>25</v>
      </c>
      <c r="D18" s="129" t="s">
        <v>26</v>
      </c>
      <c r="E18" s="130" t="s">
        <v>27</v>
      </c>
      <c r="F18" s="131" t="s">
        <v>28</v>
      </c>
      <c r="G18" s="132" t="s">
        <v>29</v>
      </c>
      <c r="H18" s="133" t="s">
        <v>30</v>
      </c>
      <c r="I18" s="132" t="s">
        <v>31</v>
      </c>
      <c r="J18" s="131" t="s">
        <v>27</v>
      </c>
      <c r="K18" s="131" t="s">
        <v>120</v>
      </c>
    </row>
    <row r="19" spans="1:12" s="11" customFormat="1" ht="15.6" customHeight="1" x14ac:dyDescent="0.3">
      <c r="A19" s="127" t="s">
        <v>33</v>
      </c>
      <c r="B19" s="134">
        <v>45407</v>
      </c>
      <c r="C19" s="135" t="s">
        <v>34</v>
      </c>
      <c r="D19" s="136">
        <v>0</v>
      </c>
      <c r="E19" s="137" t="s">
        <v>123</v>
      </c>
      <c r="F19" s="134"/>
      <c r="G19" s="135"/>
      <c r="H19" s="136"/>
      <c r="I19" s="138">
        <f>D19-H19</f>
        <v>0</v>
      </c>
      <c r="J19" s="137" t="s">
        <v>35</v>
      </c>
      <c r="K19" s="139" t="str">
        <f>IF(I19=0, "a", "r")</f>
        <v>a</v>
      </c>
    </row>
    <row r="20" spans="1:12" s="11" customFormat="1" ht="15.6" customHeight="1" x14ac:dyDescent="0.3">
      <c r="A20" s="93"/>
      <c r="B20" s="94"/>
      <c r="C20" s="52"/>
      <c r="D20" s="52"/>
      <c r="E20" s="97"/>
      <c r="F20" s="96"/>
      <c r="G20" s="95"/>
      <c r="H20" s="54"/>
      <c r="I20" s="55"/>
      <c r="J20" s="97"/>
      <c r="K20" s="40"/>
    </row>
    <row r="21" spans="1:12" x14ac:dyDescent="0.25">
      <c r="B21" s="6"/>
      <c r="D21" s="56"/>
      <c r="G21" s="57"/>
      <c r="H21" s="58"/>
      <c r="I21" s="8"/>
    </row>
    <row r="22" spans="1:12" s="9" customFormat="1" ht="16.05" customHeight="1" thickBot="1" x14ac:dyDescent="0.3">
      <c r="B22" s="92"/>
      <c r="C22" s="89" t="s">
        <v>36</v>
      </c>
      <c r="D22" s="59">
        <f>SUM(D19:D21)</f>
        <v>0</v>
      </c>
      <c r="E22" s="10"/>
      <c r="G22" s="89" t="s">
        <v>37</v>
      </c>
      <c r="H22" s="59">
        <f>SUM(H19:H21)</f>
        <v>0</v>
      </c>
      <c r="I22" s="60">
        <f>D22-H22</f>
        <v>0</v>
      </c>
    </row>
    <row r="23" spans="1:12" s="9" customFormat="1" ht="16.05" customHeight="1" thickTop="1" x14ac:dyDescent="0.3">
      <c r="C23" s="12"/>
      <c r="D23" s="61"/>
      <c r="E23" s="10"/>
      <c r="H23" s="61"/>
      <c r="I23" s="62"/>
    </row>
    <row r="24" spans="1:12" s="9" customFormat="1" ht="15.45" customHeight="1" x14ac:dyDescent="0.3">
      <c r="C24" s="12"/>
      <c r="D24" s="61"/>
      <c r="E24" s="10"/>
      <c r="H24" s="61"/>
      <c r="I24" s="62"/>
    </row>
    <row r="25" spans="1:12" s="9" customFormat="1" ht="15.45" customHeight="1" x14ac:dyDescent="0.3">
      <c r="A25" s="228" t="s">
        <v>32</v>
      </c>
      <c r="B25" s="229"/>
      <c r="C25" s="229"/>
      <c r="D25" s="229"/>
      <c r="E25" s="229"/>
      <c r="F25" s="229"/>
      <c r="G25" s="229"/>
      <c r="H25" s="229"/>
      <c r="I25" s="229"/>
      <c r="J25" s="229"/>
      <c r="K25" s="230"/>
    </row>
    <row r="26" spans="1:12" s="163" customFormat="1" ht="28.8" customHeight="1" x14ac:dyDescent="0.3">
      <c r="A26" s="187" t="str">
        <f>K8</f>
        <v>r</v>
      </c>
      <c r="B26" s="225" t="str">
        <f>IF(K8="a", "Obtained the bank statements from the employer detailing the amounts received from UIF and also obtained the total paid by UIF per the UIF payment report and compare to the employer bank statements.", "The employer did not  provide bank statements detailing the funds they received from UIF.")</f>
        <v>The employer did not  provide bank statements detailing the funds they received from UIF.</v>
      </c>
      <c r="C26" s="226"/>
      <c r="D26" s="226"/>
      <c r="E26" s="226"/>
      <c r="F26" s="226"/>
      <c r="G26" s="226"/>
      <c r="H26" s="226"/>
      <c r="I26" s="226"/>
      <c r="J26" s="226"/>
      <c r="K26" s="227"/>
    </row>
    <row r="27" spans="1:12" x14ac:dyDescent="0.25">
      <c r="A27" s="5"/>
      <c r="D27" s="63"/>
      <c r="H27" s="64"/>
    </row>
    <row r="28" spans="1:12" ht="19.05" customHeight="1" x14ac:dyDescent="0.3">
      <c r="A28" s="231" t="s">
        <v>39</v>
      </c>
      <c r="B28" s="229"/>
      <c r="C28" s="229"/>
      <c r="D28" s="229"/>
      <c r="E28" s="229"/>
      <c r="F28" s="229"/>
      <c r="G28" s="229"/>
      <c r="H28" s="229"/>
      <c r="I28" s="229"/>
      <c r="J28" s="229"/>
      <c r="K28" s="230"/>
    </row>
    <row r="29" spans="1:12" ht="33" customHeight="1" x14ac:dyDescent="0.25">
      <c r="A29" s="222" t="str">
        <f>IF(K8="a", "Based on the audit work perfomed, we could verify the accuracy of the payment made by the fund to the employer.", "Based on the audit work perfomed, we could not verify the accuracy of the payment made by the fund to the employer.")</f>
        <v>Based on the audit work perfomed, we could not verify the accuracy of the payment made by the fund to the employer.</v>
      </c>
      <c r="B29" s="223"/>
      <c r="C29" s="223"/>
      <c r="D29" s="223"/>
      <c r="E29" s="223"/>
      <c r="F29" s="223"/>
      <c r="G29" s="223"/>
      <c r="H29" s="223"/>
      <c r="I29" s="223"/>
      <c r="J29" s="223"/>
      <c r="K29" s="224"/>
    </row>
    <row r="30" spans="1:12" ht="13.95" customHeight="1" x14ac:dyDescent="0.3">
      <c r="A30" s="117"/>
      <c r="B30" s="164"/>
      <c r="C30" s="164"/>
      <c r="D30" s="164"/>
      <c r="E30" s="164"/>
      <c r="F30" s="165"/>
      <c r="G30" s="164"/>
      <c r="H30" s="164"/>
      <c r="I30" s="164"/>
      <c r="J30" s="164"/>
      <c r="K30" s="117"/>
      <c r="L30" s="166"/>
    </row>
    <row r="31" spans="1:12" ht="13.95" customHeight="1" x14ac:dyDescent="0.3">
      <c r="A31" s="117"/>
      <c r="B31" s="164"/>
      <c r="C31" s="164"/>
      <c r="D31" s="164"/>
      <c r="E31" s="164"/>
      <c r="F31" s="165"/>
      <c r="G31" s="164"/>
      <c r="H31" s="164"/>
      <c r="I31" s="164"/>
      <c r="J31" s="164"/>
      <c r="K31" s="117"/>
      <c r="L31" s="166"/>
    </row>
    <row r="32" spans="1:12" ht="13.95" customHeight="1" x14ac:dyDescent="0.3">
      <c r="A32" s="117"/>
      <c r="B32" s="117"/>
      <c r="C32" s="117"/>
      <c r="D32" s="117"/>
      <c r="E32" s="117"/>
      <c r="F32" s="117"/>
      <c r="G32" s="117"/>
      <c r="H32" s="117"/>
      <c r="I32" s="117"/>
      <c r="J32" s="117"/>
      <c r="K32" s="117"/>
      <c r="L32" s="166"/>
    </row>
  </sheetData>
  <mergeCells count="17">
    <mergeCell ref="A29:K29"/>
    <mergeCell ref="B26:K26"/>
    <mergeCell ref="A25:K25"/>
    <mergeCell ref="A28:K28"/>
    <mergeCell ref="A13:K13"/>
    <mergeCell ref="A14:K14"/>
    <mergeCell ref="F17:K17"/>
    <mergeCell ref="A9:K9"/>
    <mergeCell ref="A12:K12"/>
    <mergeCell ref="E5:F5"/>
    <mergeCell ref="A17:E17"/>
    <mergeCell ref="A8:J8"/>
    <mergeCell ref="E1:F1"/>
    <mergeCell ref="B1:C1"/>
    <mergeCell ref="E3:F3"/>
    <mergeCell ref="E4:F4"/>
    <mergeCell ref="B4:C4"/>
  </mergeCells>
  <conditionalFormatting sqref="K19">
    <cfRule type="cellIs" dxfId="6" priority="3" operator="equal">
      <formula>"r"</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S162"/>
  <sheetViews>
    <sheetView tabSelected="1" topLeftCell="AL4" zoomScale="105" zoomScaleNormal="105" workbookViewId="0">
      <selection activeCell="AQ13" activeCellId="1" sqref="AS15 AQ13"/>
    </sheetView>
  </sheetViews>
  <sheetFormatPr defaultColWidth="8.69921875" defaultRowHeight="13.8" x14ac:dyDescent="0.25"/>
  <cols>
    <col min="1" max="1" width="6.59765625" style="13" customWidth="1"/>
    <col min="2" max="2" width="28.5" style="13" customWidth="1"/>
    <col min="3" max="3" width="14.69921875" style="13" customWidth="1"/>
    <col min="4" max="4" width="19.296875" style="13" customWidth="1"/>
    <col min="5" max="5" width="19.19921875" style="13" customWidth="1"/>
    <col min="6" max="6" width="17.8984375" style="16" customWidth="1"/>
    <col min="7" max="7" width="13.8984375" style="65" customWidth="1"/>
    <col min="8" max="8" width="13.796875" style="16" customWidth="1"/>
    <col min="9" max="9" width="14" style="16" customWidth="1"/>
    <col min="10" max="10" width="13.19921875" style="16" customWidth="1"/>
    <col min="11" max="11" width="14.3984375" style="16" customWidth="1"/>
    <col min="12" max="12" width="14.5" style="16" customWidth="1"/>
    <col min="13" max="13" width="14.59765625" style="16" customWidth="1"/>
    <col min="14" max="14" width="15.796875" style="16" customWidth="1"/>
    <col min="15" max="15" width="15.09765625" style="16" customWidth="1"/>
    <col min="16" max="16" width="14.59765625" style="16" customWidth="1"/>
    <col min="17" max="17" width="15.69921875" style="16" customWidth="1"/>
    <col min="18" max="18" width="15" style="16" customWidth="1"/>
    <col min="19" max="19" width="15.69921875" style="16" customWidth="1"/>
    <col min="20" max="20" width="15.796875" style="16" customWidth="1"/>
    <col min="21" max="21" width="14.8984375" style="16" customWidth="1"/>
    <col min="22" max="22" width="13.8984375" style="16" customWidth="1"/>
    <col min="23" max="23" width="15.09765625" style="13" customWidth="1"/>
    <col min="24" max="24" width="25.5" style="13" hidden="1" customWidth="1"/>
    <col min="25" max="26" width="16" style="66" customWidth="1"/>
    <col min="27" max="27" width="15.59765625" style="66" customWidth="1"/>
    <col min="28" max="28" width="15.5" style="66" customWidth="1"/>
    <col min="29" max="29" width="16.59765625" style="66" customWidth="1"/>
    <col min="30" max="30" width="16.8984375" style="66" customWidth="1"/>
    <col min="31" max="31" width="16.296875" style="66" customWidth="1"/>
    <col min="32" max="32" width="16" style="66" customWidth="1"/>
    <col min="33" max="33" width="15.69921875" style="66" customWidth="1"/>
    <col min="34" max="34" width="15.5" style="66" customWidth="1"/>
    <col min="35" max="35" width="15.19921875" style="66" customWidth="1"/>
    <col min="36" max="36" width="16.09765625" style="66" customWidth="1"/>
    <col min="37" max="37" width="16.5" style="66" customWidth="1"/>
    <col min="38" max="38" width="18" style="66" customWidth="1"/>
    <col min="39" max="39" width="18.796875" style="66" customWidth="1"/>
    <col min="40" max="40" width="15.3984375" style="66" customWidth="1"/>
    <col min="41" max="41" width="16.19921875" style="66" hidden="1" customWidth="1"/>
    <col min="42" max="42" width="16.09765625" style="67" customWidth="1"/>
    <col min="43" max="43" width="14.19921875" style="68" customWidth="1"/>
    <col min="44" max="44" width="15" style="68" customWidth="1"/>
    <col min="45" max="45" width="15.5" style="13" customWidth="1"/>
    <col min="46" max="46" width="8.69921875" style="13" customWidth="1"/>
    <col min="47" max="16384" width="8.69921875" style="13"/>
  </cols>
  <sheetData>
    <row r="1" spans="1:45" ht="31.95" customHeight="1" x14ac:dyDescent="0.3">
      <c r="A1" s="242" t="s">
        <v>40</v>
      </c>
      <c r="B1" s="243"/>
      <c r="C1" s="248" t="s">
        <v>41</v>
      </c>
      <c r="D1" s="249"/>
      <c r="E1" s="45"/>
      <c r="W1" s="45"/>
      <c r="X1" s="45"/>
      <c r="Y1" s="69"/>
      <c r="Z1" s="69"/>
      <c r="AA1" s="69"/>
      <c r="AB1" s="69"/>
      <c r="AC1" s="69"/>
      <c r="AD1" s="69"/>
      <c r="AE1" s="69"/>
      <c r="AF1" s="69"/>
      <c r="AG1" s="69"/>
      <c r="AH1" s="69"/>
      <c r="AI1" s="69"/>
      <c r="AJ1" s="69"/>
      <c r="AK1" s="69"/>
      <c r="AL1" s="69"/>
      <c r="AM1" s="69"/>
      <c r="AN1" s="69"/>
      <c r="AO1" s="69"/>
      <c r="AP1" s="70"/>
      <c r="AQ1" s="71"/>
      <c r="AR1" s="71"/>
      <c r="AS1" s="45"/>
    </row>
    <row r="2" spans="1:45" ht="24.45" customHeight="1" x14ac:dyDescent="0.3">
      <c r="A2" s="242" t="s">
        <v>42</v>
      </c>
      <c r="B2" s="243"/>
      <c r="C2" s="251" t="s">
        <v>43</v>
      </c>
      <c r="D2" s="243"/>
      <c r="E2" s="45"/>
      <c r="W2" s="45"/>
      <c r="X2" s="45"/>
      <c r="Y2" s="69"/>
      <c r="Z2" s="69"/>
      <c r="AA2" s="69"/>
      <c r="AB2" s="69"/>
      <c r="AC2" s="69"/>
      <c r="AD2" s="69"/>
      <c r="AE2" s="69"/>
      <c r="AF2" s="69"/>
      <c r="AG2" s="69"/>
      <c r="AH2" s="69"/>
      <c r="AI2" s="69"/>
      <c r="AJ2" s="69"/>
      <c r="AK2" s="69"/>
      <c r="AL2" s="69"/>
      <c r="AM2" s="69"/>
      <c r="AN2" s="69"/>
      <c r="AO2" s="69"/>
      <c r="AP2" s="70"/>
      <c r="AQ2" s="71"/>
      <c r="AR2" s="71"/>
      <c r="AS2" s="45"/>
    </row>
    <row r="3" spans="1:45" s="115" customFormat="1" ht="33" customHeight="1" x14ac:dyDescent="0.25">
      <c r="A3" s="107"/>
      <c r="B3" s="108"/>
      <c r="C3" s="108"/>
      <c r="D3" s="109"/>
      <c r="E3" s="107"/>
      <c r="F3" s="110"/>
      <c r="G3" s="111"/>
      <c r="H3" s="110"/>
      <c r="I3" s="110"/>
      <c r="J3" s="110"/>
      <c r="K3" s="110"/>
      <c r="L3" s="110"/>
      <c r="M3" s="110"/>
      <c r="N3" s="110"/>
      <c r="O3" s="110"/>
      <c r="P3" s="110"/>
      <c r="Q3" s="110"/>
      <c r="R3" s="110"/>
      <c r="S3" s="110"/>
      <c r="T3" s="110"/>
      <c r="U3" s="110"/>
      <c r="V3" s="110"/>
      <c r="W3" s="107"/>
      <c r="X3" s="107"/>
      <c r="Y3" s="112"/>
      <c r="Z3" s="112"/>
      <c r="AA3" s="112"/>
      <c r="AB3" s="112"/>
      <c r="AC3" s="112"/>
      <c r="AD3" s="112"/>
      <c r="AE3" s="112"/>
      <c r="AF3" s="112"/>
      <c r="AG3" s="112"/>
      <c r="AH3" s="112"/>
      <c r="AI3" s="112"/>
      <c r="AJ3" s="112"/>
      <c r="AK3" s="112"/>
      <c r="AL3" s="112"/>
      <c r="AM3" s="112"/>
      <c r="AN3" s="112"/>
      <c r="AO3" s="112"/>
      <c r="AP3" s="113"/>
      <c r="AQ3" s="114"/>
      <c r="AR3" s="114"/>
      <c r="AS3" s="107"/>
    </row>
    <row r="4" spans="1:45" s="115" customFormat="1" ht="18" customHeight="1" x14ac:dyDescent="0.3">
      <c r="A4" s="259" t="s">
        <v>16</v>
      </c>
      <c r="B4" s="260"/>
      <c r="C4" s="260"/>
      <c r="D4" s="260"/>
      <c r="E4" s="260"/>
      <c r="F4" s="260"/>
      <c r="G4" s="186" t="s">
        <v>38</v>
      </c>
      <c r="H4" s="122"/>
      <c r="I4" s="122"/>
      <c r="J4" s="122"/>
      <c r="K4" s="122"/>
      <c r="L4" s="122"/>
      <c r="M4" s="122"/>
      <c r="N4" s="122"/>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s="116" customFormat="1" ht="19.95" customHeight="1" x14ac:dyDescent="0.3">
      <c r="A5" s="252" t="s">
        <v>74</v>
      </c>
      <c r="B5" s="252"/>
      <c r="C5" s="252"/>
      <c r="D5" s="252"/>
      <c r="E5" s="252"/>
      <c r="F5" s="252"/>
      <c r="G5" s="252"/>
      <c r="H5" s="123"/>
      <c r="I5" s="123"/>
      <c r="J5" s="123"/>
      <c r="K5" s="123"/>
      <c r="L5" s="123"/>
      <c r="M5" s="123"/>
      <c r="N5" s="123"/>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s="115" customFormat="1" ht="18" customHeight="1" x14ac:dyDescent="0.3">
      <c r="A6" s="253" t="s">
        <v>44</v>
      </c>
      <c r="B6" s="253"/>
      <c r="C6" s="253"/>
      <c r="D6" s="253"/>
      <c r="E6" s="253"/>
      <c r="F6" s="253"/>
      <c r="G6" s="253"/>
      <c r="H6" s="122"/>
      <c r="I6" s="122"/>
      <c r="J6" s="122"/>
      <c r="K6" s="122"/>
      <c r="L6" s="122"/>
      <c r="M6" s="122"/>
      <c r="N6" s="122"/>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s="115" customFormat="1" ht="47.55" customHeight="1" x14ac:dyDescent="0.3">
      <c r="A7" s="254" t="s">
        <v>45</v>
      </c>
      <c r="B7" s="255"/>
      <c r="C7" s="255"/>
      <c r="D7" s="255"/>
      <c r="E7" s="255"/>
      <c r="F7" s="255"/>
      <c r="G7" s="256"/>
      <c r="H7" s="123"/>
      <c r="I7" s="123"/>
      <c r="J7" s="123"/>
      <c r="K7" s="123"/>
      <c r="L7" s="123"/>
      <c r="M7" s="123"/>
      <c r="N7" s="123"/>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s="115" customFormat="1" ht="33.450000000000003" customHeight="1" x14ac:dyDescent="0.3">
      <c r="A8" s="252" t="s">
        <v>46</v>
      </c>
      <c r="B8" s="252"/>
      <c r="C8" s="252"/>
      <c r="D8" s="252"/>
      <c r="E8" s="252"/>
      <c r="F8" s="252"/>
      <c r="G8" s="252"/>
      <c r="H8" s="123"/>
      <c r="I8" s="123"/>
      <c r="J8" s="123"/>
      <c r="K8" s="123"/>
      <c r="L8" s="123"/>
      <c r="M8" s="123"/>
      <c r="N8" s="123"/>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s="115" customFormat="1" x14ac:dyDescent="0.25">
      <c r="F9" s="110"/>
      <c r="G9" s="111"/>
      <c r="H9" s="110"/>
      <c r="I9" s="110"/>
      <c r="J9" s="110"/>
      <c r="K9" s="110"/>
      <c r="L9" s="110"/>
      <c r="M9" s="110"/>
      <c r="N9" s="110"/>
      <c r="O9" s="110"/>
      <c r="P9" s="110"/>
      <c r="Q9" s="110"/>
      <c r="R9" s="110"/>
      <c r="S9" s="110"/>
      <c r="T9" s="110"/>
      <c r="U9" s="110"/>
      <c r="V9" s="110"/>
      <c r="Y9" s="118"/>
      <c r="Z9" s="118"/>
      <c r="AA9" s="118"/>
      <c r="AB9" s="118"/>
      <c r="AC9" s="118"/>
      <c r="AD9" s="118"/>
      <c r="AE9" s="118"/>
      <c r="AF9" s="118"/>
      <c r="AG9" s="118"/>
      <c r="AH9" s="118"/>
      <c r="AI9" s="118"/>
      <c r="AJ9" s="118"/>
      <c r="AK9" s="118"/>
      <c r="AL9" s="118"/>
      <c r="AM9" s="118"/>
      <c r="AN9" s="118"/>
      <c r="AO9" s="118"/>
      <c r="AP9" s="119"/>
      <c r="AQ9" s="120"/>
      <c r="AR9" s="120"/>
    </row>
    <row r="11" spans="1:45" ht="30.75" customHeight="1" x14ac:dyDescent="0.3">
      <c r="A11" s="244"/>
      <c r="B11" s="245"/>
      <c r="C11" s="245"/>
      <c r="D11" s="245"/>
      <c r="E11" s="245"/>
      <c r="F11" s="246"/>
      <c r="G11" s="257" t="s">
        <v>47</v>
      </c>
      <c r="H11" s="229"/>
      <c r="I11" s="229"/>
      <c r="J11" s="229"/>
      <c r="K11" s="229"/>
      <c r="L11" s="229"/>
      <c r="M11" s="229"/>
      <c r="N11" s="229"/>
      <c r="O11" s="229"/>
      <c r="P11" s="229"/>
      <c r="Q11" s="229"/>
      <c r="R11" s="229"/>
      <c r="S11" s="229"/>
      <c r="T11" s="229"/>
      <c r="U11" s="229"/>
      <c r="V11" s="229"/>
      <c r="W11" s="229"/>
      <c r="X11" s="230"/>
      <c r="Y11" s="261" t="s">
        <v>48</v>
      </c>
      <c r="Z11" s="262"/>
      <c r="AA11" s="262"/>
      <c r="AB11" s="262"/>
      <c r="AC11" s="262"/>
      <c r="AD11" s="262"/>
      <c r="AE11" s="262"/>
      <c r="AF11" s="262"/>
      <c r="AG11" s="262"/>
      <c r="AH11" s="262"/>
      <c r="AI11" s="262"/>
      <c r="AJ11" s="262"/>
      <c r="AK11" s="262"/>
      <c r="AL11" s="262"/>
      <c r="AM11" s="262"/>
      <c r="AN11" s="262"/>
      <c r="AO11" s="262"/>
      <c r="AP11" s="263"/>
      <c r="AQ11" s="73"/>
      <c r="AR11" s="73"/>
      <c r="AS11" s="44"/>
    </row>
    <row r="12" spans="1:45" ht="15.6" x14ac:dyDescent="0.3">
      <c r="A12" s="247"/>
      <c r="B12" s="247"/>
      <c r="C12" s="247"/>
      <c r="D12" s="247"/>
      <c r="E12" s="247"/>
      <c r="F12" s="219"/>
      <c r="G12" s="250" t="s">
        <v>49</v>
      </c>
      <c r="H12" s="229"/>
      <c r="I12" s="229"/>
      <c r="J12" s="229"/>
      <c r="K12" s="229"/>
      <c r="L12" s="229"/>
      <c r="M12" s="229"/>
      <c r="N12" s="74"/>
      <c r="O12" s="74"/>
      <c r="P12" s="250" t="s">
        <v>50</v>
      </c>
      <c r="Q12" s="229"/>
      <c r="R12" s="74"/>
      <c r="S12" s="74"/>
      <c r="T12" s="74"/>
      <c r="U12" s="74"/>
      <c r="V12" s="74"/>
      <c r="W12" s="75"/>
      <c r="X12" s="76"/>
      <c r="Y12" s="265" t="s">
        <v>49</v>
      </c>
      <c r="Z12" s="229"/>
      <c r="AA12" s="229"/>
      <c r="AB12" s="229"/>
      <c r="AC12" s="229"/>
      <c r="AD12" s="229"/>
      <c r="AE12" s="229"/>
      <c r="AF12" s="77"/>
      <c r="AG12" s="77"/>
      <c r="AH12" s="264" t="s">
        <v>50</v>
      </c>
      <c r="AI12" s="229"/>
      <c r="AJ12" s="229"/>
      <c r="AK12" s="229"/>
      <c r="AL12" s="229"/>
      <c r="AM12" s="229"/>
      <c r="AN12" s="230"/>
      <c r="AO12" s="78"/>
      <c r="AP12" s="79"/>
      <c r="AQ12" s="73"/>
      <c r="AR12" s="73"/>
      <c r="AS12" s="44"/>
    </row>
    <row r="13" spans="1:45" ht="42" customHeight="1" x14ac:dyDescent="0.25">
      <c r="A13" s="189" t="s">
        <v>51</v>
      </c>
      <c r="B13" s="190" t="s">
        <v>1</v>
      </c>
      <c r="C13" s="191" t="s">
        <v>52</v>
      </c>
      <c r="D13" s="190" t="s">
        <v>2</v>
      </c>
      <c r="E13" s="190" t="s">
        <v>3</v>
      </c>
      <c r="F13" s="192" t="s">
        <v>53</v>
      </c>
      <c r="G13" s="193" t="s">
        <v>54</v>
      </c>
      <c r="H13" s="193" t="s">
        <v>55</v>
      </c>
      <c r="I13" s="193" t="s">
        <v>56</v>
      </c>
      <c r="J13" s="193" t="s">
        <v>57</v>
      </c>
      <c r="K13" s="193" t="s">
        <v>58</v>
      </c>
      <c r="L13" s="193" t="s">
        <v>59</v>
      </c>
      <c r="M13" s="193" t="s">
        <v>60</v>
      </c>
      <c r="N13" s="193" t="s">
        <v>61</v>
      </c>
      <c r="O13" s="193" t="s">
        <v>62</v>
      </c>
      <c r="P13" s="193" t="s">
        <v>63</v>
      </c>
      <c r="Q13" s="193" t="s">
        <v>64</v>
      </c>
      <c r="R13" s="193" t="s">
        <v>65</v>
      </c>
      <c r="S13" s="193" t="s">
        <v>89</v>
      </c>
      <c r="T13" s="193" t="s">
        <v>90</v>
      </c>
      <c r="U13" s="193" t="s">
        <v>91</v>
      </c>
      <c r="V13" s="193" t="s">
        <v>92</v>
      </c>
      <c r="W13" s="190" t="s">
        <v>66</v>
      </c>
      <c r="X13" s="193" t="s">
        <v>67</v>
      </c>
      <c r="Y13" s="193" t="s">
        <v>93</v>
      </c>
      <c r="Z13" s="193" t="s">
        <v>94</v>
      </c>
      <c r="AA13" s="193" t="s">
        <v>95</v>
      </c>
      <c r="AB13" s="193" t="s">
        <v>96</v>
      </c>
      <c r="AC13" s="193" t="s">
        <v>97</v>
      </c>
      <c r="AD13" s="193" t="s">
        <v>98</v>
      </c>
      <c r="AE13" s="193" t="s">
        <v>99</v>
      </c>
      <c r="AF13" s="193" t="s">
        <v>100</v>
      </c>
      <c r="AG13" s="193" t="s">
        <v>101</v>
      </c>
      <c r="AH13" s="193" t="s">
        <v>102</v>
      </c>
      <c r="AI13" s="193" t="s">
        <v>103</v>
      </c>
      <c r="AJ13" s="193" t="s">
        <v>104</v>
      </c>
      <c r="AK13" s="193" t="s">
        <v>105</v>
      </c>
      <c r="AL13" s="193" t="s">
        <v>106</v>
      </c>
      <c r="AM13" s="193" t="s">
        <v>107</v>
      </c>
      <c r="AN13" s="193" t="s">
        <v>108</v>
      </c>
      <c r="AO13" s="193" t="s">
        <v>68</v>
      </c>
      <c r="AP13" s="191" t="s">
        <v>109</v>
      </c>
      <c r="AQ13" s="190" t="s">
        <v>69</v>
      </c>
      <c r="AR13" s="190" t="s">
        <v>70</v>
      </c>
      <c r="AS13" s="194" t="s">
        <v>121</v>
      </c>
    </row>
    <row r="14" spans="1:45" ht="15.45" customHeight="1" x14ac:dyDescent="0.3">
      <c r="A14" s="195">
        <v>1</v>
      </c>
      <c r="B14" s="196">
        <v>0</v>
      </c>
      <c r="C14" s="197"/>
      <c r="D14" s="197"/>
      <c r="E14" s="197"/>
      <c r="F14" s="198" t="s">
        <v>110</v>
      </c>
      <c r="G14" s="199"/>
      <c r="H14" s="199"/>
      <c r="I14" s="199"/>
      <c r="J14" s="199"/>
      <c r="K14" s="199"/>
      <c r="L14" s="199"/>
      <c r="M14" s="199"/>
      <c r="N14" s="199"/>
      <c r="O14" s="199"/>
      <c r="P14" s="199"/>
      <c r="Q14" s="199"/>
      <c r="R14" s="199"/>
      <c r="S14" s="199"/>
      <c r="T14" s="199"/>
      <c r="U14" s="199"/>
      <c r="V14" s="199"/>
      <c r="W14" s="200" t="s">
        <v>123</v>
      </c>
      <c r="X14" s="201"/>
      <c r="Y14" s="201"/>
      <c r="Z14" s="201"/>
      <c r="AA14" s="201"/>
      <c r="AB14" s="201"/>
      <c r="AC14" s="201"/>
      <c r="AD14" s="201"/>
      <c r="AE14" s="201"/>
      <c r="AF14" s="201"/>
      <c r="AG14" s="201"/>
      <c r="AH14" s="201"/>
      <c r="AI14" s="201"/>
      <c r="AJ14" s="201"/>
      <c r="AK14" s="201"/>
      <c r="AL14" s="201"/>
      <c r="AM14" s="201"/>
      <c r="AN14" s="201"/>
      <c r="AO14" s="201"/>
      <c r="AP14" s="200" t="s">
        <v>124</v>
      </c>
      <c r="AQ14" s="202">
        <f>SUM(G14:Q14)-SUM(Y14:AI14)-SUM(AO14:AO14)</f>
        <v>0</v>
      </c>
      <c r="AR14" s="203" t="str">
        <f>IF(AQ14&lt;0,"Overpayment",IF(AQ14=0,"Correctly Paid","Underpayment"))</f>
        <v>Correctly Paid</v>
      </c>
      <c r="AS14" s="204" t="str">
        <f>IF(AQ14&lt;=0, "a", "r")</f>
        <v>a</v>
      </c>
    </row>
    <row r="15" spans="1:45" ht="13.95" customHeight="1" thickBot="1" x14ac:dyDescent="0.35">
      <c r="A15" s="33"/>
      <c r="B15" s="33"/>
      <c r="C15" s="33"/>
      <c r="D15" s="33"/>
      <c r="E15" s="33"/>
      <c r="F15" s="23"/>
      <c r="G15" s="80"/>
      <c r="H15" s="23"/>
      <c r="I15" s="23"/>
      <c r="J15" s="23"/>
      <c r="K15" s="23"/>
      <c r="L15" s="23"/>
      <c r="M15" s="23"/>
      <c r="N15" s="23"/>
      <c r="O15" s="23"/>
      <c r="P15" s="23"/>
      <c r="Q15" s="23"/>
      <c r="R15" s="23"/>
      <c r="S15" s="23"/>
      <c r="T15" s="23"/>
      <c r="U15" s="23"/>
      <c r="V15" s="23"/>
      <c r="W15" s="97"/>
      <c r="X15" s="15"/>
      <c r="Y15" s="81"/>
      <c r="Z15" s="81"/>
      <c r="AA15" s="81"/>
      <c r="AB15" s="81"/>
      <c r="AC15" s="81"/>
      <c r="AD15" s="81"/>
      <c r="AE15" s="81"/>
      <c r="AF15" s="81"/>
      <c r="AG15" s="81"/>
      <c r="AH15" s="81"/>
      <c r="AI15" s="81"/>
      <c r="AJ15" s="81"/>
      <c r="AK15" s="81"/>
      <c r="AL15" s="81"/>
      <c r="AM15" s="81"/>
      <c r="AN15" s="81"/>
      <c r="AO15" s="81"/>
      <c r="AP15" s="97"/>
      <c r="AQ15" s="82"/>
      <c r="AR15" s="82"/>
      <c r="AS15" s="32"/>
    </row>
    <row r="16" spans="1:45" ht="14.55" customHeight="1" thickBot="1" x14ac:dyDescent="0.3">
      <c r="A16" s="45"/>
      <c r="B16" s="45"/>
      <c r="C16" s="45"/>
      <c r="D16" s="45"/>
      <c r="E16" s="45"/>
      <c r="G16" s="83">
        <f t="shared" ref="G16:M16" si="0">SUM(G14:G14)</f>
        <v>0</v>
      </c>
      <c r="H16" s="84">
        <f t="shared" si="0"/>
        <v>0</v>
      </c>
      <c r="I16" s="84">
        <f t="shared" si="0"/>
        <v>0</v>
      </c>
      <c r="J16" s="84">
        <f t="shared" si="0"/>
        <v>0</v>
      </c>
      <c r="K16" s="84">
        <f t="shared" si="0"/>
        <v>0</v>
      </c>
      <c r="L16" s="84">
        <f t="shared" si="0"/>
        <v>0</v>
      </c>
      <c r="M16" s="84">
        <f t="shared" si="0"/>
        <v>0</v>
      </c>
      <c r="N16" s="84">
        <f t="shared" ref="N16:O16" si="1">SUM(N14:N14)</f>
        <v>0</v>
      </c>
      <c r="O16" s="84">
        <f t="shared" si="1"/>
        <v>0</v>
      </c>
      <c r="P16" s="84">
        <f t="shared" ref="P16:V16" si="2">SUM(P14:P14)</f>
        <v>0</v>
      </c>
      <c r="Q16" s="84">
        <f t="shared" si="2"/>
        <v>0</v>
      </c>
      <c r="R16" s="84">
        <f t="shared" si="2"/>
        <v>0</v>
      </c>
      <c r="S16" s="84">
        <f t="shared" si="2"/>
        <v>0</v>
      </c>
      <c r="T16" s="84">
        <f t="shared" si="2"/>
        <v>0</v>
      </c>
      <c r="U16" s="84">
        <f t="shared" si="2"/>
        <v>0</v>
      </c>
      <c r="V16" s="83">
        <f t="shared" si="2"/>
        <v>0</v>
      </c>
      <c r="W16" s="146"/>
      <c r="X16" s="15"/>
      <c r="Y16" s="84">
        <f t="shared" ref="Y16:AO16" si="3">SUM(Y14:Y14)</f>
        <v>0</v>
      </c>
      <c r="Z16" s="84">
        <f t="shared" si="3"/>
        <v>0</v>
      </c>
      <c r="AA16" s="84">
        <f t="shared" si="3"/>
        <v>0</v>
      </c>
      <c r="AB16" s="84">
        <f t="shared" si="3"/>
        <v>0</v>
      </c>
      <c r="AC16" s="84">
        <f t="shared" si="3"/>
        <v>0</v>
      </c>
      <c r="AD16" s="84">
        <f t="shared" si="3"/>
        <v>0</v>
      </c>
      <c r="AE16" s="84">
        <f t="shared" si="3"/>
        <v>0</v>
      </c>
      <c r="AF16" s="84">
        <f t="shared" si="3"/>
        <v>0</v>
      </c>
      <c r="AG16" s="84">
        <f t="shared" si="3"/>
        <v>0</v>
      </c>
      <c r="AH16" s="84">
        <f t="shared" si="3"/>
        <v>0</v>
      </c>
      <c r="AI16" s="84">
        <f t="shared" si="3"/>
        <v>0</v>
      </c>
      <c r="AJ16" s="84">
        <f t="shared" si="3"/>
        <v>0</v>
      </c>
      <c r="AK16" s="84">
        <f t="shared" si="3"/>
        <v>0</v>
      </c>
      <c r="AL16" s="84">
        <f t="shared" si="3"/>
        <v>0</v>
      </c>
      <c r="AM16" s="84">
        <f t="shared" si="3"/>
        <v>0</v>
      </c>
      <c r="AN16" s="84">
        <f t="shared" si="3"/>
        <v>0</v>
      </c>
      <c r="AO16" s="147">
        <f t="shared" si="3"/>
        <v>0</v>
      </c>
      <c r="AP16" s="146"/>
      <c r="AQ16" s="148">
        <f>SUM(AQ14:AQ14)</f>
        <v>0</v>
      </c>
      <c r="AR16" s="71"/>
      <c r="AS16" s="45"/>
    </row>
    <row r="17" spans="1:45" s="171" customFormat="1" ht="14.55" customHeight="1" thickTop="1" x14ac:dyDescent="0.25">
      <c r="A17" s="167"/>
      <c r="B17" s="167"/>
      <c r="C17" s="167"/>
      <c r="D17" s="167"/>
      <c r="E17" s="167"/>
      <c r="F17" s="168"/>
      <c r="G17" s="169"/>
      <c r="H17" s="169"/>
      <c r="I17" s="169"/>
      <c r="J17" s="169"/>
      <c r="K17" s="169"/>
      <c r="L17" s="169"/>
      <c r="M17" s="169"/>
      <c r="N17" s="169"/>
      <c r="O17" s="169"/>
      <c r="P17" s="169"/>
      <c r="Q17" s="169"/>
      <c r="R17" s="169"/>
      <c r="S17" s="169"/>
      <c r="T17" s="169"/>
      <c r="U17" s="169"/>
      <c r="V17" s="169"/>
      <c r="W17" s="169"/>
      <c r="X17" s="107"/>
      <c r="Y17" s="169"/>
      <c r="Z17" s="169"/>
      <c r="AA17" s="169"/>
      <c r="AB17" s="169"/>
      <c r="AC17" s="169"/>
      <c r="AD17" s="169"/>
      <c r="AE17" s="169"/>
      <c r="AF17" s="169"/>
      <c r="AG17" s="169"/>
      <c r="AH17" s="169"/>
      <c r="AI17" s="169"/>
      <c r="AJ17" s="169"/>
      <c r="AK17" s="169"/>
      <c r="AL17" s="169"/>
      <c r="AM17" s="169"/>
      <c r="AN17" s="169"/>
      <c r="AO17" s="169"/>
      <c r="AP17" s="169"/>
      <c r="AQ17" s="169"/>
      <c r="AR17" s="170"/>
      <c r="AS17" s="167"/>
    </row>
    <row r="18" spans="1:45" s="171" customFormat="1" ht="85.8" customHeight="1" x14ac:dyDescent="0.25">
      <c r="A18" s="167"/>
      <c r="B18" s="174" t="s">
        <v>111</v>
      </c>
      <c r="C18" s="174" t="s">
        <v>119</v>
      </c>
      <c r="D18" s="174" t="s">
        <v>112</v>
      </c>
      <c r="E18" s="174" t="s">
        <v>31</v>
      </c>
      <c r="F18" s="174" t="s">
        <v>113</v>
      </c>
      <c r="G18" s="174" t="s">
        <v>114</v>
      </c>
      <c r="H18" s="169"/>
      <c r="I18" s="169"/>
      <c r="J18" s="169"/>
      <c r="K18" s="169"/>
      <c r="L18" s="169"/>
      <c r="M18" s="169"/>
      <c r="N18" s="169"/>
      <c r="O18" s="169"/>
      <c r="P18" s="169"/>
      <c r="Q18" s="169"/>
      <c r="R18" s="169"/>
      <c r="S18" s="169"/>
      <c r="T18" s="169"/>
      <c r="U18" s="169"/>
      <c r="V18" s="169"/>
      <c r="W18" s="169"/>
      <c r="X18" s="107"/>
      <c r="Y18" s="169"/>
      <c r="Z18" s="169"/>
      <c r="AA18" s="169"/>
      <c r="AB18" s="169"/>
      <c r="AC18" s="169"/>
      <c r="AD18" s="169"/>
      <c r="AE18" s="169"/>
      <c r="AF18" s="169"/>
      <c r="AG18" s="169"/>
      <c r="AH18" s="169"/>
      <c r="AI18" s="169"/>
      <c r="AJ18" s="169"/>
      <c r="AK18" s="169"/>
      <c r="AL18" s="169"/>
      <c r="AM18" s="169"/>
      <c r="AN18" s="169"/>
      <c r="AO18" s="169"/>
      <c r="AP18" s="169"/>
      <c r="AQ18" s="169"/>
      <c r="AR18" s="170"/>
      <c r="AS18" s="167"/>
    </row>
    <row r="19" spans="1:45" s="171" customFormat="1" ht="14.55" customHeight="1" x14ac:dyDescent="0.25">
      <c r="A19" s="167"/>
      <c r="B19" s="175" t="s">
        <v>115</v>
      </c>
      <c r="C19" s="176"/>
      <c r="D19" s="176"/>
      <c r="E19" s="177" t="s">
        <v>116</v>
      </c>
      <c r="F19" s="178" t="s">
        <v>117</v>
      </c>
      <c r="G19" s="183" t="s">
        <v>38</v>
      </c>
      <c r="H19" s="169"/>
      <c r="I19" s="169"/>
      <c r="J19" s="169"/>
      <c r="K19" s="169"/>
      <c r="L19" s="169"/>
      <c r="M19" s="169"/>
      <c r="N19" s="169"/>
      <c r="O19" s="169"/>
      <c r="P19" s="169"/>
      <c r="Q19" s="169"/>
      <c r="R19" s="169"/>
      <c r="S19" s="169"/>
      <c r="T19" s="169"/>
      <c r="U19" s="169"/>
      <c r="V19" s="169"/>
      <c r="W19" s="169"/>
      <c r="X19" s="107"/>
      <c r="Y19" s="169"/>
      <c r="Z19" s="169"/>
      <c r="AA19" s="169"/>
      <c r="AB19" s="169"/>
      <c r="AC19" s="169"/>
      <c r="AD19" s="169"/>
      <c r="AE19" s="169"/>
      <c r="AF19" s="169"/>
      <c r="AG19" s="169"/>
      <c r="AH19" s="169"/>
      <c r="AI19" s="169"/>
      <c r="AJ19" s="169"/>
      <c r="AK19" s="169"/>
      <c r="AL19" s="169"/>
      <c r="AM19" s="169"/>
      <c r="AN19" s="169"/>
      <c r="AO19" s="169"/>
      <c r="AP19" s="169"/>
      <c r="AQ19" s="169"/>
      <c r="AR19" s="170"/>
      <c r="AS19" s="167"/>
    </row>
    <row r="20" spans="1:45" s="171" customFormat="1" ht="14.55" customHeight="1" x14ac:dyDescent="0.25">
      <c r="A20" s="167"/>
      <c r="B20" s="175" t="s">
        <v>118</v>
      </c>
      <c r="C20" s="176"/>
      <c r="D20" s="176"/>
      <c r="E20" s="177" t="s">
        <v>116</v>
      </c>
      <c r="F20" s="178" t="s">
        <v>117</v>
      </c>
      <c r="G20" s="183" t="s">
        <v>38</v>
      </c>
      <c r="H20" s="169"/>
      <c r="I20" s="169"/>
      <c r="J20" s="169"/>
      <c r="K20" s="169"/>
      <c r="L20" s="169"/>
      <c r="M20" s="169"/>
      <c r="N20" s="169"/>
      <c r="O20" s="169"/>
      <c r="P20" s="169"/>
      <c r="Q20" s="169"/>
      <c r="R20" s="169"/>
      <c r="S20" s="169"/>
      <c r="T20" s="169"/>
      <c r="U20" s="169"/>
      <c r="V20" s="169"/>
      <c r="W20" s="169"/>
      <c r="X20" s="107"/>
      <c r="Y20" s="169"/>
      <c r="Z20" s="169"/>
      <c r="AA20" s="169"/>
      <c r="AB20" s="169"/>
      <c r="AC20" s="169"/>
      <c r="AD20" s="169"/>
      <c r="AE20" s="169"/>
      <c r="AF20" s="169"/>
      <c r="AG20" s="169"/>
      <c r="AH20" s="169"/>
      <c r="AI20" s="169"/>
      <c r="AJ20" s="169"/>
      <c r="AK20" s="169"/>
      <c r="AL20" s="169"/>
      <c r="AM20" s="169"/>
      <c r="AN20" s="169"/>
      <c r="AO20" s="169"/>
      <c r="AP20" s="169"/>
      <c r="AQ20" s="169"/>
      <c r="AR20" s="170"/>
      <c r="AS20" s="167"/>
    </row>
    <row r="21" spans="1:45" s="171" customFormat="1" ht="14.55" customHeight="1" x14ac:dyDescent="0.25">
      <c r="A21" s="167"/>
      <c r="B21" s="176"/>
      <c r="C21" s="176"/>
      <c r="D21" s="176"/>
      <c r="E21" s="177" t="s">
        <v>116</v>
      </c>
      <c r="F21" s="178" t="s">
        <v>117</v>
      </c>
      <c r="G21" s="183" t="s">
        <v>38</v>
      </c>
      <c r="H21" s="169"/>
      <c r="I21" s="169"/>
      <c r="J21" s="169"/>
      <c r="K21" s="169"/>
      <c r="L21" s="169"/>
      <c r="M21" s="169"/>
      <c r="N21" s="169"/>
      <c r="O21" s="169"/>
      <c r="P21" s="169"/>
      <c r="Q21" s="169"/>
      <c r="R21" s="169"/>
      <c r="S21" s="169"/>
      <c r="T21" s="169"/>
      <c r="U21" s="169"/>
      <c r="V21" s="169"/>
      <c r="W21" s="169"/>
      <c r="X21" s="107"/>
      <c r="Y21" s="169"/>
      <c r="Z21" s="169"/>
      <c r="AA21" s="169"/>
      <c r="AB21" s="169"/>
      <c r="AC21" s="169"/>
      <c r="AD21" s="169"/>
      <c r="AE21" s="169"/>
      <c r="AF21" s="169"/>
      <c r="AG21" s="169"/>
      <c r="AH21" s="169"/>
      <c r="AI21" s="169"/>
      <c r="AJ21" s="169"/>
      <c r="AK21" s="169"/>
      <c r="AL21" s="169"/>
      <c r="AM21" s="169"/>
      <c r="AN21" s="169"/>
      <c r="AO21" s="169"/>
      <c r="AP21" s="169"/>
      <c r="AQ21" s="169"/>
      <c r="AR21" s="170"/>
      <c r="AS21" s="167"/>
    </row>
    <row r="22" spans="1:45" s="171" customFormat="1" ht="14.55" customHeight="1" x14ac:dyDescent="0.25">
      <c r="A22" s="167"/>
      <c r="B22" s="176"/>
      <c r="C22" s="176"/>
      <c r="D22" s="176"/>
      <c r="E22" s="177" t="s">
        <v>116</v>
      </c>
      <c r="F22" s="178" t="s">
        <v>117</v>
      </c>
      <c r="G22" s="183" t="s">
        <v>38</v>
      </c>
      <c r="H22" s="169"/>
      <c r="I22" s="169"/>
      <c r="J22" s="169"/>
      <c r="K22" s="169"/>
      <c r="L22" s="169"/>
      <c r="M22" s="169"/>
      <c r="N22" s="169"/>
      <c r="O22" s="169"/>
      <c r="P22" s="169"/>
      <c r="Q22" s="169"/>
      <c r="R22" s="169"/>
      <c r="S22" s="169"/>
      <c r="T22" s="169"/>
      <c r="U22" s="169"/>
      <c r="V22" s="169"/>
      <c r="W22" s="169"/>
      <c r="X22" s="107"/>
      <c r="Y22" s="169"/>
      <c r="Z22" s="169"/>
      <c r="AA22" s="169"/>
      <c r="AB22" s="169"/>
      <c r="AC22" s="169"/>
      <c r="AD22" s="169"/>
      <c r="AE22" s="169"/>
      <c r="AF22" s="169"/>
      <c r="AG22" s="169"/>
      <c r="AH22" s="169"/>
      <c r="AI22" s="169"/>
      <c r="AJ22" s="169"/>
      <c r="AK22" s="169"/>
      <c r="AL22" s="169"/>
      <c r="AM22" s="169"/>
      <c r="AN22" s="169"/>
      <c r="AO22" s="169"/>
      <c r="AP22" s="169"/>
      <c r="AQ22" s="169"/>
      <c r="AR22" s="170"/>
      <c r="AS22" s="167"/>
    </row>
    <row r="23" spans="1:45" s="171" customFormat="1" ht="14.55" customHeight="1" x14ac:dyDescent="0.25">
      <c r="A23" s="167"/>
      <c r="B23" s="176"/>
      <c r="C23" s="176"/>
      <c r="D23" s="176"/>
      <c r="E23" s="177" t="s">
        <v>116</v>
      </c>
      <c r="F23" s="178" t="s">
        <v>117</v>
      </c>
      <c r="G23" s="183" t="s">
        <v>38</v>
      </c>
      <c r="H23" s="169"/>
      <c r="I23" s="169"/>
      <c r="J23" s="169"/>
      <c r="K23" s="169"/>
      <c r="L23" s="169"/>
      <c r="M23" s="169"/>
      <c r="N23" s="169"/>
      <c r="O23" s="169"/>
      <c r="P23" s="169"/>
      <c r="Q23" s="169"/>
      <c r="R23" s="169"/>
      <c r="S23" s="169"/>
      <c r="T23" s="169"/>
      <c r="U23" s="169"/>
      <c r="V23" s="169"/>
      <c r="W23" s="169"/>
      <c r="X23" s="107"/>
      <c r="Y23" s="169"/>
      <c r="Z23" s="169"/>
      <c r="AA23" s="169"/>
      <c r="AB23" s="169"/>
      <c r="AC23" s="169"/>
      <c r="AD23" s="169"/>
      <c r="AE23" s="169"/>
      <c r="AF23" s="169"/>
      <c r="AG23" s="169"/>
      <c r="AH23" s="169"/>
      <c r="AI23" s="169"/>
      <c r="AJ23" s="169"/>
      <c r="AK23" s="169"/>
      <c r="AL23" s="169"/>
      <c r="AM23" s="169"/>
      <c r="AN23" s="169"/>
      <c r="AO23" s="169"/>
      <c r="AP23" s="169"/>
      <c r="AQ23" s="169"/>
      <c r="AR23" s="170"/>
      <c r="AS23" s="167"/>
    </row>
    <row r="24" spans="1:45" s="171" customFormat="1" ht="14.55" customHeight="1" x14ac:dyDescent="0.25">
      <c r="A24" s="167"/>
      <c r="B24" s="176"/>
      <c r="C24" s="176"/>
      <c r="D24" s="176"/>
      <c r="E24" s="177" t="s">
        <v>116</v>
      </c>
      <c r="F24" s="180" t="s">
        <v>117</v>
      </c>
      <c r="G24" s="183" t="s">
        <v>38</v>
      </c>
      <c r="H24" s="169"/>
      <c r="I24" s="169"/>
      <c r="J24" s="169"/>
      <c r="K24" s="169"/>
      <c r="L24" s="169"/>
      <c r="M24" s="169"/>
      <c r="N24" s="169"/>
      <c r="O24" s="169"/>
      <c r="P24" s="169"/>
      <c r="Q24" s="169"/>
      <c r="R24" s="169"/>
      <c r="S24" s="169"/>
      <c r="T24" s="169"/>
      <c r="U24" s="169"/>
      <c r="V24" s="169"/>
      <c r="W24" s="169"/>
      <c r="X24" s="107"/>
      <c r="Y24" s="169"/>
      <c r="Z24" s="169"/>
      <c r="AA24" s="169"/>
      <c r="AB24" s="169"/>
      <c r="AC24" s="169"/>
      <c r="AD24" s="169"/>
      <c r="AE24" s="169"/>
      <c r="AF24" s="169"/>
      <c r="AG24" s="169"/>
      <c r="AH24" s="169"/>
      <c r="AI24" s="169"/>
      <c r="AJ24" s="169"/>
      <c r="AK24" s="169"/>
      <c r="AL24" s="169"/>
      <c r="AM24" s="169"/>
      <c r="AN24" s="169"/>
      <c r="AO24" s="169"/>
      <c r="AP24" s="169"/>
      <c r="AQ24" s="169"/>
      <c r="AR24" s="170"/>
      <c r="AS24" s="167"/>
    </row>
    <row r="25" spans="1:45" s="171" customFormat="1" ht="14.55" customHeight="1" thickBot="1" x14ac:dyDescent="0.35">
      <c r="A25" s="167"/>
      <c r="B25" s="172"/>
      <c r="C25" s="173" t="s">
        <v>116</v>
      </c>
      <c r="D25" s="173" t="s">
        <v>116</v>
      </c>
      <c r="E25" s="179"/>
      <c r="F25" s="181"/>
      <c r="G25" s="182"/>
      <c r="H25" s="169"/>
      <c r="I25" s="169"/>
      <c r="J25" s="169"/>
      <c r="K25" s="169"/>
      <c r="L25" s="169"/>
      <c r="M25" s="169"/>
      <c r="N25" s="169"/>
      <c r="O25" s="169"/>
      <c r="P25" s="169"/>
      <c r="Q25" s="169"/>
      <c r="R25" s="169"/>
      <c r="S25" s="169"/>
      <c r="T25" s="169"/>
      <c r="U25" s="169"/>
      <c r="V25" s="169"/>
      <c r="W25" s="169"/>
      <c r="X25" s="107"/>
      <c r="Y25" s="169"/>
      <c r="Z25" s="169"/>
      <c r="AA25" s="169"/>
      <c r="AB25" s="169"/>
      <c r="AC25" s="169"/>
      <c r="AD25" s="169"/>
      <c r="AE25" s="169"/>
      <c r="AF25" s="169"/>
      <c r="AG25" s="169"/>
      <c r="AH25" s="169"/>
      <c r="AI25" s="169"/>
      <c r="AJ25" s="169"/>
      <c r="AK25" s="169"/>
      <c r="AL25" s="169"/>
      <c r="AM25" s="169"/>
      <c r="AN25" s="169"/>
      <c r="AO25" s="169"/>
      <c r="AP25" s="169"/>
      <c r="AQ25" s="169"/>
      <c r="AR25" s="170"/>
      <c r="AS25" s="167"/>
    </row>
    <row r="26" spans="1:45" s="171" customFormat="1" ht="14.55" customHeight="1" x14ac:dyDescent="0.25">
      <c r="A26" s="167"/>
      <c r="B26" s="167"/>
      <c r="C26" s="167"/>
      <c r="D26" s="167"/>
      <c r="E26" s="167"/>
      <c r="F26" s="168"/>
      <c r="G26" s="169"/>
      <c r="H26" s="169"/>
      <c r="I26" s="169"/>
      <c r="J26" s="169"/>
      <c r="K26" s="169"/>
      <c r="L26" s="169"/>
      <c r="M26" s="169"/>
      <c r="N26" s="169"/>
      <c r="O26" s="169"/>
      <c r="P26" s="169"/>
      <c r="Q26" s="169"/>
      <c r="R26" s="169"/>
      <c r="S26" s="169"/>
      <c r="T26" s="169"/>
      <c r="U26" s="169"/>
      <c r="V26" s="169"/>
      <c r="W26" s="169"/>
      <c r="X26" s="107"/>
      <c r="Y26" s="169"/>
      <c r="Z26" s="169"/>
      <c r="AA26" s="169"/>
      <c r="AB26" s="169"/>
      <c r="AC26" s="169"/>
      <c r="AD26" s="169"/>
      <c r="AE26" s="169"/>
      <c r="AF26" s="169"/>
      <c r="AG26" s="169"/>
      <c r="AH26" s="169"/>
      <c r="AI26" s="169"/>
      <c r="AJ26" s="169"/>
      <c r="AK26" s="169"/>
      <c r="AL26" s="169"/>
      <c r="AM26" s="169"/>
      <c r="AN26" s="169"/>
      <c r="AO26" s="169"/>
      <c r="AP26" s="169"/>
      <c r="AQ26" s="169"/>
      <c r="AR26" s="170"/>
      <c r="AS26" s="167"/>
    </row>
    <row r="27" spans="1:45" s="103" customFormat="1" ht="19.95" customHeight="1" x14ac:dyDescent="0.3">
      <c r="A27" s="258" t="s">
        <v>32</v>
      </c>
      <c r="B27" s="258"/>
      <c r="C27" s="258"/>
      <c r="D27" s="258"/>
      <c r="E27" s="258"/>
      <c r="F27" s="258"/>
      <c r="G27" s="258"/>
      <c r="H27" s="124"/>
      <c r="I27" s="124"/>
      <c r="J27" s="124"/>
      <c r="K27" s="124"/>
      <c r="L27" s="124"/>
      <c r="M27" s="124"/>
      <c r="N27" s="124"/>
      <c r="O27" s="98"/>
      <c r="P27" s="98"/>
      <c r="Q27" s="98"/>
      <c r="R27" s="98"/>
      <c r="S27" s="98"/>
      <c r="T27" s="98"/>
      <c r="U27" s="98"/>
      <c r="V27" s="98"/>
      <c r="W27" s="98"/>
      <c r="X27" s="98"/>
      <c r="Y27" s="98"/>
      <c r="Z27" s="98"/>
      <c r="AA27" s="98"/>
      <c r="AB27" s="99"/>
      <c r="AC27" s="99"/>
      <c r="AD27" s="99"/>
      <c r="AE27" s="99"/>
      <c r="AF27" s="99"/>
      <c r="AG27" s="99"/>
      <c r="AH27" s="99"/>
      <c r="AI27" s="99"/>
      <c r="AJ27" s="99"/>
      <c r="AK27" s="99"/>
      <c r="AL27" s="99"/>
      <c r="AM27" s="99"/>
      <c r="AN27" s="99"/>
      <c r="AO27" s="99"/>
      <c r="AP27" s="100"/>
      <c r="AQ27" s="101"/>
      <c r="AR27" s="101"/>
      <c r="AS27" s="102"/>
    </row>
    <row r="28" spans="1:45" s="103" customFormat="1" ht="30.6" customHeight="1" x14ac:dyDescent="0.3">
      <c r="A28" s="187" t="s">
        <v>126</v>
      </c>
      <c r="B28" s="287" t="s">
        <v>127</v>
      </c>
      <c r="C28" s="288"/>
      <c r="D28" s="288"/>
      <c r="E28" s="288"/>
      <c r="F28" s="288"/>
      <c r="G28" s="289"/>
      <c r="H28" s="123"/>
      <c r="I28" s="123"/>
      <c r="J28" s="123"/>
      <c r="K28" s="123"/>
      <c r="L28" s="123"/>
      <c r="M28" s="123"/>
      <c r="N28" s="123"/>
      <c r="O28" s="98"/>
      <c r="P28" s="98"/>
      <c r="Q28" s="98"/>
      <c r="R28" s="98"/>
      <c r="S28" s="98"/>
      <c r="T28" s="98"/>
      <c r="U28" s="98"/>
      <c r="V28" s="98"/>
      <c r="W28" s="98"/>
      <c r="X28" s="98"/>
      <c r="Y28" s="98"/>
      <c r="Z28" s="98"/>
      <c r="AA28" s="98"/>
      <c r="AB28" s="104"/>
      <c r="AC28" s="104"/>
      <c r="AD28" s="104"/>
      <c r="AE28" s="104"/>
      <c r="AF28" s="104"/>
      <c r="AG28" s="104"/>
      <c r="AH28" s="104"/>
      <c r="AI28" s="104"/>
      <c r="AJ28" s="104"/>
      <c r="AK28" s="104"/>
      <c r="AL28" s="104"/>
      <c r="AM28" s="104"/>
      <c r="AN28" s="104"/>
      <c r="AO28" s="104"/>
      <c r="AP28" s="104"/>
      <c r="AQ28" s="104"/>
      <c r="AR28" s="104"/>
      <c r="AS28" s="102"/>
    </row>
    <row r="29" spans="1:45" s="103" customFormat="1" ht="30.6" customHeight="1" x14ac:dyDescent="0.3">
      <c r="A29" s="187" t="s">
        <v>38</v>
      </c>
      <c r="B29" s="287" t="str">
        <f>IF(G4="a", "Compared  payments made by the UIF(per shutdown period) to the TERS paid by the employer as per the payroll/payrun. Obtained the netpay as per the payroll and net pay as per pay run and traced the payments made to the bank payruns/bank statements.", "The employer did not provide the necessary bank payruns to confirm whether the COVID19TERS funds reached the intended beneficiaries.")</f>
        <v>The employer did not provide the necessary bank payruns to confirm whether the COVID19TERS funds reached the intended beneficiaries.</v>
      </c>
      <c r="C29" s="288"/>
      <c r="D29" s="288"/>
      <c r="E29" s="288"/>
      <c r="F29" s="288"/>
      <c r="G29" s="289"/>
      <c r="H29" s="123"/>
      <c r="I29" s="123"/>
      <c r="J29" s="123"/>
      <c r="K29" s="123"/>
      <c r="L29" s="123"/>
      <c r="M29" s="123"/>
      <c r="N29" s="123"/>
      <c r="O29" s="98"/>
      <c r="P29" s="98"/>
      <c r="Q29" s="98"/>
      <c r="R29" s="98"/>
      <c r="S29" s="98"/>
      <c r="T29" s="98"/>
      <c r="U29" s="98"/>
      <c r="V29" s="98"/>
      <c r="W29" s="98"/>
      <c r="X29" s="98"/>
      <c r="Y29" s="98"/>
      <c r="Z29" s="98"/>
      <c r="AA29" s="98"/>
      <c r="AB29" s="104"/>
      <c r="AC29" s="104"/>
      <c r="AD29" s="104"/>
      <c r="AE29" s="104"/>
      <c r="AF29" s="104"/>
      <c r="AG29" s="104"/>
      <c r="AH29" s="104"/>
      <c r="AI29" s="104"/>
      <c r="AJ29" s="104"/>
      <c r="AK29" s="104"/>
      <c r="AL29" s="104"/>
      <c r="AM29" s="104"/>
      <c r="AN29" s="104"/>
      <c r="AO29" s="104"/>
      <c r="AP29" s="104"/>
      <c r="AQ29" s="104"/>
      <c r="AR29" s="104"/>
      <c r="AS29" s="102"/>
    </row>
    <row r="30" spans="1:45" s="103" customFormat="1" ht="30.6" customHeight="1" x14ac:dyDescent="0.3">
      <c r="A30" s="286"/>
      <c r="B30" s="188"/>
      <c r="C30" s="188"/>
      <c r="D30" s="188"/>
      <c r="E30" s="188"/>
      <c r="F30" s="188"/>
      <c r="G30" s="188"/>
      <c r="H30" s="123"/>
      <c r="I30" s="123"/>
      <c r="J30" s="123"/>
      <c r="K30" s="123"/>
      <c r="L30" s="123"/>
      <c r="M30" s="123"/>
      <c r="N30" s="123"/>
      <c r="O30" s="98"/>
      <c r="P30" s="98"/>
      <c r="Q30" s="98"/>
      <c r="R30" s="98"/>
      <c r="S30" s="98"/>
      <c r="T30" s="98"/>
      <c r="U30" s="98"/>
      <c r="V30" s="98"/>
      <c r="W30" s="98"/>
      <c r="X30" s="98"/>
      <c r="Y30" s="98"/>
      <c r="Z30" s="98"/>
      <c r="AA30" s="98"/>
      <c r="AB30" s="104"/>
      <c r="AC30" s="104"/>
      <c r="AD30" s="104"/>
      <c r="AE30" s="104"/>
      <c r="AF30" s="104"/>
      <c r="AG30" s="104"/>
      <c r="AH30" s="104"/>
      <c r="AI30" s="104"/>
      <c r="AJ30" s="104"/>
      <c r="AK30" s="104"/>
      <c r="AL30" s="104"/>
      <c r="AM30" s="104"/>
      <c r="AN30" s="104"/>
      <c r="AO30" s="104"/>
      <c r="AP30" s="104"/>
      <c r="AQ30" s="104"/>
      <c r="AR30" s="104"/>
      <c r="AS30" s="102"/>
    </row>
    <row r="31" spans="1:45" s="103" customFormat="1" x14ac:dyDescent="0.25">
      <c r="A31" s="107"/>
      <c r="B31" s="107"/>
      <c r="C31" s="107"/>
      <c r="D31" s="107"/>
      <c r="E31" s="110"/>
      <c r="F31" s="110"/>
      <c r="G31" s="110"/>
      <c r="H31" s="114"/>
      <c r="I31" s="114"/>
      <c r="J31" s="114"/>
      <c r="K31" s="107"/>
      <c r="L31" s="107"/>
      <c r="M31" s="112"/>
      <c r="N31" s="112"/>
      <c r="O31" s="99"/>
      <c r="P31" s="99"/>
      <c r="Q31" s="99"/>
      <c r="R31" s="99"/>
      <c r="S31" s="99"/>
      <c r="T31" s="99"/>
      <c r="U31" s="99"/>
      <c r="V31" s="99"/>
      <c r="W31" s="99"/>
      <c r="X31" s="100"/>
      <c r="Y31" s="101"/>
      <c r="Z31" s="101"/>
      <c r="AA31" s="101"/>
      <c r="AB31" s="99"/>
      <c r="AC31" s="99"/>
      <c r="AD31" s="99"/>
      <c r="AE31" s="99"/>
      <c r="AF31" s="99"/>
      <c r="AG31" s="99"/>
      <c r="AH31" s="99"/>
      <c r="AI31" s="99"/>
      <c r="AJ31" s="99"/>
      <c r="AK31" s="99"/>
      <c r="AL31" s="99"/>
      <c r="AM31" s="99"/>
      <c r="AN31" s="99"/>
      <c r="AO31" s="99"/>
      <c r="AP31" s="100"/>
      <c r="AQ31" s="101"/>
      <c r="AR31" s="101"/>
      <c r="AS31" s="102"/>
    </row>
    <row r="32" spans="1:45" s="103" customFormat="1" ht="22.95" customHeight="1" x14ac:dyDescent="0.3">
      <c r="A32" s="258" t="s">
        <v>39</v>
      </c>
      <c r="B32" s="258"/>
      <c r="C32" s="258"/>
      <c r="D32" s="258"/>
      <c r="E32" s="258"/>
      <c r="F32" s="258"/>
      <c r="G32" s="258"/>
      <c r="H32" s="124"/>
      <c r="I32" s="124"/>
      <c r="J32" s="124"/>
      <c r="K32" s="124"/>
      <c r="L32" s="124"/>
      <c r="M32" s="124"/>
      <c r="N32" s="124"/>
      <c r="O32" s="98"/>
      <c r="P32" s="98"/>
      <c r="Q32" s="98"/>
      <c r="R32" s="98"/>
      <c r="S32" s="98"/>
      <c r="T32" s="98"/>
      <c r="U32" s="98"/>
      <c r="V32" s="98"/>
      <c r="W32" s="98"/>
      <c r="X32" s="98"/>
      <c r="Y32" s="98"/>
      <c r="Z32" s="98"/>
      <c r="AA32" s="98"/>
      <c r="AB32" s="99"/>
      <c r="AC32" s="99"/>
      <c r="AD32" s="99"/>
      <c r="AE32" s="99"/>
      <c r="AF32" s="99"/>
      <c r="AG32" s="99"/>
      <c r="AH32" s="99"/>
      <c r="AI32" s="99"/>
      <c r="AJ32" s="99"/>
      <c r="AK32" s="99"/>
      <c r="AL32" s="99"/>
      <c r="AM32" s="99"/>
      <c r="AN32" s="99"/>
      <c r="AO32" s="99"/>
      <c r="AP32" s="100"/>
      <c r="AQ32" s="101"/>
      <c r="AR32" s="101"/>
      <c r="AS32" s="102"/>
    </row>
    <row r="33" spans="1:45" s="103" customFormat="1" ht="114" customHeight="1" x14ac:dyDescent="0.3">
      <c r="A33" s="239" t="s">
        <v>128</v>
      </c>
      <c r="B33" s="240"/>
      <c r="C33" s="240"/>
      <c r="D33" s="240"/>
      <c r="E33" s="240"/>
      <c r="F33" s="240"/>
      <c r="G33" s="241"/>
      <c r="H33" s="123"/>
      <c r="I33" s="123"/>
      <c r="J33" s="123"/>
      <c r="K33" s="123"/>
      <c r="L33" s="123"/>
      <c r="M33" s="123"/>
      <c r="N33" s="123"/>
      <c r="O33" s="98"/>
      <c r="P33" s="98"/>
      <c r="Q33" s="98"/>
      <c r="R33" s="98"/>
      <c r="S33" s="98"/>
      <c r="T33" s="98"/>
      <c r="U33" s="98"/>
      <c r="V33" s="98"/>
      <c r="W33" s="98"/>
      <c r="X33" s="98"/>
      <c r="Y33" s="98"/>
      <c r="Z33" s="98"/>
      <c r="AA33" s="98"/>
      <c r="AB33" s="99"/>
      <c r="AC33" s="99"/>
      <c r="AD33" s="99"/>
      <c r="AE33" s="99"/>
      <c r="AF33" s="99"/>
      <c r="AG33" s="99"/>
      <c r="AH33" s="99"/>
      <c r="AI33" s="99"/>
      <c r="AJ33" s="99"/>
      <c r="AK33" s="99"/>
      <c r="AL33" s="99"/>
      <c r="AM33" s="99"/>
      <c r="AN33" s="99"/>
      <c r="AO33" s="99"/>
      <c r="AP33" s="100"/>
      <c r="AQ33" s="101"/>
      <c r="AR33" s="101"/>
      <c r="AS33" s="102"/>
    </row>
    <row r="34" spans="1:45" s="103" customFormat="1" x14ac:dyDescent="0.25">
      <c r="A34" s="102"/>
      <c r="B34" s="102"/>
      <c r="C34" s="102"/>
      <c r="D34" s="102"/>
      <c r="E34" s="102"/>
      <c r="F34" s="105"/>
      <c r="G34" s="106"/>
      <c r="H34" s="105"/>
      <c r="I34" s="105"/>
      <c r="J34" s="105"/>
      <c r="K34" s="105"/>
      <c r="L34" s="105"/>
      <c r="M34" s="105"/>
      <c r="N34" s="105"/>
      <c r="O34" s="105"/>
      <c r="P34" s="105"/>
      <c r="Q34" s="105"/>
      <c r="R34" s="105"/>
      <c r="S34" s="105"/>
      <c r="T34" s="105"/>
      <c r="U34" s="105"/>
      <c r="V34" s="105"/>
      <c r="W34" s="102"/>
      <c r="X34" s="102"/>
      <c r="Y34" s="99"/>
      <c r="Z34" s="99"/>
      <c r="AA34" s="99"/>
      <c r="AB34" s="99"/>
      <c r="AC34" s="99"/>
      <c r="AD34" s="99"/>
      <c r="AE34" s="99"/>
      <c r="AF34" s="99"/>
      <c r="AG34" s="99"/>
      <c r="AH34" s="99"/>
      <c r="AI34" s="99"/>
      <c r="AJ34" s="99"/>
      <c r="AK34" s="99"/>
      <c r="AL34" s="99"/>
      <c r="AM34" s="99"/>
      <c r="AN34" s="99"/>
      <c r="AO34" s="99"/>
      <c r="AP34" s="100"/>
      <c r="AQ34" s="101"/>
      <c r="AR34" s="101"/>
      <c r="AS34" s="102"/>
    </row>
    <row r="35" spans="1:45" s="103" customFormat="1" x14ac:dyDescent="0.25">
      <c r="A35" s="102"/>
      <c r="B35" s="102"/>
      <c r="C35" s="102"/>
      <c r="D35" s="102"/>
      <c r="E35" s="102"/>
      <c r="F35" s="105"/>
      <c r="G35" s="106"/>
      <c r="H35" s="105"/>
      <c r="I35" s="105"/>
      <c r="J35" s="105"/>
      <c r="K35" s="105"/>
      <c r="L35" s="105"/>
      <c r="M35" s="105"/>
      <c r="N35" s="105"/>
      <c r="O35" s="105"/>
      <c r="P35" s="105"/>
      <c r="Q35" s="105"/>
      <c r="R35" s="105"/>
      <c r="S35" s="105"/>
      <c r="T35" s="105"/>
      <c r="U35" s="105"/>
      <c r="V35" s="105"/>
      <c r="W35" s="102"/>
      <c r="X35" s="102"/>
      <c r="Y35" s="99"/>
      <c r="Z35" s="99"/>
      <c r="AA35" s="99"/>
      <c r="AB35" s="99"/>
      <c r="AC35" s="99"/>
      <c r="AD35" s="99"/>
      <c r="AE35" s="99"/>
      <c r="AF35" s="99"/>
      <c r="AG35" s="99"/>
      <c r="AH35" s="99"/>
      <c r="AI35" s="99"/>
      <c r="AJ35" s="99"/>
      <c r="AK35" s="99"/>
      <c r="AL35" s="99"/>
      <c r="AM35" s="99"/>
      <c r="AN35" s="99"/>
      <c r="AO35" s="99"/>
      <c r="AP35" s="100"/>
      <c r="AQ35" s="101"/>
      <c r="AR35" s="101"/>
      <c r="AS35" s="102"/>
    </row>
    <row r="36" spans="1:45" x14ac:dyDescent="0.25">
      <c r="A36" s="45"/>
      <c r="B36" s="45"/>
      <c r="C36" s="45"/>
      <c r="D36" s="45"/>
      <c r="E36" s="45"/>
      <c r="W36" s="45"/>
      <c r="X36" s="45"/>
      <c r="Y36" s="69"/>
      <c r="Z36" s="69"/>
      <c r="AA36" s="69"/>
      <c r="AB36" s="69"/>
      <c r="AC36" s="69"/>
      <c r="AD36" s="69"/>
      <c r="AE36" s="69"/>
      <c r="AF36" s="69"/>
      <c r="AG36" s="69"/>
      <c r="AH36" s="69"/>
      <c r="AI36" s="69"/>
      <c r="AJ36" s="69"/>
      <c r="AK36" s="69"/>
      <c r="AL36" s="69"/>
      <c r="AM36" s="69"/>
      <c r="AN36" s="69"/>
      <c r="AO36" s="69"/>
      <c r="AP36" s="70"/>
      <c r="AQ36" s="71"/>
      <c r="AR36" s="71"/>
      <c r="AS36" s="45"/>
    </row>
    <row r="37" spans="1:45" x14ac:dyDescent="0.25">
      <c r="A37" s="45"/>
      <c r="B37" s="45"/>
      <c r="C37" s="45"/>
      <c r="D37" s="45"/>
      <c r="E37" s="45"/>
      <c r="W37" s="45"/>
      <c r="X37" s="45"/>
      <c r="Y37" s="69"/>
      <c r="Z37" s="69"/>
      <c r="AA37" s="69"/>
      <c r="AB37" s="69"/>
      <c r="AC37" s="69"/>
      <c r="AD37" s="69"/>
      <c r="AE37" s="69"/>
      <c r="AF37" s="69"/>
      <c r="AG37" s="69"/>
      <c r="AH37" s="69"/>
      <c r="AI37" s="69"/>
      <c r="AJ37" s="69"/>
      <c r="AK37" s="69"/>
      <c r="AL37" s="69"/>
      <c r="AM37" s="69"/>
      <c r="AN37" s="69"/>
      <c r="AO37" s="69"/>
      <c r="AP37" s="70"/>
      <c r="AQ37" s="71"/>
      <c r="AR37" s="71"/>
      <c r="AS37" s="45"/>
    </row>
    <row r="38" spans="1:45" x14ac:dyDescent="0.25">
      <c r="A38" s="45"/>
      <c r="B38" s="45"/>
      <c r="C38" s="45"/>
      <c r="D38" s="45"/>
      <c r="E38" s="45"/>
      <c r="W38" s="45"/>
      <c r="X38" s="45"/>
      <c r="Y38" s="69"/>
      <c r="Z38" s="69"/>
      <c r="AA38" s="69"/>
      <c r="AB38" s="69"/>
      <c r="AC38" s="69"/>
      <c r="AD38" s="69"/>
      <c r="AE38" s="69"/>
      <c r="AF38" s="69"/>
      <c r="AG38" s="69"/>
      <c r="AH38" s="69"/>
      <c r="AI38" s="69"/>
      <c r="AJ38" s="69"/>
      <c r="AK38" s="69"/>
      <c r="AL38" s="69"/>
      <c r="AM38" s="69"/>
      <c r="AN38" s="69"/>
      <c r="AO38" s="69"/>
      <c r="AP38" s="70"/>
      <c r="AQ38" s="71"/>
      <c r="AR38" s="71"/>
      <c r="AS38" s="45"/>
    </row>
    <row r="39" spans="1:45" x14ac:dyDescent="0.25">
      <c r="A39" s="45"/>
      <c r="B39" s="45"/>
      <c r="C39" s="45"/>
      <c r="D39" s="45"/>
      <c r="E39" s="45"/>
      <c r="W39" s="45"/>
      <c r="X39" s="45"/>
      <c r="Y39" s="69"/>
      <c r="Z39" s="69"/>
      <c r="AA39" s="69"/>
      <c r="AB39" s="69"/>
      <c r="AC39" s="69"/>
      <c r="AD39" s="69"/>
      <c r="AE39" s="69"/>
      <c r="AF39" s="69"/>
      <c r="AG39" s="69"/>
      <c r="AH39" s="69"/>
      <c r="AI39" s="69"/>
      <c r="AJ39" s="69"/>
      <c r="AK39" s="69"/>
      <c r="AL39" s="69"/>
      <c r="AM39" s="69"/>
      <c r="AN39" s="69"/>
      <c r="AO39" s="69"/>
      <c r="AP39" s="70"/>
      <c r="AQ39" s="71"/>
      <c r="AR39" s="71"/>
      <c r="AS39" s="45"/>
    </row>
    <row r="40" spans="1:45" x14ac:dyDescent="0.25">
      <c r="A40" s="45"/>
      <c r="B40" s="45"/>
      <c r="C40" s="45"/>
      <c r="D40" s="45"/>
      <c r="E40" s="45"/>
      <c r="W40" s="45"/>
      <c r="X40" s="45"/>
      <c r="Y40" s="69"/>
      <c r="Z40" s="69"/>
      <c r="AA40" s="69"/>
      <c r="AB40" s="69"/>
      <c r="AC40" s="69"/>
      <c r="AD40" s="69"/>
      <c r="AE40" s="69"/>
      <c r="AF40" s="69"/>
      <c r="AG40" s="69"/>
      <c r="AH40" s="69"/>
      <c r="AI40" s="69"/>
      <c r="AJ40" s="69"/>
      <c r="AK40" s="69"/>
      <c r="AL40" s="69"/>
      <c r="AM40" s="69"/>
      <c r="AN40" s="69"/>
      <c r="AO40" s="69"/>
      <c r="AP40" s="70"/>
      <c r="AQ40" s="71"/>
      <c r="AR40" s="71"/>
      <c r="AS40" s="45"/>
    </row>
    <row r="41" spans="1:45" x14ac:dyDescent="0.25">
      <c r="A41" s="45"/>
      <c r="B41" s="45"/>
      <c r="C41" s="45"/>
      <c r="D41" s="45"/>
      <c r="E41" s="45"/>
      <c r="W41" s="45"/>
      <c r="X41" s="45"/>
      <c r="Y41" s="69"/>
      <c r="Z41" s="69"/>
      <c r="AA41" s="69"/>
      <c r="AB41" s="69"/>
      <c r="AC41" s="69"/>
      <c r="AD41" s="69"/>
      <c r="AE41" s="69"/>
      <c r="AF41" s="69"/>
      <c r="AG41" s="69"/>
      <c r="AH41" s="69"/>
      <c r="AI41" s="69"/>
      <c r="AJ41" s="69"/>
      <c r="AK41" s="69"/>
      <c r="AL41" s="69"/>
      <c r="AM41" s="69"/>
      <c r="AN41" s="69"/>
      <c r="AO41" s="69"/>
      <c r="AP41" s="70"/>
      <c r="AQ41" s="71"/>
      <c r="AR41" s="71"/>
      <c r="AS41" s="45"/>
    </row>
    <row r="42" spans="1:45" x14ac:dyDescent="0.25">
      <c r="A42" s="45"/>
      <c r="B42" s="45"/>
      <c r="C42" s="45"/>
      <c r="D42" s="45"/>
      <c r="E42" s="45"/>
      <c r="W42" s="45"/>
      <c r="X42" s="45"/>
      <c r="Y42" s="69"/>
      <c r="Z42" s="69"/>
      <c r="AA42" s="69"/>
      <c r="AB42" s="69"/>
      <c r="AC42" s="69"/>
      <c r="AD42" s="69"/>
      <c r="AE42" s="69"/>
      <c r="AF42" s="69"/>
      <c r="AG42" s="69"/>
      <c r="AH42" s="69"/>
      <c r="AI42" s="69"/>
      <c r="AJ42" s="69"/>
      <c r="AK42" s="69"/>
      <c r="AL42" s="69"/>
      <c r="AM42" s="69"/>
      <c r="AN42" s="69"/>
      <c r="AO42" s="69"/>
      <c r="AP42" s="70"/>
      <c r="AQ42" s="71"/>
      <c r="AR42" s="71"/>
      <c r="AS42" s="45"/>
    </row>
    <row r="43" spans="1:45" x14ac:dyDescent="0.25">
      <c r="A43" s="45"/>
      <c r="B43" s="45"/>
      <c r="C43" s="45"/>
      <c r="D43" s="45"/>
      <c r="E43" s="45"/>
      <c r="W43" s="45"/>
      <c r="X43" s="45"/>
      <c r="Y43" s="69"/>
      <c r="Z43" s="69"/>
      <c r="AA43" s="69"/>
      <c r="AB43" s="69"/>
      <c r="AC43" s="69"/>
      <c r="AD43" s="69"/>
      <c r="AE43" s="69"/>
      <c r="AF43" s="69"/>
      <c r="AG43" s="69"/>
      <c r="AH43" s="69"/>
      <c r="AI43" s="69"/>
      <c r="AJ43" s="69"/>
      <c r="AK43" s="69"/>
      <c r="AL43" s="69"/>
      <c r="AM43" s="69"/>
      <c r="AN43" s="69"/>
      <c r="AO43" s="69"/>
      <c r="AP43" s="70"/>
      <c r="AQ43" s="71"/>
      <c r="AR43" s="71"/>
      <c r="AS43" s="45"/>
    </row>
    <row r="44" spans="1:45" x14ac:dyDescent="0.25">
      <c r="A44" s="45"/>
      <c r="B44" s="45"/>
      <c r="C44" s="45"/>
      <c r="D44" s="45"/>
      <c r="E44" s="45"/>
      <c r="W44" s="45"/>
      <c r="X44" s="45"/>
      <c r="Y44" s="69"/>
      <c r="Z44" s="69"/>
      <c r="AA44" s="69"/>
      <c r="AB44" s="69"/>
      <c r="AC44" s="69"/>
      <c r="AD44" s="69"/>
      <c r="AE44" s="69"/>
      <c r="AF44" s="69"/>
      <c r="AG44" s="69"/>
      <c r="AH44" s="69"/>
      <c r="AI44" s="69"/>
      <c r="AJ44" s="69"/>
      <c r="AK44" s="69"/>
      <c r="AL44" s="69"/>
      <c r="AM44" s="69"/>
      <c r="AN44" s="69"/>
      <c r="AO44" s="69"/>
      <c r="AP44" s="70"/>
      <c r="AQ44" s="71"/>
      <c r="AR44" s="71"/>
      <c r="AS44" s="45"/>
    </row>
    <row r="45" spans="1:45" x14ac:dyDescent="0.25">
      <c r="A45" s="45"/>
      <c r="B45" s="45"/>
      <c r="C45" s="45"/>
      <c r="D45" s="45"/>
      <c r="E45" s="45"/>
      <c r="W45" s="45"/>
      <c r="X45" s="45"/>
      <c r="Y45" s="69"/>
      <c r="Z45" s="69"/>
      <c r="AA45" s="69"/>
      <c r="AB45" s="69"/>
      <c r="AC45" s="69"/>
      <c r="AD45" s="69"/>
      <c r="AE45" s="69"/>
      <c r="AF45" s="69"/>
      <c r="AG45" s="69"/>
      <c r="AH45" s="69"/>
      <c r="AI45" s="69"/>
      <c r="AJ45" s="69"/>
      <c r="AK45" s="69"/>
      <c r="AL45" s="69"/>
      <c r="AM45" s="69"/>
      <c r="AN45" s="69"/>
      <c r="AO45" s="69"/>
      <c r="AP45" s="70"/>
      <c r="AQ45" s="71"/>
      <c r="AR45" s="71"/>
      <c r="AS45" s="45"/>
    </row>
    <row r="46" spans="1:45" x14ac:dyDescent="0.25">
      <c r="A46" s="45"/>
      <c r="B46" s="45"/>
      <c r="C46" s="45"/>
      <c r="D46" s="45"/>
      <c r="E46" s="45"/>
      <c r="W46" s="45"/>
      <c r="X46" s="45"/>
      <c r="Y46" s="69"/>
      <c r="Z46" s="69"/>
      <c r="AA46" s="69"/>
      <c r="AB46" s="69"/>
      <c r="AC46" s="69"/>
      <c r="AD46" s="69"/>
      <c r="AE46" s="69"/>
      <c r="AF46" s="69"/>
      <c r="AG46" s="69"/>
      <c r="AH46" s="69"/>
      <c r="AI46" s="69"/>
      <c r="AJ46" s="69"/>
      <c r="AK46" s="69"/>
      <c r="AL46" s="69"/>
      <c r="AM46" s="69"/>
      <c r="AN46" s="69"/>
      <c r="AO46" s="69"/>
      <c r="AP46" s="70"/>
      <c r="AQ46" s="71"/>
      <c r="AR46" s="71"/>
      <c r="AS46" s="45"/>
    </row>
    <row r="47" spans="1:45" x14ac:dyDescent="0.25">
      <c r="A47" s="45"/>
      <c r="B47" s="45"/>
      <c r="C47" s="45"/>
      <c r="D47" s="45"/>
      <c r="E47" s="45"/>
      <c r="W47" s="45"/>
      <c r="X47" s="45"/>
      <c r="Y47" s="69"/>
      <c r="Z47" s="69"/>
      <c r="AA47" s="69"/>
      <c r="AB47" s="69"/>
      <c r="AC47" s="69"/>
      <c r="AD47" s="69"/>
      <c r="AE47" s="69"/>
      <c r="AF47" s="69"/>
      <c r="AG47" s="69"/>
      <c r="AH47" s="69"/>
      <c r="AI47" s="69"/>
      <c r="AJ47" s="69"/>
      <c r="AK47" s="69"/>
      <c r="AL47" s="69"/>
      <c r="AM47" s="69"/>
      <c r="AN47" s="69"/>
      <c r="AO47" s="69"/>
      <c r="AP47" s="70"/>
      <c r="AQ47" s="71"/>
      <c r="AR47" s="71"/>
      <c r="AS47" s="45"/>
    </row>
    <row r="48" spans="1:45" x14ac:dyDescent="0.25">
      <c r="A48" s="45"/>
      <c r="B48" s="45"/>
      <c r="C48" s="45"/>
      <c r="D48" s="45"/>
      <c r="E48" s="45"/>
      <c r="W48" s="45"/>
      <c r="X48" s="45"/>
      <c r="Y48" s="69"/>
      <c r="Z48" s="69"/>
      <c r="AA48" s="69"/>
      <c r="AB48" s="69"/>
      <c r="AC48" s="69"/>
      <c r="AD48" s="69"/>
      <c r="AE48" s="69"/>
      <c r="AF48" s="69"/>
      <c r="AG48" s="69"/>
      <c r="AH48" s="69"/>
      <c r="AI48" s="69"/>
      <c r="AJ48" s="69"/>
      <c r="AK48" s="69"/>
      <c r="AL48" s="69"/>
      <c r="AM48" s="69"/>
      <c r="AN48" s="69"/>
      <c r="AO48" s="69"/>
      <c r="AP48" s="70"/>
      <c r="AQ48" s="71"/>
      <c r="AR48" s="71"/>
      <c r="AS48" s="45"/>
    </row>
    <row r="49" spans="1:45" x14ac:dyDescent="0.25">
      <c r="A49" s="45"/>
      <c r="B49" s="45"/>
      <c r="C49" s="45"/>
      <c r="D49" s="45"/>
      <c r="E49" s="45"/>
      <c r="W49" s="45"/>
      <c r="X49" s="45"/>
      <c r="Y49" s="69"/>
      <c r="Z49" s="69"/>
      <c r="AA49" s="69"/>
      <c r="AB49" s="69"/>
      <c r="AC49" s="69"/>
      <c r="AD49" s="69"/>
      <c r="AE49" s="69"/>
      <c r="AF49" s="69"/>
      <c r="AG49" s="69"/>
      <c r="AH49" s="69"/>
      <c r="AI49" s="69"/>
      <c r="AJ49" s="69"/>
      <c r="AK49" s="69"/>
      <c r="AL49" s="69"/>
      <c r="AM49" s="69"/>
      <c r="AN49" s="69"/>
      <c r="AO49" s="69"/>
      <c r="AP49" s="70"/>
      <c r="AQ49" s="71"/>
      <c r="AR49" s="71"/>
      <c r="AS49" s="45"/>
    </row>
    <row r="50" spans="1:45" x14ac:dyDescent="0.25">
      <c r="A50" s="45"/>
      <c r="B50" s="45"/>
      <c r="C50" s="45"/>
      <c r="D50" s="45"/>
      <c r="E50" s="45"/>
      <c r="W50" s="45"/>
      <c r="X50" s="45"/>
      <c r="Y50" s="69"/>
      <c r="Z50" s="69"/>
      <c r="AA50" s="69"/>
      <c r="AB50" s="69"/>
      <c r="AC50" s="69"/>
      <c r="AD50" s="69"/>
      <c r="AE50" s="69"/>
      <c r="AF50" s="69"/>
      <c r="AG50" s="69"/>
      <c r="AH50" s="69"/>
      <c r="AI50" s="69"/>
      <c r="AJ50" s="69"/>
      <c r="AK50" s="69"/>
      <c r="AL50" s="69"/>
      <c r="AM50" s="69"/>
      <c r="AN50" s="69"/>
      <c r="AO50" s="69"/>
      <c r="AP50" s="70"/>
      <c r="AQ50" s="71"/>
      <c r="AR50" s="71"/>
      <c r="AS50" s="45"/>
    </row>
    <row r="51" spans="1:45" x14ac:dyDescent="0.25">
      <c r="A51" s="45"/>
      <c r="B51" s="45"/>
      <c r="C51" s="45"/>
      <c r="D51" s="45"/>
      <c r="E51" s="45"/>
      <c r="W51" s="45"/>
      <c r="X51" s="45"/>
      <c r="Y51" s="69"/>
      <c r="Z51" s="69"/>
      <c r="AA51" s="69"/>
      <c r="AB51" s="69"/>
      <c r="AC51" s="69"/>
      <c r="AD51" s="69"/>
      <c r="AE51" s="69"/>
      <c r="AF51" s="69"/>
      <c r="AG51" s="69"/>
      <c r="AH51" s="69"/>
      <c r="AI51" s="69"/>
      <c r="AJ51" s="69"/>
      <c r="AK51" s="69"/>
      <c r="AL51" s="69"/>
      <c r="AM51" s="69"/>
      <c r="AN51" s="69"/>
      <c r="AO51" s="69"/>
      <c r="AP51" s="70"/>
      <c r="AQ51" s="71"/>
      <c r="AR51" s="71"/>
      <c r="AS51" s="45"/>
    </row>
    <row r="52" spans="1:45" x14ac:dyDescent="0.25">
      <c r="A52" s="45"/>
      <c r="B52" s="45"/>
      <c r="C52" s="45"/>
      <c r="D52" s="45"/>
      <c r="E52" s="45"/>
      <c r="W52" s="45"/>
      <c r="X52" s="45"/>
      <c r="Y52" s="69"/>
      <c r="Z52" s="69"/>
      <c r="AA52" s="69"/>
      <c r="AB52" s="69"/>
      <c r="AC52" s="69"/>
      <c r="AD52" s="69"/>
      <c r="AE52" s="69"/>
      <c r="AF52" s="69"/>
      <c r="AG52" s="69"/>
      <c r="AH52" s="69"/>
      <c r="AI52" s="69"/>
      <c r="AJ52" s="69"/>
      <c r="AK52" s="69"/>
      <c r="AL52" s="69"/>
      <c r="AM52" s="69"/>
      <c r="AN52" s="69"/>
      <c r="AO52" s="69"/>
      <c r="AP52" s="70"/>
      <c r="AQ52" s="71"/>
      <c r="AR52" s="71"/>
      <c r="AS52" s="45"/>
    </row>
    <row r="53" spans="1:45" x14ac:dyDescent="0.25">
      <c r="A53" s="45"/>
      <c r="B53" s="45"/>
      <c r="C53" s="45"/>
      <c r="D53" s="45"/>
      <c r="E53" s="45"/>
      <c r="W53" s="45"/>
      <c r="X53" s="45"/>
      <c r="Y53" s="69"/>
      <c r="Z53" s="69"/>
      <c r="AA53" s="69"/>
      <c r="AB53" s="69"/>
      <c r="AC53" s="69"/>
      <c r="AD53" s="69"/>
      <c r="AE53" s="69"/>
      <c r="AF53" s="69"/>
      <c r="AG53" s="69"/>
      <c r="AH53" s="69"/>
      <c r="AI53" s="69"/>
      <c r="AJ53" s="69"/>
      <c r="AK53" s="69"/>
      <c r="AL53" s="69"/>
      <c r="AM53" s="69"/>
      <c r="AN53" s="69"/>
      <c r="AO53" s="69"/>
      <c r="AP53" s="70"/>
      <c r="AQ53" s="71"/>
      <c r="AR53" s="71"/>
      <c r="AS53" s="45"/>
    </row>
    <row r="54" spans="1:45" x14ac:dyDescent="0.25">
      <c r="A54" s="45"/>
      <c r="B54" s="45"/>
      <c r="C54" s="45"/>
      <c r="D54" s="45"/>
      <c r="E54" s="45"/>
      <c r="W54" s="45"/>
      <c r="X54" s="45"/>
      <c r="Y54" s="69"/>
      <c r="Z54" s="69"/>
      <c r="AA54" s="69"/>
      <c r="AB54" s="69"/>
      <c r="AC54" s="69"/>
      <c r="AD54" s="69"/>
      <c r="AE54" s="69"/>
      <c r="AF54" s="69"/>
      <c r="AG54" s="69"/>
      <c r="AH54" s="69"/>
      <c r="AI54" s="69"/>
      <c r="AJ54" s="69"/>
      <c r="AK54" s="69"/>
      <c r="AL54" s="69"/>
      <c r="AM54" s="69"/>
      <c r="AN54" s="69"/>
      <c r="AO54" s="69"/>
      <c r="AP54" s="70"/>
      <c r="AQ54" s="71"/>
      <c r="AR54" s="71"/>
      <c r="AS54" s="45"/>
    </row>
    <row r="55" spans="1:45" x14ac:dyDescent="0.25">
      <c r="A55" s="45"/>
      <c r="B55" s="45"/>
      <c r="C55" s="45"/>
      <c r="D55" s="45"/>
      <c r="E55" s="45"/>
      <c r="W55" s="45"/>
      <c r="X55" s="45"/>
      <c r="Y55" s="69"/>
      <c r="Z55" s="69"/>
      <c r="AA55" s="69"/>
      <c r="AB55" s="69"/>
      <c r="AC55" s="69"/>
      <c r="AD55" s="69"/>
      <c r="AE55" s="69"/>
      <c r="AF55" s="69"/>
      <c r="AG55" s="69"/>
      <c r="AH55" s="69"/>
      <c r="AI55" s="69"/>
      <c r="AJ55" s="69"/>
      <c r="AK55" s="69"/>
      <c r="AL55" s="69"/>
      <c r="AM55" s="69"/>
      <c r="AN55" s="69"/>
      <c r="AO55" s="69"/>
      <c r="AP55" s="70"/>
      <c r="AQ55" s="71"/>
      <c r="AR55" s="71"/>
      <c r="AS55" s="45"/>
    </row>
    <row r="56" spans="1:45" x14ac:dyDescent="0.25">
      <c r="A56" s="45"/>
      <c r="B56" s="45"/>
      <c r="C56" s="45"/>
      <c r="D56" s="45"/>
      <c r="E56" s="45"/>
      <c r="W56" s="45"/>
      <c r="X56" s="45"/>
      <c r="Y56" s="69"/>
      <c r="Z56" s="69"/>
      <c r="AA56" s="69"/>
      <c r="AB56" s="69"/>
      <c r="AC56" s="69"/>
      <c r="AD56" s="69"/>
      <c r="AE56" s="69"/>
      <c r="AF56" s="69"/>
      <c r="AG56" s="69"/>
      <c r="AH56" s="69"/>
      <c r="AI56" s="69"/>
      <c r="AJ56" s="69"/>
      <c r="AK56" s="69"/>
      <c r="AL56" s="69"/>
      <c r="AM56" s="69"/>
      <c r="AN56" s="69"/>
      <c r="AO56" s="69"/>
      <c r="AP56" s="70"/>
      <c r="AQ56" s="71"/>
      <c r="AR56" s="71"/>
      <c r="AS56" s="45"/>
    </row>
    <row r="57" spans="1:45" x14ac:dyDescent="0.25">
      <c r="A57" s="45"/>
      <c r="B57" s="45"/>
      <c r="C57" s="45"/>
      <c r="D57" s="45"/>
      <c r="E57" s="45"/>
      <c r="W57" s="45"/>
      <c r="X57" s="45"/>
      <c r="Y57" s="69"/>
      <c r="Z57" s="69"/>
      <c r="AA57" s="69"/>
      <c r="AB57" s="69"/>
      <c r="AC57" s="69"/>
      <c r="AD57" s="69"/>
      <c r="AE57" s="69"/>
      <c r="AF57" s="69"/>
      <c r="AG57" s="69"/>
      <c r="AH57" s="69"/>
      <c r="AI57" s="69"/>
      <c r="AJ57" s="69"/>
      <c r="AK57" s="69"/>
      <c r="AL57" s="69"/>
      <c r="AM57" s="69"/>
      <c r="AN57" s="69"/>
      <c r="AO57" s="69"/>
      <c r="AP57" s="70"/>
      <c r="AQ57" s="71"/>
      <c r="AR57" s="71"/>
      <c r="AS57" s="45"/>
    </row>
    <row r="58" spans="1:45" x14ac:dyDescent="0.25">
      <c r="A58" s="45"/>
      <c r="B58" s="45"/>
      <c r="C58" s="45"/>
      <c r="D58" s="45"/>
      <c r="E58" s="45"/>
      <c r="W58" s="45"/>
      <c r="X58" s="45"/>
      <c r="Y58" s="69"/>
      <c r="Z58" s="69"/>
      <c r="AA58" s="69"/>
      <c r="AB58" s="69"/>
      <c r="AC58" s="69"/>
      <c r="AD58" s="69"/>
      <c r="AE58" s="69"/>
      <c r="AF58" s="69"/>
      <c r="AG58" s="69"/>
      <c r="AH58" s="69"/>
      <c r="AI58" s="69"/>
      <c r="AJ58" s="69"/>
      <c r="AK58" s="69"/>
      <c r="AL58" s="69"/>
      <c r="AM58" s="69"/>
      <c r="AN58" s="69"/>
      <c r="AO58" s="69"/>
      <c r="AP58" s="70"/>
      <c r="AQ58" s="71"/>
      <c r="AR58" s="71"/>
      <c r="AS58" s="45"/>
    </row>
    <row r="59" spans="1:45" x14ac:dyDescent="0.25">
      <c r="A59" s="45"/>
      <c r="B59" s="45"/>
      <c r="C59" s="45"/>
      <c r="D59" s="45"/>
      <c r="E59" s="45"/>
      <c r="W59" s="45"/>
      <c r="X59" s="45"/>
      <c r="Y59" s="69"/>
      <c r="Z59" s="69"/>
      <c r="AA59" s="69"/>
      <c r="AB59" s="69"/>
      <c r="AC59" s="69"/>
      <c r="AD59" s="69"/>
      <c r="AE59" s="69"/>
      <c r="AF59" s="69"/>
      <c r="AG59" s="69"/>
      <c r="AH59" s="69"/>
      <c r="AI59" s="69"/>
      <c r="AJ59" s="69"/>
      <c r="AK59" s="69"/>
      <c r="AL59" s="69"/>
      <c r="AM59" s="69"/>
      <c r="AN59" s="69"/>
      <c r="AO59" s="69"/>
      <c r="AP59" s="70"/>
      <c r="AQ59" s="71"/>
      <c r="AR59" s="71"/>
      <c r="AS59" s="45"/>
    </row>
    <row r="60" spans="1:45" x14ac:dyDescent="0.25">
      <c r="A60" s="45"/>
      <c r="B60" s="45"/>
      <c r="C60" s="45"/>
      <c r="D60" s="45"/>
      <c r="E60" s="45"/>
      <c r="W60" s="45"/>
      <c r="X60" s="45"/>
      <c r="Y60" s="69"/>
      <c r="Z60" s="69"/>
      <c r="AA60" s="69"/>
      <c r="AB60" s="69"/>
      <c r="AC60" s="69"/>
      <c r="AD60" s="69"/>
      <c r="AE60" s="69"/>
      <c r="AF60" s="69"/>
      <c r="AG60" s="69"/>
      <c r="AH60" s="69"/>
      <c r="AI60" s="69"/>
      <c r="AJ60" s="69"/>
      <c r="AK60" s="69"/>
      <c r="AL60" s="69"/>
      <c r="AM60" s="69"/>
      <c r="AN60" s="69"/>
      <c r="AO60" s="69"/>
      <c r="AP60" s="70"/>
      <c r="AQ60" s="71"/>
      <c r="AR60" s="71"/>
      <c r="AS60" s="45"/>
    </row>
    <row r="61" spans="1:45" x14ac:dyDescent="0.25">
      <c r="A61" s="45"/>
      <c r="B61" s="45"/>
      <c r="C61" s="45"/>
      <c r="D61" s="45"/>
      <c r="E61" s="45"/>
      <c r="W61" s="45"/>
      <c r="X61" s="45"/>
      <c r="Y61" s="69"/>
      <c r="Z61" s="69"/>
      <c r="AA61" s="69"/>
      <c r="AB61" s="69"/>
      <c r="AC61" s="69"/>
      <c r="AD61" s="69"/>
      <c r="AE61" s="69"/>
      <c r="AF61" s="69"/>
      <c r="AG61" s="69"/>
      <c r="AH61" s="69"/>
      <c r="AI61" s="69"/>
      <c r="AJ61" s="69"/>
      <c r="AK61" s="69"/>
      <c r="AL61" s="69"/>
      <c r="AM61" s="69"/>
      <c r="AN61" s="69"/>
      <c r="AO61" s="69"/>
      <c r="AP61" s="70"/>
      <c r="AQ61" s="71"/>
      <c r="AR61" s="71"/>
      <c r="AS61" s="45"/>
    </row>
    <row r="62" spans="1:45" x14ac:dyDescent="0.25">
      <c r="A62" s="45"/>
      <c r="B62" s="45"/>
      <c r="C62" s="45"/>
      <c r="D62" s="45"/>
      <c r="E62" s="45"/>
      <c r="W62" s="45"/>
      <c r="X62" s="45"/>
      <c r="Y62" s="69"/>
      <c r="Z62" s="69"/>
      <c r="AA62" s="69"/>
      <c r="AB62" s="69"/>
      <c r="AC62" s="69"/>
      <c r="AD62" s="69"/>
      <c r="AE62" s="69"/>
      <c r="AF62" s="69"/>
      <c r="AG62" s="69"/>
      <c r="AH62" s="69"/>
      <c r="AI62" s="69"/>
      <c r="AJ62" s="69"/>
      <c r="AK62" s="69"/>
      <c r="AL62" s="69"/>
      <c r="AM62" s="69"/>
      <c r="AN62" s="69"/>
      <c r="AO62" s="69"/>
      <c r="AP62" s="70"/>
      <c r="AQ62" s="71"/>
      <c r="AR62" s="71"/>
      <c r="AS62" s="45"/>
    </row>
    <row r="63" spans="1:45" x14ac:dyDescent="0.25">
      <c r="A63" s="45"/>
      <c r="B63" s="45"/>
      <c r="C63" s="45"/>
      <c r="D63" s="45"/>
      <c r="E63" s="45"/>
      <c r="W63" s="45"/>
      <c r="X63" s="45"/>
      <c r="Y63" s="69"/>
      <c r="Z63" s="69"/>
      <c r="AA63" s="69"/>
      <c r="AB63" s="69"/>
      <c r="AC63" s="69"/>
      <c r="AD63" s="69"/>
      <c r="AE63" s="69"/>
      <c r="AF63" s="69"/>
      <c r="AG63" s="69"/>
      <c r="AH63" s="69"/>
      <c r="AI63" s="69"/>
      <c r="AJ63" s="69"/>
      <c r="AK63" s="69"/>
      <c r="AL63" s="69"/>
      <c r="AM63" s="69"/>
      <c r="AN63" s="69"/>
      <c r="AO63" s="69"/>
      <c r="AP63" s="70"/>
      <c r="AQ63" s="71"/>
      <c r="AR63" s="71"/>
      <c r="AS63" s="45"/>
    </row>
    <row r="64" spans="1:45" x14ac:dyDescent="0.25">
      <c r="A64" s="45"/>
      <c r="B64" s="45"/>
      <c r="C64" s="45"/>
      <c r="D64" s="45"/>
      <c r="E64" s="45"/>
      <c r="W64" s="45"/>
      <c r="X64" s="45"/>
      <c r="Y64" s="69"/>
      <c r="Z64" s="69"/>
      <c r="AA64" s="69"/>
      <c r="AB64" s="69"/>
      <c r="AC64" s="69"/>
      <c r="AD64" s="69"/>
      <c r="AE64" s="69"/>
      <c r="AF64" s="69"/>
      <c r="AG64" s="69"/>
      <c r="AH64" s="69"/>
      <c r="AI64" s="69"/>
      <c r="AJ64" s="69"/>
      <c r="AK64" s="69"/>
      <c r="AL64" s="69"/>
      <c r="AM64" s="69"/>
      <c r="AN64" s="69"/>
      <c r="AO64" s="69"/>
      <c r="AP64" s="70"/>
      <c r="AQ64" s="71"/>
      <c r="AR64" s="71"/>
      <c r="AS64" s="45"/>
    </row>
    <row r="65" spans="1:45" x14ac:dyDescent="0.25">
      <c r="A65" s="45"/>
      <c r="B65" s="45"/>
      <c r="C65" s="45"/>
      <c r="D65" s="45"/>
      <c r="E65" s="45"/>
      <c r="W65" s="45"/>
      <c r="X65" s="45"/>
      <c r="Y65" s="69"/>
      <c r="Z65" s="69"/>
      <c r="AA65" s="69"/>
      <c r="AB65" s="69"/>
      <c r="AC65" s="69"/>
      <c r="AD65" s="69"/>
      <c r="AE65" s="69"/>
      <c r="AF65" s="69"/>
      <c r="AG65" s="69"/>
      <c r="AH65" s="69"/>
      <c r="AI65" s="69"/>
      <c r="AJ65" s="69"/>
      <c r="AK65" s="69"/>
      <c r="AL65" s="69"/>
      <c r="AM65" s="69"/>
      <c r="AN65" s="69"/>
      <c r="AO65" s="69"/>
      <c r="AP65" s="70"/>
      <c r="AQ65" s="71"/>
      <c r="AR65" s="71"/>
      <c r="AS65" s="45"/>
    </row>
    <row r="66" spans="1:45" x14ac:dyDescent="0.25">
      <c r="A66" s="45"/>
      <c r="B66" s="45"/>
      <c r="C66" s="45"/>
      <c r="D66" s="45"/>
      <c r="E66" s="45"/>
      <c r="W66" s="45"/>
      <c r="X66" s="45"/>
      <c r="Y66" s="69"/>
      <c r="Z66" s="69"/>
      <c r="AA66" s="69"/>
      <c r="AB66" s="69"/>
      <c r="AC66" s="69"/>
      <c r="AD66" s="69"/>
      <c r="AE66" s="69"/>
      <c r="AF66" s="69"/>
      <c r="AG66" s="69"/>
      <c r="AH66" s="69"/>
      <c r="AI66" s="69"/>
      <c r="AJ66" s="69"/>
      <c r="AK66" s="69"/>
      <c r="AL66" s="69"/>
      <c r="AM66" s="69"/>
      <c r="AN66" s="69"/>
      <c r="AO66" s="69"/>
      <c r="AP66" s="70"/>
      <c r="AQ66" s="71"/>
      <c r="AR66" s="71"/>
      <c r="AS66" s="45"/>
    </row>
    <row r="67" spans="1:45" x14ac:dyDescent="0.25">
      <c r="A67" s="45"/>
      <c r="B67" s="45"/>
      <c r="C67" s="45"/>
      <c r="D67" s="45"/>
      <c r="E67" s="45"/>
      <c r="W67" s="45"/>
      <c r="X67" s="45"/>
      <c r="Y67" s="69"/>
      <c r="Z67" s="69"/>
      <c r="AA67" s="69"/>
      <c r="AB67" s="69"/>
      <c r="AC67" s="69"/>
      <c r="AD67" s="69"/>
      <c r="AE67" s="69"/>
      <c r="AF67" s="69"/>
      <c r="AG67" s="69"/>
      <c r="AH67" s="69"/>
      <c r="AI67" s="69"/>
      <c r="AJ67" s="69"/>
      <c r="AK67" s="69"/>
      <c r="AL67" s="69"/>
      <c r="AM67" s="69"/>
      <c r="AN67" s="69"/>
      <c r="AO67" s="69"/>
      <c r="AP67" s="70"/>
      <c r="AQ67" s="71"/>
      <c r="AR67" s="71"/>
      <c r="AS67" s="45"/>
    </row>
    <row r="68" spans="1:45" x14ac:dyDescent="0.25">
      <c r="A68" s="45"/>
      <c r="B68" s="45"/>
      <c r="C68" s="45"/>
      <c r="D68" s="45"/>
      <c r="E68" s="45"/>
      <c r="W68" s="45"/>
      <c r="X68" s="45"/>
      <c r="Y68" s="69"/>
      <c r="Z68" s="69"/>
      <c r="AA68" s="69"/>
      <c r="AB68" s="69"/>
      <c r="AC68" s="69"/>
      <c r="AD68" s="69"/>
      <c r="AE68" s="69"/>
      <c r="AF68" s="69"/>
      <c r="AG68" s="69"/>
      <c r="AH68" s="69"/>
      <c r="AI68" s="69"/>
      <c r="AJ68" s="69"/>
      <c r="AK68" s="69"/>
      <c r="AL68" s="69"/>
      <c r="AM68" s="69"/>
      <c r="AN68" s="69"/>
      <c r="AO68" s="69"/>
      <c r="AP68" s="70"/>
      <c r="AQ68" s="71"/>
      <c r="AR68" s="71"/>
      <c r="AS68" s="45"/>
    </row>
    <row r="69" spans="1:45" x14ac:dyDescent="0.25">
      <c r="A69" s="45"/>
      <c r="B69" s="45"/>
      <c r="C69" s="45"/>
      <c r="D69" s="45"/>
      <c r="E69" s="45"/>
      <c r="W69" s="45"/>
      <c r="X69" s="45"/>
      <c r="Y69" s="69"/>
      <c r="Z69" s="69"/>
      <c r="AA69" s="69"/>
      <c r="AB69" s="69"/>
      <c r="AC69" s="69"/>
      <c r="AD69" s="69"/>
      <c r="AE69" s="69"/>
      <c r="AF69" s="69"/>
      <c r="AG69" s="69"/>
      <c r="AH69" s="69"/>
      <c r="AI69" s="69"/>
      <c r="AJ69" s="69"/>
      <c r="AK69" s="69"/>
      <c r="AL69" s="69"/>
      <c r="AM69" s="69"/>
      <c r="AN69" s="69"/>
      <c r="AO69" s="69"/>
      <c r="AP69" s="70"/>
      <c r="AQ69" s="71"/>
      <c r="AR69" s="71"/>
      <c r="AS69" s="45"/>
    </row>
    <row r="70" spans="1:45" x14ac:dyDescent="0.25">
      <c r="A70" s="45"/>
      <c r="B70" s="45"/>
      <c r="C70" s="45"/>
      <c r="D70" s="45"/>
      <c r="E70" s="45"/>
      <c r="W70" s="45"/>
      <c r="X70" s="45"/>
      <c r="Y70" s="69"/>
      <c r="Z70" s="69"/>
      <c r="AA70" s="69"/>
      <c r="AB70" s="69"/>
      <c r="AC70" s="69"/>
      <c r="AD70" s="69"/>
      <c r="AE70" s="69"/>
      <c r="AF70" s="69"/>
      <c r="AG70" s="69"/>
      <c r="AH70" s="69"/>
      <c r="AI70" s="69"/>
      <c r="AJ70" s="69"/>
      <c r="AK70" s="69"/>
      <c r="AL70" s="69"/>
      <c r="AM70" s="69"/>
      <c r="AN70" s="69"/>
      <c r="AO70" s="69"/>
      <c r="AP70" s="70"/>
      <c r="AQ70" s="71"/>
      <c r="AR70" s="71"/>
      <c r="AS70" s="45"/>
    </row>
    <row r="71" spans="1:45" x14ac:dyDescent="0.25">
      <c r="A71" s="45"/>
      <c r="B71" s="45"/>
      <c r="C71" s="45"/>
      <c r="D71" s="45"/>
      <c r="E71" s="45"/>
      <c r="W71" s="45"/>
      <c r="X71" s="45"/>
      <c r="Y71" s="69"/>
      <c r="Z71" s="69"/>
      <c r="AA71" s="69"/>
      <c r="AB71" s="69"/>
      <c r="AC71" s="69"/>
      <c r="AD71" s="69"/>
      <c r="AE71" s="69"/>
      <c r="AF71" s="69"/>
      <c r="AG71" s="69"/>
      <c r="AH71" s="69"/>
      <c r="AI71" s="69"/>
      <c r="AJ71" s="69"/>
      <c r="AK71" s="69"/>
      <c r="AL71" s="69"/>
      <c r="AM71" s="69"/>
      <c r="AN71" s="69"/>
      <c r="AO71" s="69"/>
      <c r="AP71" s="70"/>
      <c r="AQ71" s="71"/>
      <c r="AR71" s="71"/>
      <c r="AS71" s="45"/>
    </row>
    <row r="72" spans="1:45" x14ac:dyDescent="0.25">
      <c r="A72" s="45"/>
      <c r="B72" s="45"/>
      <c r="C72" s="45"/>
      <c r="D72" s="45"/>
      <c r="E72" s="45"/>
      <c r="W72" s="45"/>
      <c r="X72" s="45"/>
      <c r="Y72" s="69"/>
      <c r="Z72" s="69"/>
      <c r="AA72" s="69"/>
      <c r="AB72" s="69"/>
      <c r="AC72" s="69"/>
      <c r="AD72" s="69"/>
      <c r="AE72" s="69"/>
      <c r="AF72" s="69"/>
      <c r="AG72" s="69"/>
      <c r="AH72" s="69"/>
      <c r="AI72" s="69"/>
      <c r="AJ72" s="69"/>
      <c r="AK72" s="69"/>
      <c r="AL72" s="69"/>
      <c r="AM72" s="69"/>
      <c r="AN72" s="69"/>
      <c r="AO72" s="69"/>
      <c r="AP72" s="70"/>
      <c r="AQ72" s="71"/>
      <c r="AR72" s="71"/>
      <c r="AS72" s="45"/>
    </row>
    <row r="73" spans="1:45" x14ac:dyDescent="0.25">
      <c r="A73" s="45"/>
      <c r="B73" s="45"/>
      <c r="C73" s="45"/>
      <c r="D73" s="45"/>
      <c r="E73" s="45"/>
      <c r="W73" s="45"/>
      <c r="X73" s="45"/>
      <c r="Y73" s="69"/>
      <c r="Z73" s="69"/>
      <c r="AA73" s="69"/>
      <c r="AB73" s="69"/>
      <c r="AC73" s="69"/>
      <c r="AD73" s="69"/>
      <c r="AE73" s="69"/>
      <c r="AF73" s="69"/>
      <c r="AG73" s="69"/>
      <c r="AH73" s="69"/>
      <c r="AI73" s="69"/>
      <c r="AJ73" s="69"/>
      <c r="AK73" s="69"/>
      <c r="AL73" s="69"/>
      <c r="AM73" s="69"/>
      <c r="AN73" s="69"/>
      <c r="AO73" s="69"/>
      <c r="AP73" s="70"/>
      <c r="AQ73" s="71"/>
      <c r="AR73" s="71"/>
      <c r="AS73" s="45"/>
    </row>
    <row r="74" spans="1:45" x14ac:dyDescent="0.25">
      <c r="A74" s="45"/>
      <c r="B74" s="45"/>
      <c r="C74" s="45"/>
      <c r="D74" s="45"/>
      <c r="E74" s="45"/>
      <c r="W74" s="45"/>
      <c r="X74" s="45"/>
      <c r="Y74" s="69"/>
      <c r="Z74" s="69"/>
      <c r="AA74" s="69"/>
      <c r="AB74" s="69"/>
      <c r="AC74" s="69"/>
      <c r="AD74" s="69"/>
      <c r="AE74" s="69"/>
      <c r="AF74" s="69"/>
      <c r="AG74" s="69"/>
      <c r="AH74" s="69"/>
      <c r="AI74" s="69"/>
      <c r="AJ74" s="69"/>
      <c r="AK74" s="69"/>
      <c r="AL74" s="69"/>
      <c r="AM74" s="69"/>
      <c r="AN74" s="69"/>
      <c r="AO74" s="69"/>
      <c r="AP74" s="70"/>
      <c r="AQ74" s="71"/>
      <c r="AR74" s="71"/>
      <c r="AS74" s="45"/>
    </row>
    <row r="75" spans="1:45" x14ac:dyDescent="0.25">
      <c r="A75" s="45"/>
      <c r="B75" s="45"/>
      <c r="C75" s="45"/>
      <c r="D75" s="45"/>
      <c r="E75" s="45"/>
      <c r="W75" s="45"/>
      <c r="X75" s="45"/>
      <c r="Y75" s="69"/>
      <c r="Z75" s="69"/>
      <c r="AA75" s="69"/>
      <c r="AB75" s="69"/>
      <c r="AC75" s="69"/>
      <c r="AD75" s="69"/>
      <c r="AE75" s="69"/>
      <c r="AF75" s="69"/>
      <c r="AG75" s="69"/>
      <c r="AH75" s="69"/>
      <c r="AI75" s="69"/>
      <c r="AJ75" s="69"/>
      <c r="AK75" s="69"/>
      <c r="AL75" s="69"/>
      <c r="AM75" s="69"/>
      <c r="AN75" s="69"/>
      <c r="AO75" s="69"/>
      <c r="AP75" s="70"/>
      <c r="AQ75" s="71"/>
      <c r="AR75" s="71"/>
      <c r="AS75" s="45"/>
    </row>
    <row r="76" spans="1:45" x14ac:dyDescent="0.25">
      <c r="A76" s="45"/>
      <c r="B76" s="45"/>
      <c r="C76" s="45"/>
      <c r="D76" s="45"/>
      <c r="E76" s="45"/>
      <c r="W76" s="45"/>
      <c r="X76" s="45"/>
      <c r="Y76" s="69"/>
      <c r="Z76" s="69"/>
      <c r="AA76" s="69"/>
      <c r="AB76" s="69"/>
      <c r="AC76" s="69"/>
      <c r="AD76" s="69"/>
      <c r="AE76" s="69"/>
      <c r="AF76" s="69"/>
      <c r="AG76" s="69"/>
      <c r="AH76" s="69"/>
      <c r="AI76" s="69"/>
      <c r="AJ76" s="69"/>
      <c r="AK76" s="69"/>
      <c r="AL76" s="69"/>
      <c r="AM76" s="69"/>
      <c r="AN76" s="69"/>
      <c r="AO76" s="69"/>
      <c r="AP76" s="70"/>
      <c r="AQ76" s="71"/>
      <c r="AR76" s="71"/>
      <c r="AS76" s="45"/>
    </row>
    <row r="77" spans="1:45" x14ac:dyDescent="0.25">
      <c r="A77" s="45"/>
      <c r="B77" s="45"/>
      <c r="C77" s="45"/>
      <c r="D77" s="45"/>
      <c r="E77" s="45"/>
      <c r="W77" s="45"/>
      <c r="X77" s="45"/>
      <c r="Y77" s="69"/>
      <c r="Z77" s="69"/>
      <c r="AA77" s="69"/>
      <c r="AB77" s="69"/>
      <c r="AC77" s="69"/>
      <c r="AD77" s="69"/>
      <c r="AE77" s="69"/>
      <c r="AF77" s="69"/>
      <c r="AG77" s="69"/>
      <c r="AH77" s="69"/>
      <c r="AI77" s="69"/>
      <c r="AJ77" s="69"/>
      <c r="AK77" s="69"/>
      <c r="AL77" s="69"/>
      <c r="AM77" s="69"/>
      <c r="AN77" s="69"/>
      <c r="AO77" s="69"/>
      <c r="AP77" s="70"/>
      <c r="AQ77" s="71"/>
      <c r="AR77" s="71"/>
      <c r="AS77" s="45"/>
    </row>
    <row r="78" spans="1:45" x14ac:dyDescent="0.25">
      <c r="A78" s="45"/>
      <c r="B78" s="45"/>
      <c r="C78" s="45"/>
      <c r="D78" s="45"/>
      <c r="E78" s="45"/>
      <c r="W78" s="45"/>
      <c r="X78" s="45"/>
      <c r="Y78" s="69"/>
      <c r="Z78" s="69"/>
      <c r="AA78" s="69"/>
      <c r="AB78" s="69"/>
      <c r="AC78" s="69"/>
      <c r="AD78" s="69"/>
      <c r="AE78" s="69"/>
      <c r="AF78" s="69"/>
      <c r="AG78" s="69"/>
      <c r="AH78" s="69"/>
      <c r="AI78" s="69"/>
      <c r="AJ78" s="69"/>
      <c r="AK78" s="69"/>
      <c r="AL78" s="69"/>
      <c r="AM78" s="69"/>
      <c r="AN78" s="69"/>
      <c r="AO78" s="69"/>
      <c r="AP78" s="70"/>
      <c r="AQ78" s="71"/>
      <c r="AR78" s="71"/>
      <c r="AS78" s="45"/>
    </row>
    <row r="79" spans="1:45" x14ac:dyDescent="0.25">
      <c r="A79" s="45"/>
      <c r="B79" s="45"/>
      <c r="C79" s="45"/>
      <c r="D79" s="45"/>
      <c r="E79" s="45"/>
      <c r="W79" s="45"/>
      <c r="X79" s="45"/>
      <c r="Y79" s="69"/>
      <c r="Z79" s="69"/>
      <c r="AA79" s="69"/>
      <c r="AB79" s="69"/>
      <c r="AC79" s="69"/>
      <c r="AD79" s="69"/>
      <c r="AE79" s="69"/>
      <c r="AF79" s="69"/>
      <c r="AG79" s="69"/>
      <c r="AH79" s="69"/>
      <c r="AI79" s="69"/>
      <c r="AJ79" s="69"/>
      <c r="AK79" s="69"/>
      <c r="AL79" s="69"/>
      <c r="AM79" s="69"/>
      <c r="AN79" s="69"/>
      <c r="AO79" s="69"/>
      <c r="AP79" s="70"/>
      <c r="AQ79" s="71"/>
      <c r="AR79" s="71"/>
      <c r="AS79" s="45"/>
    </row>
    <row r="80" spans="1:45" x14ac:dyDescent="0.25">
      <c r="A80" s="45"/>
      <c r="B80" s="45"/>
      <c r="C80" s="45"/>
      <c r="D80" s="45"/>
      <c r="E80" s="45"/>
      <c r="W80" s="45"/>
      <c r="X80" s="45"/>
      <c r="Y80" s="69"/>
      <c r="Z80" s="69"/>
      <c r="AA80" s="69"/>
      <c r="AB80" s="69"/>
      <c r="AC80" s="69"/>
      <c r="AD80" s="69"/>
      <c r="AE80" s="69"/>
      <c r="AF80" s="69"/>
      <c r="AG80" s="69"/>
      <c r="AH80" s="69"/>
      <c r="AI80" s="69"/>
      <c r="AJ80" s="69"/>
      <c r="AK80" s="69"/>
      <c r="AL80" s="69"/>
      <c r="AM80" s="69"/>
      <c r="AN80" s="69"/>
      <c r="AO80" s="69"/>
      <c r="AP80" s="70"/>
      <c r="AQ80" s="71"/>
      <c r="AR80" s="71"/>
      <c r="AS80" s="45"/>
    </row>
    <row r="81" spans="1:45" x14ac:dyDescent="0.25">
      <c r="A81" s="45"/>
      <c r="B81" s="45"/>
      <c r="C81" s="45"/>
      <c r="D81" s="45"/>
      <c r="E81" s="45"/>
      <c r="W81" s="45"/>
      <c r="X81" s="45"/>
      <c r="Y81" s="69"/>
      <c r="Z81" s="69"/>
      <c r="AA81" s="69"/>
      <c r="AB81" s="69"/>
      <c r="AC81" s="69"/>
      <c r="AD81" s="69"/>
      <c r="AE81" s="69"/>
      <c r="AF81" s="69"/>
      <c r="AG81" s="69"/>
      <c r="AH81" s="69"/>
      <c r="AI81" s="69"/>
      <c r="AJ81" s="69"/>
      <c r="AK81" s="69"/>
      <c r="AL81" s="69"/>
      <c r="AM81" s="69"/>
      <c r="AN81" s="69"/>
      <c r="AO81" s="69"/>
      <c r="AP81" s="70"/>
      <c r="AQ81" s="71"/>
      <c r="AR81" s="71"/>
      <c r="AS81" s="45"/>
    </row>
    <row r="82" spans="1:45" x14ac:dyDescent="0.25">
      <c r="A82" s="45"/>
      <c r="B82" s="45"/>
      <c r="C82" s="45"/>
      <c r="D82" s="45"/>
      <c r="E82" s="45"/>
      <c r="W82" s="45"/>
      <c r="X82" s="45"/>
      <c r="Y82" s="69"/>
      <c r="Z82" s="69"/>
      <c r="AA82" s="69"/>
      <c r="AB82" s="69"/>
      <c r="AC82" s="69"/>
      <c r="AD82" s="69"/>
      <c r="AE82" s="69"/>
      <c r="AF82" s="69"/>
      <c r="AG82" s="69"/>
      <c r="AH82" s="69"/>
      <c r="AI82" s="69"/>
      <c r="AJ82" s="69"/>
      <c r="AK82" s="69"/>
      <c r="AL82" s="69"/>
      <c r="AM82" s="69"/>
      <c r="AN82" s="69"/>
      <c r="AO82" s="69"/>
      <c r="AP82" s="70"/>
      <c r="AQ82" s="71"/>
      <c r="AR82" s="71"/>
      <c r="AS82" s="45"/>
    </row>
    <row r="83" spans="1:45" x14ac:dyDescent="0.25">
      <c r="A83" s="45"/>
      <c r="B83" s="45"/>
      <c r="C83" s="45"/>
      <c r="D83" s="45"/>
      <c r="E83" s="45"/>
      <c r="W83" s="45"/>
      <c r="X83" s="45"/>
      <c r="Y83" s="69"/>
      <c r="Z83" s="69"/>
      <c r="AA83" s="69"/>
      <c r="AB83" s="69"/>
      <c r="AC83" s="69"/>
      <c r="AD83" s="69"/>
      <c r="AE83" s="69"/>
      <c r="AF83" s="69"/>
      <c r="AG83" s="69"/>
      <c r="AH83" s="69"/>
      <c r="AI83" s="69"/>
      <c r="AJ83" s="69"/>
      <c r="AK83" s="69"/>
      <c r="AL83" s="69"/>
      <c r="AM83" s="69"/>
      <c r="AN83" s="69"/>
      <c r="AO83" s="69"/>
      <c r="AP83" s="70"/>
      <c r="AQ83" s="71"/>
      <c r="AR83" s="71"/>
      <c r="AS83" s="45"/>
    </row>
    <row r="84" spans="1:45" x14ac:dyDescent="0.25">
      <c r="A84" s="45"/>
      <c r="B84" s="45"/>
      <c r="C84" s="45"/>
      <c r="D84" s="45"/>
      <c r="E84" s="45"/>
      <c r="W84" s="45"/>
      <c r="X84" s="45"/>
      <c r="Y84" s="69"/>
      <c r="Z84" s="69"/>
      <c r="AA84" s="69"/>
      <c r="AB84" s="69"/>
      <c r="AC84" s="69"/>
      <c r="AD84" s="69"/>
      <c r="AE84" s="69"/>
      <c r="AF84" s="69"/>
      <c r="AG84" s="69"/>
      <c r="AH84" s="69"/>
      <c r="AI84" s="69"/>
      <c r="AJ84" s="69"/>
      <c r="AK84" s="69"/>
      <c r="AL84" s="69"/>
      <c r="AM84" s="69"/>
      <c r="AN84" s="69"/>
      <c r="AO84" s="69"/>
      <c r="AP84" s="70"/>
      <c r="AQ84" s="71"/>
      <c r="AR84" s="71"/>
      <c r="AS84" s="45"/>
    </row>
    <row r="85" spans="1:45" x14ac:dyDescent="0.25">
      <c r="A85" s="45"/>
      <c r="B85" s="45"/>
      <c r="C85" s="45"/>
      <c r="D85" s="45"/>
      <c r="E85" s="45"/>
      <c r="W85" s="45"/>
      <c r="X85" s="45"/>
      <c r="Y85" s="69"/>
      <c r="Z85" s="69"/>
      <c r="AA85" s="69"/>
      <c r="AB85" s="69"/>
      <c r="AC85" s="69"/>
      <c r="AD85" s="69"/>
      <c r="AE85" s="69"/>
      <c r="AF85" s="69"/>
      <c r="AG85" s="69"/>
      <c r="AH85" s="69"/>
      <c r="AI85" s="69"/>
      <c r="AJ85" s="69"/>
      <c r="AK85" s="69"/>
      <c r="AL85" s="69"/>
      <c r="AM85" s="69"/>
      <c r="AN85" s="69"/>
      <c r="AO85" s="69"/>
      <c r="AP85" s="70"/>
      <c r="AQ85" s="71"/>
      <c r="AR85" s="71"/>
      <c r="AS85" s="45"/>
    </row>
    <row r="86" spans="1:45" x14ac:dyDescent="0.25">
      <c r="A86" s="45"/>
      <c r="B86" s="45"/>
      <c r="C86" s="45"/>
      <c r="D86" s="45"/>
      <c r="E86" s="45"/>
      <c r="W86" s="45"/>
      <c r="X86" s="45"/>
      <c r="Y86" s="69"/>
      <c r="Z86" s="69"/>
      <c r="AA86" s="69"/>
      <c r="AB86" s="69"/>
      <c r="AC86" s="69"/>
      <c r="AD86" s="69"/>
      <c r="AE86" s="69"/>
      <c r="AF86" s="69"/>
      <c r="AG86" s="69"/>
      <c r="AH86" s="69"/>
      <c r="AI86" s="69"/>
      <c r="AJ86" s="69"/>
      <c r="AK86" s="69"/>
      <c r="AL86" s="69"/>
      <c r="AM86" s="69"/>
      <c r="AN86" s="69"/>
      <c r="AO86" s="69"/>
      <c r="AP86" s="70"/>
      <c r="AQ86" s="71"/>
      <c r="AR86" s="71"/>
      <c r="AS86" s="45"/>
    </row>
    <row r="87" spans="1:45" x14ac:dyDescent="0.25">
      <c r="A87" s="45"/>
      <c r="B87" s="45"/>
      <c r="C87" s="45"/>
      <c r="D87" s="45"/>
      <c r="E87" s="45"/>
      <c r="W87" s="45"/>
      <c r="X87" s="45"/>
      <c r="Y87" s="69"/>
      <c r="Z87" s="69"/>
      <c r="AA87" s="69"/>
      <c r="AB87" s="69"/>
      <c r="AC87" s="69"/>
      <c r="AD87" s="69"/>
      <c r="AE87" s="69"/>
      <c r="AF87" s="69"/>
      <c r="AG87" s="69"/>
      <c r="AH87" s="69"/>
      <c r="AI87" s="69"/>
      <c r="AJ87" s="69"/>
      <c r="AK87" s="69"/>
      <c r="AL87" s="69"/>
      <c r="AM87" s="69"/>
      <c r="AN87" s="69"/>
      <c r="AO87" s="69"/>
      <c r="AP87" s="70"/>
      <c r="AQ87" s="71"/>
      <c r="AR87" s="71"/>
      <c r="AS87" s="45"/>
    </row>
    <row r="88" spans="1:45" x14ac:dyDescent="0.25">
      <c r="A88" s="45"/>
      <c r="B88" s="45"/>
      <c r="C88" s="45"/>
      <c r="D88" s="45"/>
      <c r="E88" s="45"/>
      <c r="W88" s="45"/>
      <c r="X88" s="45"/>
      <c r="Y88" s="69"/>
      <c r="Z88" s="69"/>
      <c r="AA88" s="69"/>
      <c r="AB88" s="69"/>
      <c r="AC88" s="69"/>
      <c r="AD88" s="69"/>
      <c r="AE88" s="69"/>
      <c r="AF88" s="69"/>
      <c r="AG88" s="69"/>
      <c r="AH88" s="69"/>
      <c r="AI88" s="69"/>
      <c r="AJ88" s="69"/>
      <c r="AK88" s="69"/>
      <c r="AL88" s="69"/>
      <c r="AM88" s="69"/>
      <c r="AN88" s="69"/>
      <c r="AO88" s="69"/>
      <c r="AP88" s="70"/>
      <c r="AQ88" s="71"/>
      <c r="AR88" s="71"/>
      <c r="AS88" s="45"/>
    </row>
    <row r="89" spans="1:45" x14ac:dyDescent="0.25">
      <c r="A89" s="45"/>
      <c r="B89" s="45"/>
      <c r="C89" s="45"/>
      <c r="D89" s="45"/>
      <c r="E89" s="45"/>
      <c r="W89" s="45"/>
      <c r="X89" s="45"/>
      <c r="Y89" s="69"/>
      <c r="Z89" s="69"/>
      <c r="AA89" s="69"/>
      <c r="AB89" s="69"/>
      <c r="AC89" s="69"/>
      <c r="AD89" s="69"/>
      <c r="AE89" s="69"/>
      <c r="AF89" s="69"/>
      <c r="AG89" s="69"/>
      <c r="AH89" s="69"/>
      <c r="AI89" s="69"/>
      <c r="AJ89" s="69"/>
      <c r="AK89" s="69"/>
      <c r="AL89" s="69"/>
      <c r="AM89" s="69"/>
      <c r="AN89" s="69"/>
      <c r="AO89" s="69"/>
      <c r="AP89" s="70"/>
      <c r="AQ89" s="71"/>
      <c r="AR89" s="71"/>
      <c r="AS89" s="45"/>
    </row>
    <row r="90" spans="1:45" x14ac:dyDescent="0.25">
      <c r="A90" s="45"/>
      <c r="B90" s="45"/>
      <c r="C90" s="45"/>
      <c r="D90" s="45"/>
      <c r="E90" s="45"/>
      <c r="W90" s="45"/>
      <c r="X90" s="45"/>
      <c r="Y90" s="69"/>
      <c r="Z90" s="69"/>
      <c r="AA90" s="69"/>
      <c r="AB90" s="69"/>
      <c r="AC90" s="69"/>
      <c r="AD90" s="69"/>
      <c r="AE90" s="69"/>
      <c r="AF90" s="69"/>
      <c r="AG90" s="69"/>
      <c r="AH90" s="69"/>
      <c r="AI90" s="69"/>
      <c r="AJ90" s="69"/>
      <c r="AK90" s="69"/>
      <c r="AL90" s="69"/>
      <c r="AM90" s="69"/>
      <c r="AN90" s="69"/>
      <c r="AO90" s="69"/>
      <c r="AP90" s="70"/>
      <c r="AQ90" s="71"/>
      <c r="AR90" s="71"/>
      <c r="AS90" s="45"/>
    </row>
    <row r="91" spans="1:45" x14ac:dyDescent="0.25">
      <c r="A91" s="45"/>
      <c r="B91" s="45"/>
      <c r="C91" s="45"/>
      <c r="D91" s="45"/>
      <c r="E91" s="45"/>
      <c r="W91" s="45"/>
      <c r="X91" s="45"/>
      <c r="Y91" s="69"/>
      <c r="Z91" s="69"/>
      <c r="AA91" s="69"/>
      <c r="AB91" s="69"/>
      <c r="AC91" s="69"/>
      <c r="AD91" s="69"/>
      <c r="AE91" s="69"/>
      <c r="AF91" s="69"/>
      <c r="AG91" s="69"/>
      <c r="AH91" s="69"/>
      <c r="AI91" s="69"/>
      <c r="AJ91" s="69"/>
      <c r="AK91" s="69"/>
      <c r="AL91" s="69"/>
      <c r="AM91" s="69"/>
      <c r="AN91" s="69"/>
      <c r="AO91" s="69"/>
      <c r="AP91" s="70"/>
      <c r="AQ91" s="71"/>
      <c r="AR91" s="71"/>
      <c r="AS91" s="45"/>
    </row>
    <row r="92" spans="1:45" x14ac:dyDescent="0.25">
      <c r="A92" s="45"/>
      <c r="B92" s="45"/>
      <c r="C92" s="45"/>
      <c r="D92" s="45"/>
      <c r="E92" s="45"/>
      <c r="W92" s="45"/>
      <c r="X92" s="45"/>
      <c r="Y92" s="69"/>
      <c r="Z92" s="69"/>
      <c r="AA92" s="69"/>
      <c r="AB92" s="69"/>
      <c r="AC92" s="69"/>
      <c r="AD92" s="69"/>
      <c r="AE92" s="69"/>
      <c r="AF92" s="69"/>
      <c r="AG92" s="69"/>
      <c r="AH92" s="69"/>
      <c r="AI92" s="69"/>
      <c r="AJ92" s="69"/>
      <c r="AK92" s="69"/>
      <c r="AL92" s="69"/>
      <c r="AM92" s="69"/>
      <c r="AN92" s="69"/>
      <c r="AO92" s="69"/>
      <c r="AP92" s="70"/>
      <c r="AQ92" s="71"/>
      <c r="AR92" s="71"/>
      <c r="AS92" s="45"/>
    </row>
    <row r="93" spans="1:45" x14ac:dyDescent="0.25">
      <c r="A93" s="45"/>
      <c r="B93" s="45"/>
      <c r="C93" s="45"/>
      <c r="D93" s="45"/>
      <c r="E93" s="45"/>
      <c r="W93" s="45"/>
      <c r="X93" s="45"/>
      <c r="Y93" s="69"/>
      <c r="Z93" s="69"/>
      <c r="AA93" s="69"/>
      <c r="AB93" s="69"/>
      <c r="AC93" s="69"/>
      <c r="AD93" s="69"/>
      <c r="AE93" s="69"/>
      <c r="AF93" s="69"/>
      <c r="AG93" s="69"/>
      <c r="AH93" s="69"/>
      <c r="AI93" s="69"/>
      <c r="AJ93" s="69"/>
      <c r="AK93" s="69"/>
      <c r="AL93" s="69"/>
      <c r="AM93" s="69"/>
      <c r="AN93" s="69"/>
      <c r="AO93" s="69"/>
      <c r="AP93" s="70"/>
      <c r="AQ93" s="71"/>
      <c r="AR93" s="71"/>
      <c r="AS93" s="45"/>
    </row>
    <row r="94" spans="1:45" x14ac:dyDescent="0.25">
      <c r="A94" s="45"/>
      <c r="B94" s="45"/>
      <c r="C94" s="45"/>
      <c r="D94" s="45"/>
      <c r="E94" s="45"/>
      <c r="W94" s="45"/>
      <c r="X94" s="45"/>
      <c r="Y94" s="69"/>
      <c r="Z94" s="69"/>
      <c r="AA94" s="69"/>
      <c r="AB94" s="69"/>
      <c r="AC94" s="69"/>
      <c r="AD94" s="69"/>
      <c r="AE94" s="69"/>
      <c r="AF94" s="69"/>
      <c r="AG94" s="69"/>
      <c r="AH94" s="69"/>
      <c r="AI94" s="69"/>
      <c r="AJ94" s="69"/>
      <c r="AK94" s="69"/>
      <c r="AL94" s="69"/>
      <c r="AM94" s="69"/>
      <c r="AN94" s="69"/>
      <c r="AO94" s="69"/>
      <c r="AP94" s="70"/>
      <c r="AQ94" s="71"/>
      <c r="AR94" s="71"/>
      <c r="AS94" s="45"/>
    </row>
    <row r="95" spans="1:45" x14ac:dyDescent="0.25">
      <c r="A95" s="45"/>
      <c r="B95" s="45"/>
      <c r="C95" s="45"/>
      <c r="D95" s="45"/>
      <c r="E95" s="45"/>
      <c r="W95" s="45"/>
      <c r="X95" s="45"/>
      <c r="Y95" s="69"/>
      <c r="Z95" s="69"/>
      <c r="AA95" s="69"/>
      <c r="AB95" s="69"/>
      <c r="AC95" s="69"/>
      <c r="AD95" s="69"/>
      <c r="AE95" s="69"/>
      <c r="AF95" s="69"/>
      <c r="AG95" s="69"/>
      <c r="AH95" s="69"/>
      <c r="AI95" s="69"/>
      <c r="AJ95" s="69"/>
      <c r="AK95" s="69"/>
      <c r="AL95" s="69"/>
      <c r="AM95" s="69"/>
      <c r="AN95" s="69"/>
      <c r="AO95" s="69"/>
      <c r="AP95" s="70"/>
      <c r="AQ95" s="71"/>
      <c r="AR95" s="71"/>
      <c r="AS95" s="45"/>
    </row>
    <row r="96" spans="1:45" x14ac:dyDescent="0.25">
      <c r="A96" s="45"/>
      <c r="B96" s="45"/>
      <c r="C96" s="45"/>
      <c r="D96" s="45"/>
      <c r="E96" s="45"/>
      <c r="W96" s="45"/>
      <c r="X96" s="45"/>
      <c r="Y96" s="69"/>
      <c r="Z96" s="69"/>
      <c r="AA96" s="69"/>
      <c r="AB96" s="69"/>
      <c r="AC96" s="69"/>
      <c r="AD96" s="69"/>
      <c r="AE96" s="69"/>
      <c r="AF96" s="69"/>
      <c r="AG96" s="69"/>
      <c r="AH96" s="69"/>
      <c r="AI96" s="69"/>
      <c r="AJ96" s="69"/>
      <c r="AK96" s="69"/>
      <c r="AL96" s="69"/>
      <c r="AM96" s="69"/>
      <c r="AN96" s="69"/>
      <c r="AO96" s="69"/>
      <c r="AP96" s="70"/>
      <c r="AQ96" s="71"/>
      <c r="AR96" s="71"/>
      <c r="AS96" s="45"/>
    </row>
    <row r="97" spans="1:45" x14ac:dyDescent="0.25">
      <c r="A97" s="45"/>
      <c r="B97" s="45"/>
      <c r="C97" s="45"/>
      <c r="D97" s="45"/>
      <c r="E97" s="45"/>
      <c r="W97" s="45"/>
      <c r="X97" s="45"/>
      <c r="Y97" s="69"/>
      <c r="Z97" s="69"/>
      <c r="AA97" s="69"/>
      <c r="AB97" s="69"/>
      <c r="AC97" s="69"/>
      <c r="AD97" s="69"/>
      <c r="AE97" s="69"/>
      <c r="AF97" s="69"/>
      <c r="AG97" s="69"/>
      <c r="AH97" s="69"/>
      <c r="AI97" s="69"/>
      <c r="AJ97" s="69"/>
      <c r="AK97" s="69"/>
      <c r="AL97" s="69"/>
      <c r="AM97" s="69"/>
      <c r="AN97" s="69"/>
      <c r="AO97" s="69"/>
      <c r="AP97" s="70"/>
      <c r="AQ97" s="71"/>
      <c r="AR97" s="71"/>
      <c r="AS97" s="45"/>
    </row>
    <row r="98" spans="1:45" x14ac:dyDescent="0.25">
      <c r="A98" s="45"/>
      <c r="B98" s="45"/>
      <c r="C98" s="45"/>
      <c r="D98" s="45"/>
      <c r="E98" s="45"/>
      <c r="W98" s="45"/>
      <c r="X98" s="45"/>
      <c r="Y98" s="69"/>
      <c r="Z98" s="69"/>
      <c r="AA98" s="69"/>
      <c r="AB98" s="69"/>
      <c r="AC98" s="69"/>
      <c r="AD98" s="69"/>
      <c r="AE98" s="69"/>
      <c r="AF98" s="69"/>
      <c r="AG98" s="69"/>
      <c r="AH98" s="69"/>
      <c r="AI98" s="69"/>
      <c r="AJ98" s="69"/>
      <c r="AK98" s="69"/>
      <c r="AL98" s="69"/>
      <c r="AM98" s="69"/>
      <c r="AN98" s="69"/>
      <c r="AO98" s="69"/>
      <c r="AP98" s="70"/>
      <c r="AQ98" s="71"/>
      <c r="AR98" s="71"/>
      <c r="AS98" s="45"/>
    </row>
    <row r="99" spans="1:45" x14ac:dyDescent="0.25">
      <c r="A99" s="45"/>
      <c r="B99" s="45"/>
      <c r="C99" s="45"/>
      <c r="D99" s="45"/>
      <c r="E99" s="45"/>
      <c r="W99" s="45"/>
      <c r="X99" s="45"/>
      <c r="Y99" s="69"/>
      <c r="Z99" s="69"/>
      <c r="AA99" s="69"/>
      <c r="AB99" s="69"/>
      <c r="AC99" s="69"/>
      <c r="AD99" s="69"/>
      <c r="AE99" s="69"/>
      <c r="AF99" s="69"/>
      <c r="AG99" s="69"/>
      <c r="AH99" s="69"/>
      <c r="AI99" s="69"/>
      <c r="AJ99" s="69"/>
      <c r="AK99" s="69"/>
      <c r="AL99" s="69"/>
      <c r="AM99" s="69"/>
      <c r="AN99" s="69"/>
      <c r="AO99" s="69"/>
      <c r="AP99" s="70"/>
      <c r="AQ99" s="71"/>
      <c r="AR99" s="71"/>
      <c r="AS99" s="45"/>
    </row>
    <row r="100" spans="1:45" x14ac:dyDescent="0.25">
      <c r="A100" s="45"/>
      <c r="B100" s="45"/>
      <c r="C100" s="45"/>
      <c r="D100" s="45"/>
      <c r="E100" s="45"/>
      <c r="W100" s="45"/>
      <c r="X100" s="45"/>
      <c r="Y100" s="69"/>
      <c r="Z100" s="69"/>
      <c r="AA100" s="69"/>
      <c r="AB100" s="69"/>
      <c r="AC100" s="69"/>
      <c r="AD100" s="69"/>
      <c r="AE100" s="69"/>
      <c r="AF100" s="69"/>
      <c r="AG100" s="69"/>
      <c r="AH100" s="69"/>
      <c r="AI100" s="69"/>
      <c r="AJ100" s="69"/>
      <c r="AK100" s="69"/>
      <c r="AL100" s="69"/>
      <c r="AM100" s="69"/>
      <c r="AN100" s="69"/>
      <c r="AO100" s="69"/>
      <c r="AP100" s="70"/>
      <c r="AQ100" s="71"/>
      <c r="AR100" s="71"/>
      <c r="AS100" s="45"/>
    </row>
    <row r="101" spans="1:45" x14ac:dyDescent="0.25">
      <c r="A101" s="45"/>
      <c r="B101" s="45"/>
      <c r="C101" s="45"/>
      <c r="D101" s="45"/>
      <c r="E101" s="45"/>
      <c r="W101" s="45"/>
      <c r="X101" s="45"/>
      <c r="Y101" s="69"/>
      <c r="Z101" s="69"/>
      <c r="AA101" s="69"/>
      <c r="AB101" s="69"/>
      <c r="AC101" s="69"/>
      <c r="AD101" s="69"/>
      <c r="AE101" s="69"/>
      <c r="AF101" s="69"/>
      <c r="AG101" s="69"/>
      <c r="AH101" s="69"/>
      <c r="AI101" s="69"/>
      <c r="AJ101" s="69"/>
      <c r="AK101" s="69"/>
      <c r="AL101" s="69"/>
      <c r="AM101" s="69"/>
      <c r="AN101" s="69"/>
      <c r="AO101" s="69"/>
      <c r="AP101" s="70"/>
      <c r="AQ101" s="71"/>
      <c r="AR101" s="71"/>
      <c r="AS101" s="45"/>
    </row>
    <row r="102" spans="1:45" x14ac:dyDescent="0.25">
      <c r="A102" s="45"/>
      <c r="B102" s="45"/>
      <c r="C102" s="45"/>
      <c r="D102" s="45"/>
      <c r="E102" s="45"/>
      <c r="W102" s="45"/>
      <c r="X102" s="45"/>
      <c r="Y102" s="69"/>
      <c r="Z102" s="69"/>
      <c r="AA102" s="69"/>
      <c r="AB102" s="69"/>
      <c r="AC102" s="69"/>
      <c r="AD102" s="69"/>
      <c r="AE102" s="69"/>
      <c r="AF102" s="69"/>
      <c r="AG102" s="69"/>
      <c r="AH102" s="69"/>
      <c r="AI102" s="69"/>
      <c r="AJ102" s="69"/>
      <c r="AK102" s="69"/>
      <c r="AL102" s="69"/>
      <c r="AM102" s="69"/>
      <c r="AN102" s="69"/>
      <c r="AO102" s="69"/>
      <c r="AP102" s="70"/>
      <c r="AQ102" s="71"/>
      <c r="AR102" s="71"/>
      <c r="AS102" s="45"/>
    </row>
    <row r="103" spans="1:45" x14ac:dyDescent="0.25">
      <c r="A103" s="45"/>
      <c r="B103" s="45"/>
      <c r="C103" s="45"/>
      <c r="D103" s="45"/>
      <c r="E103" s="45"/>
      <c r="W103" s="45"/>
      <c r="X103" s="45"/>
      <c r="Y103" s="69"/>
      <c r="Z103" s="69"/>
      <c r="AA103" s="69"/>
      <c r="AB103" s="69"/>
      <c r="AC103" s="69"/>
      <c r="AD103" s="69"/>
      <c r="AE103" s="69"/>
      <c r="AF103" s="69"/>
      <c r="AG103" s="69"/>
      <c r="AH103" s="69"/>
      <c r="AI103" s="69"/>
      <c r="AJ103" s="69"/>
      <c r="AK103" s="69"/>
      <c r="AL103" s="69"/>
      <c r="AM103" s="69"/>
      <c r="AN103" s="69"/>
      <c r="AO103" s="69"/>
      <c r="AP103" s="70"/>
      <c r="AQ103" s="71"/>
      <c r="AR103" s="71"/>
      <c r="AS103" s="45"/>
    </row>
    <row r="104" spans="1:45" x14ac:dyDescent="0.25">
      <c r="A104" s="45"/>
      <c r="B104" s="45"/>
      <c r="C104" s="45"/>
      <c r="D104" s="45"/>
      <c r="E104" s="45"/>
      <c r="W104" s="45"/>
      <c r="X104" s="45"/>
      <c r="Y104" s="69"/>
      <c r="Z104" s="69"/>
      <c r="AA104" s="69"/>
      <c r="AB104" s="69"/>
      <c r="AC104" s="69"/>
      <c r="AD104" s="69"/>
      <c r="AE104" s="69"/>
      <c r="AF104" s="69"/>
      <c r="AG104" s="69"/>
      <c r="AH104" s="69"/>
      <c r="AI104" s="69"/>
      <c r="AJ104" s="69"/>
      <c r="AK104" s="69"/>
      <c r="AL104" s="69"/>
      <c r="AM104" s="69"/>
      <c r="AN104" s="69"/>
      <c r="AO104" s="69"/>
      <c r="AP104" s="70"/>
      <c r="AQ104" s="71"/>
      <c r="AR104" s="71"/>
      <c r="AS104" s="45"/>
    </row>
    <row r="105" spans="1:45" x14ac:dyDescent="0.25">
      <c r="A105" s="45"/>
      <c r="B105" s="45"/>
      <c r="C105" s="45"/>
      <c r="D105" s="45"/>
      <c r="E105" s="45"/>
      <c r="W105" s="45"/>
      <c r="X105" s="45"/>
      <c r="Y105" s="69"/>
      <c r="Z105" s="69"/>
      <c r="AA105" s="69"/>
      <c r="AB105" s="69"/>
      <c r="AC105" s="69"/>
      <c r="AD105" s="69"/>
      <c r="AE105" s="69"/>
      <c r="AF105" s="69"/>
      <c r="AG105" s="69"/>
      <c r="AH105" s="69"/>
      <c r="AI105" s="69"/>
      <c r="AJ105" s="69"/>
      <c r="AK105" s="69"/>
      <c r="AL105" s="69"/>
      <c r="AM105" s="69"/>
      <c r="AN105" s="69"/>
      <c r="AO105" s="69"/>
      <c r="AP105" s="70"/>
      <c r="AQ105" s="71"/>
      <c r="AR105" s="71"/>
      <c r="AS105" s="45"/>
    </row>
    <row r="106" spans="1:45" x14ac:dyDescent="0.25">
      <c r="A106" s="45"/>
      <c r="B106" s="45"/>
      <c r="C106" s="45"/>
      <c r="D106" s="45"/>
      <c r="E106" s="45"/>
      <c r="W106" s="45"/>
      <c r="X106" s="45"/>
      <c r="Y106" s="69"/>
      <c r="Z106" s="69"/>
      <c r="AA106" s="69"/>
      <c r="AB106" s="69"/>
      <c r="AC106" s="69"/>
      <c r="AD106" s="69"/>
      <c r="AE106" s="69"/>
      <c r="AF106" s="69"/>
      <c r="AG106" s="69"/>
      <c r="AH106" s="69"/>
      <c r="AI106" s="69"/>
      <c r="AJ106" s="69"/>
      <c r="AK106" s="69"/>
      <c r="AL106" s="69"/>
      <c r="AM106" s="69"/>
      <c r="AN106" s="69"/>
      <c r="AO106" s="69"/>
      <c r="AP106" s="70"/>
      <c r="AQ106" s="71"/>
      <c r="AR106" s="71"/>
      <c r="AS106" s="45"/>
    </row>
    <row r="107" spans="1:45" x14ac:dyDescent="0.25">
      <c r="A107" s="45"/>
      <c r="B107" s="45"/>
      <c r="C107" s="45"/>
      <c r="D107" s="45"/>
      <c r="E107" s="45"/>
      <c r="W107" s="45"/>
      <c r="X107" s="45"/>
      <c r="Y107" s="69"/>
      <c r="Z107" s="69"/>
      <c r="AA107" s="69"/>
      <c r="AB107" s="69"/>
      <c r="AC107" s="69"/>
      <c r="AD107" s="69"/>
      <c r="AE107" s="69"/>
      <c r="AF107" s="69"/>
      <c r="AG107" s="69"/>
      <c r="AH107" s="69"/>
      <c r="AI107" s="69"/>
      <c r="AJ107" s="69"/>
      <c r="AK107" s="69"/>
      <c r="AL107" s="69"/>
      <c r="AM107" s="69"/>
      <c r="AN107" s="69"/>
      <c r="AO107" s="69"/>
      <c r="AP107" s="70"/>
      <c r="AQ107" s="71"/>
      <c r="AR107" s="71"/>
      <c r="AS107" s="45"/>
    </row>
    <row r="108" spans="1:45" x14ac:dyDescent="0.25">
      <c r="A108" s="45"/>
      <c r="B108" s="45"/>
      <c r="C108" s="45"/>
      <c r="D108" s="45"/>
      <c r="E108" s="45"/>
      <c r="W108" s="45"/>
      <c r="X108" s="45"/>
      <c r="Y108" s="69"/>
      <c r="Z108" s="69"/>
      <c r="AA108" s="69"/>
      <c r="AB108" s="69"/>
      <c r="AC108" s="69"/>
      <c r="AD108" s="69"/>
      <c r="AE108" s="69"/>
      <c r="AF108" s="69"/>
      <c r="AG108" s="69"/>
      <c r="AH108" s="69"/>
      <c r="AI108" s="69"/>
      <c r="AJ108" s="69"/>
      <c r="AK108" s="69"/>
      <c r="AL108" s="69"/>
      <c r="AM108" s="69"/>
      <c r="AN108" s="69"/>
      <c r="AO108" s="69"/>
      <c r="AP108" s="70"/>
      <c r="AQ108" s="71"/>
      <c r="AR108" s="71"/>
      <c r="AS108" s="45"/>
    </row>
    <row r="109" spans="1:45" x14ac:dyDescent="0.25">
      <c r="A109" s="45"/>
      <c r="B109" s="45"/>
      <c r="C109" s="45"/>
      <c r="D109" s="45"/>
      <c r="E109" s="45"/>
      <c r="W109" s="45"/>
      <c r="X109" s="45"/>
      <c r="Y109" s="69"/>
      <c r="Z109" s="69"/>
      <c r="AA109" s="69"/>
      <c r="AB109" s="69"/>
      <c r="AC109" s="69"/>
      <c r="AD109" s="69"/>
      <c r="AE109" s="69"/>
      <c r="AF109" s="69"/>
      <c r="AG109" s="69"/>
      <c r="AH109" s="69"/>
      <c r="AI109" s="69"/>
      <c r="AJ109" s="69"/>
      <c r="AK109" s="69"/>
      <c r="AL109" s="69"/>
      <c r="AM109" s="69"/>
      <c r="AN109" s="69"/>
      <c r="AO109" s="69"/>
      <c r="AP109" s="70"/>
      <c r="AQ109" s="71"/>
      <c r="AR109" s="71"/>
      <c r="AS109" s="45"/>
    </row>
    <row r="110" spans="1:45" x14ac:dyDescent="0.25">
      <c r="A110" s="45"/>
      <c r="B110" s="45"/>
      <c r="C110" s="45"/>
      <c r="D110" s="45"/>
      <c r="E110" s="45"/>
      <c r="W110" s="45"/>
      <c r="X110" s="45"/>
      <c r="Y110" s="69"/>
      <c r="Z110" s="69"/>
      <c r="AA110" s="69"/>
      <c r="AB110" s="69"/>
      <c r="AC110" s="69"/>
      <c r="AD110" s="69"/>
      <c r="AE110" s="69"/>
      <c r="AF110" s="69"/>
      <c r="AG110" s="69"/>
      <c r="AH110" s="69"/>
      <c r="AI110" s="69"/>
      <c r="AJ110" s="69"/>
      <c r="AK110" s="69"/>
      <c r="AL110" s="69"/>
      <c r="AM110" s="69"/>
      <c r="AN110" s="69"/>
      <c r="AO110" s="69"/>
      <c r="AP110" s="70"/>
      <c r="AQ110" s="71"/>
      <c r="AR110" s="71"/>
      <c r="AS110" s="45"/>
    </row>
    <row r="111" spans="1:45" x14ac:dyDescent="0.25">
      <c r="A111" s="45"/>
      <c r="B111" s="45"/>
      <c r="C111" s="45"/>
      <c r="D111" s="45"/>
      <c r="E111" s="45"/>
      <c r="W111" s="45"/>
      <c r="X111" s="45"/>
      <c r="Y111" s="69"/>
      <c r="Z111" s="69"/>
      <c r="AA111" s="69"/>
      <c r="AB111" s="69"/>
      <c r="AC111" s="69"/>
      <c r="AD111" s="69"/>
      <c r="AE111" s="69"/>
      <c r="AF111" s="69"/>
      <c r="AG111" s="69"/>
      <c r="AH111" s="69"/>
      <c r="AI111" s="69"/>
      <c r="AJ111" s="69"/>
      <c r="AK111" s="69"/>
      <c r="AL111" s="69"/>
      <c r="AM111" s="69"/>
      <c r="AN111" s="69"/>
      <c r="AO111" s="69"/>
      <c r="AP111" s="70"/>
      <c r="AQ111" s="71"/>
      <c r="AR111" s="71"/>
      <c r="AS111" s="45"/>
    </row>
    <row r="112" spans="1:45" x14ac:dyDescent="0.25">
      <c r="A112" s="45"/>
      <c r="B112" s="45"/>
      <c r="C112" s="45"/>
      <c r="D112" s="45"/>
      <c r="E112" s="45"/>
      <c r="W112" s="45"/>
      <c r="X112" s="45"/>
      <c r="Y112" s="69"/>
      <c r="Z112" s="69"/>
      <c r="AA112" s="69"/>
      <c r="AB112" s="69"/>
      <c r="AC112" s="69"/>
      <c r="AD112" s="69"/>
      <c r="AE112" s="69"/>
      <c r="AF112" s="69"/>
      <c r="AG112" s="69"/>
      <c r="AH112" s="69"/>
      <c r="AI112" s="69"/>
      <c r="AJ112" s="69"/>
      <c r="AK112" s="69"/>
      <c r="AL112" s="69"/>
      <c r="AM112" s="69"/>
      <c r="AN112" s="69"/>
      <c r="AO112" s="69"/>
      <c r="AP112" s="70"/>
      <c r="AQ112" s="71"/>
      <c r="AR112" s="71"/>
      <c r="AS112" s="45"/>
    </row>
    <row r="113" spans="1:45" x14ac:dyDescent="0.25">
      <c r="A113" s="45"/>
      <c r="B113" s="45"/>
      <c r="C113" s="45"/>
      <c r="D113" s="45"/>
      <c r="E113" s="45"/>
      <c r="W113" s="45"/>
      <c r="X113" s="45"/>
      <c r="Y113" s="69"/>
      <c r="Z113" s="69"/>
      <c r="AA113" s="69"/>
      <c r="AB113" s="69"/>
      <c r="AC113" s="69"/>
      <c r="AD113" s="69"/>
      <c r="AE113" s="69"/>
      <c r="AF113" s="69"/>
      <c r="AG113" s="69"/>
      <c r="AH113" s="69"/>
      <c r="AI113" s="69"/>
      <c r="AJ113" s="69"/>
      <c r="AK113" s="69"/>
      <c r="AL113" s="69"/>
      <c r="AM113" s="69"/>
      <c r="AN113" s="69"/>
      <c r="AO113" s="69"/>
      <c r="AP113" s="70"/>
      <c r="AQ113" s="71"/>
      <c r="AR113" s="71"/>
      <c r="AS113" s="45"/>
    </row>
    <row r="114" spans="1:45" x14ac:dyDescent="0.25">
      <c r="A114" s="45"/>
      <c r="B114" s="45"/>
      <c r="C114" s="45"/>
      <c r="D114" s="45"/>
      <c r="E114" s="45"/>
      <c r="W114" s="45"/>
      <c r="X114" s="45"/>
      <c r="Y114" s="69"/>
      <c r="Z114" s="69"/>
      <c r="AA114" s="69"/>
      <c r="AB114" s="69"/>
      <c r="AC114" s="69"/>
      <c r="AD114" s="69"/>
      <c r="AE114" s="69"/>
      <c r="AF114" s="69"/>
      <c r="AG114" s="69"/>
      <c r="AH114" s="69"/>
      <c r="AI114" s="69"/>
      <c r="AJ114" s="69"/>
      <c r="AK114" s="69"/>
      <c r="AL114" s="69"/>
      <c r="AM114" s="69"/>
      <c r="AN114" s="69"/>
      <c r="AO114" s="69"/>
      <c r="AP114" s="70"/>
      <c r="AQ114" s="71"/>
      <c r="AR114" s="71"/>
      <c r="AS114" s="45"/>
    </row>
    <row r="115" spans="1:45" x14ac:dyDescent="0.25">
      <c r="A115" s="45"/>
      <c r="B115" s="45"/>
      <c r="C115" s="45"/>
      <c r="D115" s="45"/>
      <c r="E115" s="45"/>
      <c r="W115" s="45"/>
      <c r="X115" s="45"/>
      <c r="Y115" s="69"/>
      <c r="Z115" s="69"/>
      <c r="AA115" s="69"/>
      <c r="AB115" s="69"/>
      <c r="AC115" s="69"/>
      <c r="AD115" s="69"/>
      <c r="AE115" s="69"/>
      <c r="AF115" s="69"/>
      <c r="AG115" s="69"/>
      <c r="AH115" s="69"/>
      <c r="AI115" s="69"/>
      <c r="AJ115" s="69"/>
      <c r="AK115" s="69"/>
      <c r="AL115" s="69"/>
      <c r="AM115" s="69"/>
      <c r="AN115" s="69"/>
      <c r="AO115" s="69"/>
      <c r="AP115" s="70"/>
      <c r="AQ115" s="71"/>
      <c r="AR115" s="71"/>
      <c r="AS115" s="45"/>
    </row>
    <row r="116" spans="1:45" x14ac:dyDescent="0.25">
      <c r="A116" s="45"/>
      <c r="B116" s="45"/>
      <c r="C116" s="45"/>
      <c r="D116" s="45"/>
      <c r="E116" s="45"/>
      <c r="W116" s="45"/>
      <c r="X116" s="45"/>
      <c r="Y116" s="69"/>
      <c r="Z116" s="69"/>
      <c r="AA116" s="69"/>
      <c r="AB116" s="69"/>
      <c r="AC116" s="69"/>
      <c r="AD116" s="69"/>
      <c r="AE116" s="69"/>
      <c r="AF116" s="69"/>
      <c r="AG116" s="69"/>
      <c r="AH116" s="69"/>
      <c r="AI116" s="69"/>
      <c r="AJ116" s="69"/>
      <c r="AK116" s="69"/>
      <c r="AL116" s="69"/>
      <c r="AM116" s="69"/>
      <c r="AN116" s="69"/>
      <c r="AO116" s="69"/>
      <c r="AP116" s="70"/>
      <c r="AQ116" s="71"/>
      <c r="AR116" s="71"/>
      <c r="AS116" s="45"/>
    </row>
    <row r="117" spans="1:45" x14ac:dyDescent="0.25">
      <c r="A117" s="45"/>
      <c r="B117" s="45"/>
      <c r="C117" s="45"/>
      <c r="D117" s="45"/>
      <c r="E117" s="45"/>
      <c r="W117" s="45"/>
      <c r="X117" s="45"/>
      <c r="Y117" s="69"/>
      <c r="Z117" s="69"/>
      <c r="AA117" s="69"/>
      <c r="AB117" s="69"/>
      <c r="AC117" s="69"/>
      <c r="AD117" s="69"/>
      <c r="AE117" s="69"/>
      <c r="AF117" s="69"/>
      <c r="AG117" s="69"/>
      <c r="AH117" s="69"/>
      <c r="AI117" s="69"/>
      <c r="AJ117" s="69"/>
      <c r="AK117" s="69"/>
      <c r="AL117" s="69"/>
      <c r="AM117" s="69"/>
      <c r="AN117" s="69"/>
      <c r="AO117" s="69"/>
      <c r="AP117" s="70"/>
      <c r="AQ117" s="71"/>
      <c r="AR117" s="71"/>
      <c r="AS117" s="45"/>
    </row>
    <row r="118" spans="1:45" x14ac:dyDescent="0.25">
      <c r="A118" s="45"/>
      <c r="B118" s="45"/>
      <c r="C118" s="45"/>
      <c r="D118" s="45"/>
      <c r="E118" s="45"/>
      <c r="W118" s="45"/>
      <c r="X118" s="45"/>
      <c r="Y118" s="69"/>
      <c r="Z118" s="69"/>
      <c r="AA118" s="69"/>
      <c r="AB118" s="69"/>
      <c r="AC118" s="69"/>
      <c r="AD118" s="69"/>
      <c r="AE118" s="69"/>
      <c r="AF118" s="69"/>
      <c r="AG118" s="69"/>
      <c r="AH118" s="69"/>
      <c r="AI118" s="69"/>
      <c r="AJ118" s="69"/>
      <c r="AK118" s="69"/>
      <c r="AL118" s="69"/>
      <c r="AM118" s="69"/>
      <c r="AN118" s="69"/>
      <c r="AO118" s="69"/>
      <c r="AP118" s="70"/>
      <c r="AQ118" s="71"/>
      <c r="AR118" s="71"/>
      <c r="AS118" s="45"/>
    </row>
    <row r="119" spans="1:45" x14ac:dyDescent="0.25">
      <c r="A119" s="45"/>
      <c r="B119" s="45"/>
      <c r="C119" s="45"/>
      <c r="D119" s="45"/>
      <c r="E119" s="45"/>
      <c r="W119" s="45"/>
      <c r="X119" s="45"/>
      <c r="Y119" s="69"/>
      <c r="Z119" s="69"/>
      <c r="AA119" s="69"/>
      <c r="AB119" s="69"/>
      <c r="AC119" s="69"/>
      <c r="AD119" s="69"/>
      <c r="AE119" s="69"/>
      <c r="AF119" s="69"/>
      <c r="AG119" s="69"/>
      <c r="AH119" s="69"/>
      <c r="AI119" s="69"/>
      <c r="AJ119" s="69"/>
      <c r="AK119" s="69"/>
      <c r="AL119" s="69"/>
      <c r="AM119" s="69"/>
      <c r="AN119" s="69"/>
      <c r="AO119" s="69"/>
      <c r="AP119" s="70"/>
      <c r="AQ119" s="71"/>
      <c r="AR119" s="71"/>
      <c r="AS119" s="45"/>
    </row>
    <row r="120" spans="1:45" x14ac:dyDescent="0.25">
      <c r="A120" s="45"/>
      <c r="B120" s="45"/>
      <c r="C120" s="45"/>
      <c r="D120" s="45"/>
      <c r="E120" s="45"/>
      <c r="W120" s="45"/>
      <c r="X120" s="45"/>
      <c r="Y120" s="69"/>
      <c r="Z120" s="69"/>
      <c r="AA120" s="69"/>
      <c r="AB120" s="69"/>
      <c r="AC120" s="69"/>
      <c r="AD120" s="69"/>
      <c r="AE120" s="69"/>
      <c r="AF120" s="69"/>
      <c r="AG120" s="69"/>
      <c r="AH120" s="69"/>
      <c r="AI120" s="69"/>
      <c r="AJ120" s="69"/>
      <c r="AK120" s="69"/>
      <c r="AL120" s="69"/>
      <c r="AM120" s="69"/>
      <c r="AN120" s="69"/>
      <c r="AO120" s="69"/>
      <c r="AP120" s="70"/>
      <c r="AQ120" s="71"/>
      <c r="AR120" s="71"/>
      <c r="AS120" s="45"/>
    </row>
    <row r="121" spans="1:45" x14ac:dyDescent="0.25">
      <c r="A121" s="45"/>
      <c r="B121" s="45"/>
      <c r="C121" s="45"/>
      <c r="D121" s="45"/>
      <c r="E121" s="45"/>
      <c r="W121" s="45"/>
      <c r="X121" s="45"/>
      <c r="Y121" s="69"/>
      <c r="Z121" s="69"/>
      <c r="AA121" s="69"/>
      <c r="AB121" s="69"/>
      <c r="AC121" s="69"/>
      <c r="AD121" s="69"/>
      <c r="AE121" s="69"/>
      <c r="AF121" s="69"/>
      <c r="AG121" s="69"/>
      <c r="AH121" s="69"/>
      <c r="AI121" s="69"/>
      <c r="AJ121" s="69"/>
      <c r="AK121" s="69"/>
      <c r="AL121" s="69"/>
      <c r="AM121" s="69"/>
      <c r="AN121" s="69"/>
      <c r="AO121" s="69"/>
      <c r="AP121" s="70"/>
      <c r="AQ121" s="71"/>
      <c r="AR121" s="71"/>
      <c r="AS121" s="45"/>
    </row>
    <row r="122" spans="1:45" x14ac:dyDescent="0.25">
      <c r="A122" s="45"/>
      <c r="B122" s="45"/>
      <c r="C122" s="45"/>
      <c r="D122" s="45"/>
      <c r="E122" s="45"/>
      <c r="W122" s="45"/>
      <c r="X122" s="45"/>
      <c r="Y122" s="69"/>
      <c r="Z122" s="69"/>
      <c r="AA122" s="69"/>
      <c r="AB122" s="69"/>
      <c r="AC122" s="69"/>
      <c r="AD122" s="69"/>
      <c r="AE122" s="69"/>
      <c r="AF122" s="69"/>
      <c r="AG122" s="69"/>
      <c r="AH122" s="69"/>
      <c r="AI122" s="69"/>
      <c r="AJ122" s="69"/>
      <c r="AK122" s="69"/>
      <c r="AL122" s="69"/>
      <c r="AM122" s="69"/>
      <c r="AN122" s="69"/>
      <c r="AO122" s="69"/>
      <c r="AP122" s="70"/>
      <c r="AQ122" s="71"/>
      <c r="AR122" s="71"/>
      <c r="AS122" s="45"/>
    </row>
    <row r="123" spans="1:45" x14ac:dyDescent="0.25">
      <c r="A123" s="45"/>
      <c r="B123" s="45"/>
      <c r="C123" s="45"/>
      <c r="D123" s="45"/>
      <c r="E123" s="45"/>
      <c r="W123" s="45"/>
      <c r="X123" s="45"/>
      <c r="Y123" s="69"/>
      <c r="Z123" s="69"/>
      <c r="AA123" s="69"/>
      <c r="AB123" s="69"/>
      <c r="AC123" s="69"/>
      <c r="AD123" s="69"/>
      <c r="AE123" s="69"/>
      <c r="AF123" s="69"/>
      <c r="AG123" s="69"/>
      <c r="AH123" s="69"/>
      <c r="AI123" s="69"/>
      <c r="AJ123" s="69"/>
      <c r="AK123" s="69"/>
      <c r="AL123" s="69"/>
      <c r="AM123" s="69"/>
      <c r="AN123" s="69"/>
      <c r="AO123" s="69"/>
      <c r="AP123" s="70"/>
      <c r="AQ123" s="71"/>
      <c r="AR123" s="71"/>
      <c r="AS123" s="45"/>
    </row>
    <row r="124" spans="1:45" x14ac:dyDescent="0.25">
      <c r="A124" s="45"/>
      <c r="B124" s="45"/>
      <c r="C124" s="45"/>
      <c r="D124" s="45"/>
      <c r="E124" s="45"/>
      <c r="W124" s="45"/>
      <c r="X124" s="45"/>
      <c r="Y124" s="69"/>
      <c r="Z124" s="69"/>
      <c r="AA124" s="69"/>
      <c r="AB124" s="69"/>
      <c r="AC124" s="69"/>
      <c r="AD124" s="69"/>
      <c r="AE124" s="69"/>
      <c r="AF124" s="69"/>
      <c r="AG124" s="69"/>
      <c r="AH124" s="69"/>
      <c r="AI124" s="69"/>
      <c r="AJ124" s="69"/>
      <c r="AK124" s="69"/>
      <c r="AL124" s="69"/>
      <c r="AM124" s="69"/>
      <c r="AN124" s="69"/>
      <c r="AO124" s="69"/>
      <c r="AP124" s="70"/>
      <c r="AQ124" s="71"/>
      <c r="AR124" s="71"/>
      <c r="AS124" s="45"/>
    </row>
    <row r="125" spans="1:45" x14ac:dyDescent="0.25">
      <c r="A125" s="45"/>
      <c r="B125" s="45"/>
      <c r="C125" s="45"/>
      <c r="D125" s="45"/>
      <c r="E125" s="45"/>
      <c r="W125" s="45"/>
      <c r="X125" s="45"/>
      <c r="Y125" s="69"/>
      <c r="Z125" s="69"/>
      <c r="AA125" s="69"/>
      <c r="AB125" s="69"/>
      <c r="AC125" s="69"/>
      <c r="AD125" s="69"/>
      <c r="AE125" s="69"/>
      <c r="AF125" s="69"/>
      <c r="AG125" s="69"/>
      <c r="AH125" s="69"/>
      <c r="AI125" s="69"/>
      <c r="AJ125" s="69"/>
      <c r="AK125" s="69"/>
      <c r="AL125" s="69"/>
      <c r="AM125" s="69"/>
      <c r="AN125" s="69"/>
      <c r="AO125" s="69"/>
      <c r="AP125" s="70"/>
      <c r="AQ125" s="71"/>
      <c r="AR125" s="71"/>
      <c r="AS125" s="45"/>
    </row>
    <row r="126" spans="1:45" x14ac:dyDescent="0.25">
      <c r="A126" s="45"/>
      <c r="B126" s="45"/>
      <c r="C126" s="45"/>
      <c r="D126" s="45"/>
      <c r="E126" s="45"/>
      <c r="W126" s="45"/>
      <c r="X126" s="45"/>
      <c r="Y126" s="69"/>
      <c r="Z126" s="69"/>
      <c r="AA126" s="69"/>
      <c r="AB126" s="69"/>
      <c r="AC126" s="69"/>
      <c r="AD126" s="69"/>
      <c r="AE126" s="69"/>
      <c r="AF126" s="69"/>
      <c r="AG126" s="69"/>
      <c r="AH126" s="69"/>
      <c r="AI126" s="69"/>
      <c r="AJ126" s="69"/>
      <c r="AK126" s="69"/>
      <c r="AL126" s="69"/>
      <c r="AM126" s="69"/>
      <c r="AN126" s="69"/>
      <c r="AO126" s="69"/>
      <c r="AP126" s="70"/>
      <c r="AQ126" s="71"/>
      <c r="AR126" s="71"/>
      <c r="AS126" s="45"/>
    </row>
    <row r="127" spans="1:45" x14ac:dyDescent="0.25">
      <c r="A127" s="45"/>
      <c r="B127" s="45"/>
      <c r="C127" s="45"/>
      <c r="D127" s="45"/>
      <c r="E127" s="45"/>
      <c r="W127" s="45"/>
      <c r="X127" s="45"/>
      <c r="Y127" s="69"/>
      <c r="Z127" s="69"/>
      <c r="AA127" s="69"/>
      <c r="AB127" s="69"/>
      <c r="AC127" s="69"/>
      <c r="AD127" s="69"/>
      <c r="AE127" s="69"/>
      <c r="AF127" s="69"/>
      <c r="AG127" s="69"/>
      <c r="AH127" s="69"/>
      <c r="AI127" s="69"/>
      <c r="AJ127" s="69"/>
      <c r="AK127" s="69"/>
      <c r="AL127" s="69"/>
      <c r="AM127" s="69"/>
      <c r="AN127" s="69"/>
      <c r="AO127" s="69"/>
      <c r="AP127" s="70"/>
      <c r="AQ127" s="71"/>
      <c r="AR127" s="71"/>
      <c r="AS127" s="45"/>
    </row>
    <row r="128" spans="1:45" x14ac:dyDescent="0.25">
      <c r="A128" s="45"/>
      <c r="B128" s="45"/>
      <c r="C128" s="45"/>
      <c r="D128" s="45"/>
      <c r="E128" s="45"/>
      <c r="W128" s="45"/>
      <c r="X128" s="45"/>
      <c r="Y128" s="69"/>
      <c r="Z128" s="69"/>
      <c r="AA128" s="69"/>
      <c r="AB128" s="69"/>
      <c r="AC128" s="69"/>
      <c r="AD128" s="69"/>
      <c r="AE128" s="69"/>
      <c r="AF128" s="69"/>
      <c r="AG128" s="69"/>
      <c r="AH128" s="69"/>
      <c r="AI128" s="69"/>
      <c r="AJ128" s="69"/>
      <c r="AK128" s="69"/>
      <c r="AL128" s="69"/>
      <c r="AM128" s="69"/>
      <c r="AN128" s="69"/>
      <c r="AO128" s="69"/>
      <c r="AP128" s="70"/>
      <c r="AQ128" s="71"/>
      <c r="AR128" s="71"/>
      <c r="AS128" s="45"/>
    </row>
    <row r="129" spans="1:45" x14ac:dyDescent="0.25">
      <c r="A129" s="45"/>
      <c r="B129" s="45"/>
      <c r="C129" s="45"/>
      <c r="D129" s="45"/>
      <c r="E129" s="45"/>
      <c r="W129" s="45"/>
      <c r="X129" s="45"/>
      <c r="Y129" s="69"/>
      <c r="Z129" s="69"/>
      <c r="AA129" s="69"/>
      <c r="AB129" s="69"/>
      <c r="AC129" s="69"/>
      <c r="AD129" s="69"/>
      <c r="AE129" s="69"/>
      <c r="AF129" s="69"/>
      <c r="AG129" s="69"/>
      <c r="AH129" s="69"/>
      <c r="AI129" s="69"/>
      <c r="AJ129" s="69"/>
      <c r="AK129" s="69"/>
      <c r="AL129" s="69"/>
      <c r="AM129" s="69"/>
      <c r="AN129" s="69"/>
      <c r="AO129" s="69"/>
      <c r="AP129" s="70"/>
      <c r="AQ129" s="71"/>
      <c r="AR129" s="71"/>
      <c r="AS129" s="45"/>
    </row>
    <row r="130" spans="1:45" x14ac:dyDescent="0.25">
      <c r="A130" s="45"/>
      <c r="B130" s="45"/>
      <c r="C130" s="45"/>
      <c r="D130" s="45"/>
      <c r="E130" s="45"/>
      <c r="W130" s="45"/>
      <c r="X130" s="45"/>
      <c r="Y130" s="69"/>
      <c r="Z130" s="69"/>
      <c r="AA130" s="69"/>
      <c r="AB130" s="69"/>
      <c r="AC130" s="69"/>
      <c r="AD130" s="69"/>
      <c r="AE130" s="69"/>
      <c r="AF130" s="69"/>
      <c r="AG130" s="69"/>
      <c r="AH130" s="69"/>
      <c r="AI130" s="69"/>
      <c r="AJ130" s="69"/>
      <c r="AK130" s="69"/>
      <c r="AL130" s="69"/>
      <c r="AM130" s="69"/>
      <c r="AN130" s="69"/>
      <c r="AO130" s="69"/>
      <c r="AP130" s="70"/>
      <c r="AQ130" s="71"/>
      <c r="AR130" s="71"/>
      <c r="AS130" s="45"/>
    </row>
    <row r="131" spans="1:45" x14ac:dyDescent="0.25">
      <c r="A131" s="45"/>
      <c r="B131" s="45"/>
      <c r="C131" s="45"/>
      <c r="D131" s="45"/>
      <c r="E131" s="45"/>
      <c r="W131" s="45"/>
      <c r="X131" s="45"/>
      <c r="Y131" s="69"/>
      <c r="Z131" s="69"/>
      <c r="AA131" s="69"/>
      <c r="AB131" s="69"/>
      <c r="AC131" s="69"/>
      <c r="AD131" s="69"/>
      <c r="AE131" s="69"/>
      <c r="AF131" s="69"/>
      <c r="AG131" s="69"/>
      <c r="AH131" s="69"/>
      <c r="AI131" s="69"/>
      <c r="AJ131" s="69"/>
      <c r="AK131" s="69"/>
      <c r="AL131" s="69"/>
      <c r="AM131" s="69"/>
      <c r="AN131" s="69"/>
      <c r="AO131" s="69"/>
      <c r="AP131" s="70"/>
      <c r="AQ131" s="71"/>
      <c r="AR131" s="71"/>
      <c r="AS131" s="45"/>
    </row>
    <row r="132" spans="1:45" x14ac:dyDescent="0.25">
      <c r="A132" s="45"/>
      <c r="B132" s="45"/>
      <c r="C132" s="45"/>
      <c r="D132" s="45"/>
      <c r="E132" s="45"/>
      <c r="W132" s="45"/>
      <c r="X132" s="45"/>
      <c r="Y132" s="69"/>
      <c r="Z132" s="69"/>
      <c r="AA132" s="69"/>
      <c r="AB132" s="69"/>
      <c r="AC132" s="69"/>
      <c r="AD132" s="69"/>
      <c r="AE132" s="69"/>
      <c r="AF132" s="69"/>
      <c r="AG132" s="69"/>
      <c r="AH132" s="69"/>
      <c r="AI132" s="69"/>
      <c r="AJ132" s="69"/>
      <c r="AK132" s="69"/>
      <c r="AL132" s="69"/>
      <c r="AM132" s="69"/>
      <c r="AN132" s="69"/>
      <c r="AO132" s="69"/>
      <c r="AP132" s="70"/>
      <c r="AQ132" s="71"/>
      <c r="AR132" s="71"/>
      <c r="AS132" s="45"/>
    </row>
    <row r="133" spans="1:45" x14ac:dyDescent="0.25">
      <c r="A133" s="45"/>
      <c r="B133" s="45"/>
      <c r="C133" s="45"/>
      <c r="D133" s="45"/>
      <c r="E133" s="45"/>
      <c r="W133" s="45"/>
      <c r="X133" s="45"/>
      <c r="Y133" s="69"/>
      <c r="Z133" s="69"/>
      <c r="AA133" s="69"/>
      <c r="AB133" s="69"/>
      <c r="AC133" s="69"/>
      <c r="AD133" s="69"/>
      <c r="AE133" s="69"/>
      <c r="AF133" s="69"/>
      <c r="AG133" s="69"/>
      <c r="AH133" s="69"/>
      <c r="AI133" s="69"/>
      <c r="AJ133" s="69"/>
      <c r="AK133" s="69"/>
      <c r="AL133" s="69"/>
      <c r="AM133" s="69"/>
      <c r="AN133" s="69"/>
      <c r="AO133" s="69"/>
      <c r="AP133" s="70"/>
      <c r="AQ133" s="71"/>
      <c r="AR133" s="71"/>
      <c r="AS133" s="45"/>
    </row>
    <row r="134" spans="1:45" x14ac:dyDescent="0.25">
      <c r="A134" s="45"/>
      <c r="B134" s="45"/>
      <c r="C134" s="45"/>
      <c r="D134" s="45"/>
      <c r="E134" s="45"/>
      <c r="W134" s="45"/>
      <c r="X134" s="45"/>
      <c r="Y134" s="69"/>
      <c r="Z134" s="69"/>
      <c r="AA134" s="69"/>
      <c r="AB134" s="69"/>
      <c r="AC134" s="69"/>
      <c r="AD134" s="69"/>
      <c r="AE134" s="69"/>
      <c r="AF134" s="69"/>
      <c r="AG134" s="69"/>
      <c r="AH134" s="69"/>
      <c r="AI134" s="69"/>
      <c r="AJ134" s="69"/>
      <c r="AK134" s="69"/>
      <c r="AL134" s="69"/>
      <c r="AM134" s="69"/>
      <c r="AN134" s="69"/>
      <c r="AO134" s="69"/>
      <c r="AP134" s="70"/>
      <c r="AQ134" s="71"/>
      <c r="AR134" s="71"/>
      <c r="AS134" s="45"/>
    </row>
    <row r="135" spans="1:45" x14ac:dyDescent="0.25">
      <c r="A135" s="45"/>
      <c r="B135" s="45"/>
      <c r="C135" s="45"/>
      <c r="D135" s="45"/>
      <c r="E135" s="45"/>
      <c r="W135" s="45"/>
      <c r="X135" s="45"/>
      <c r="Y135" s="69"/>
      <c r="Z135" s="69"/>
      <c r="AA135" s="69"/>
      <c r="AB135" s="69"/>
      <c r="AC135" s="69"/>
      <c r="AD135" s="69"/>
      <c r="AE135" s="69"/>
      <c r="AF135" s="69"/>
      <c r="AG135" s="69"/>
      <c r="AH135" s="69"/>
      <c r="AI135" s="69"/>
      <c r="AJ135" s="69"/>
      <c r="AK135" s="69"/>
      <c r="AL135" s="69"/>
      <c r="AM135" s="69"/>
      <c r="AN135" s="69"/>
      <c r="AO135" s="69"/>
      <c r="AP135" s="70"/>
      <c r="AQ135" s="71"/>
      <c r="AR135" s="71"/>
      <c r="AS135" s="45"/>
    </row>
    <row r="136" spans="1:45" x14ac:dyDescent="0.25">
      <c r="A136" s="45"/>
      <c r="B136" s="45"/>
      <c r="C136" s="45"/>
      <c r="D136" s="45"/>
      <c r="E136" s="45"/>
      <c r="W136" s="45"/>
      <c r="X136" s="45"/>
      <c r="Y136" s="69"/>
      <c r="Z136" s="69"/>
      <c r="AA136" s="69"/>
      <c r="AB136" s="69"/>
      <c r="AC136" s="69"/>
      <c r="AD136" s="69"/>
      <c r="AE136" s="69"/>
      <c r="AF136" s="69"/>
      <c r="AG136" s="69"/>
      <c r="AH136" s="69"/>
      <c r="AI136" s="69"/>
      <c r="AJ136" s="69"/>
      <c r="AK136" s="69"/>
      <c r="AL136" s="69"/>
      <c r="AM136" s="69"/>
      <c r="AN136" s="69"/>
      <c r="AO136" s="69"/>
      <c r="AP136" s="70"/>
      <c r="AQ136" s="71"/>
      <c r="AR136" s="71"/>
      <c r="AS136" s="45"/>
    </row>
    <row r="137" spans="1:45" x14ac:dyDescent="0.25">
      <c r="A137" s="45"/>
      <c r="B137" s="45"/>
      <c r="C137" s="45"/>
      <c r="D137" s="45"/>
      <c r="E137" s="45"/>
      <c r="W137" s="45"/>
      <c r="X137" s="45"/>
      <c r="Y137" s="69"/>
      <c r="Z137" s="69"/>
      <c r="AA137" s="69"/>
      <c r="AB137" s="69"/>
      <c r="AC137" s="69"/>
      <c r="AD137" s="69"/>
      <c r="AE137" s="69"/>
      <c r="AF137" s="69"/>
      <c r="AG137" s="69"/>
      <c r="AH137" s="69"/>
      <c r="AI137" s="69"/>
      <c r="AJ137" s="69"/>
      <c r="AK137" s="69"/>
      <c r="AL137" s="69"/>
      <c r="AM137" s="69"/>
      <c r="AN137" s="69"/>
      <c r="AO137" s="69"/>
      <c r="AP137" s="70"/>
      <c r="AQ137" s="71"/>
      <c r="AR137" s="71"/>
      <c r="AS137" s="45"/>
    </row>
    <row r="138" spans="1:45" x14ac:dyDescent="0.25">
      <c r="A138" s="45"/>
      <c r="B138" s="45"/>
      <c r="C138" s="45"/>
      <c r="D138" s="45"/>
      <c r="E138" s="45"/>
      <c r="W138" s="45"/>
      <c r="X138" s="45"/>
      <c r="Y138" s="69"/>
      <c r="Z138" s="69"/>
      <c r="AA138" s="69"/>
      <c r="AB138" s="69"/>
      <c r="AC138" s="69"/>
      <c r="AD138" s="69"/>
      <c r="AE138" s="69"/>
      <c r="AF138" s="69"/>
      <c r="AG138" s="69"/>
      <c r="AH138" s="69"/>
      <c r="AI138" s="69"/>
      <c r="AJ138" s="69"/>
      <c r="AK138" s="69"/>
      <c r="AL138" s="69"/>
      <c r="AM138" s="69"/>
      <c r="AN138" s="69"/>
      <c r="AO138" s="69"/>
      <c r="AP138" s="70"/>
      <c r="AQ138" s="71"/>
      <c r="AR138" s="71"/>
      <c r="AS138" s="45"/>
    </row>
    <row r="139" spans="1:45" x14ac:dyDescent="0.25">
      <c r="A139" s="45"/>
      <c r="B139" s="45"/>
      <c r="C139" s="45"/>
      <c r="D139" s="45"/>
      <c r="E139" s="45"/>
      <c r="W139" s="45"/>
      <c r="X139" s="45"/>
      <c r="Y139" s="69"/>
      <c r="Z139" s="69"/>
      <c r="AA139" s="69"/>
      <c r="AB139" s="69"/>
      <c r="AC139" s="69"/>
      <c r="AD139" s="69"/>
      <c r="AE139" s="69"/>
      <c r="AF139" s="69"/>
      <c r="AG139" s="69"/>
      <c r="AH139" s="69"/>
      <c r="AI139" s="69"/>
      <c r="AJ139" s="69"/>
      <c r="AK139" s="69"/>
      <c r="AL139" s="69"/>
      <c r="AM139" s="69"/>
      <c r="AN139" s="69"/>
      <c r="AO139" s="69"/>
      <c r="AP139" s="70"/>
      <c r="AQ139" s="71"/>
      <c r="AR139" s="71"/>
      <c r="AS139" s="45"/>
    </row>
    <row r="140" spans="1:45" x14ac:dyDescent="0.25">
      <c r="A140" s="45"/>
      <c r="B140" s="45"/>
      <c r="C140" s="45"/>
      <c r="D140" s="45"/>
      <c r="E140" s="45"/>
      <c r="W140" s="45"/>
      <c r="X140" s="45"/>
      <c r="Y140" s="69"/>
      <c r="Z140" s="69"/>
      <c r="AA140" s="69"/>
      <c r="AB140" s="69"/>
      <c r="AC140" s="69"/>
      <c r="AD140" s="69"/>
      <c r="AE140" s="69"/>
      <c r="AF140" s="69"/>
      <c r="AG140" s="69"/>
      <c r="AH140" s="69"/>
      <c r="AI140" s="69"/>
      <c r="AJ140" s="69"/>
      <c r="AK140" s="69"/>
      <c r="AL140" s="69"/>
      <c r="AM140" s="69"/>
      <c r="AN140" s="69"/>
      <c r="AO140" s="69"/>
      <c r="AP140" s="70"/>
      <c r="AQ140" s="71"/>
      <c r="AR140" s="71"/>
      <c r="AS140" s="45"/>
    </row>
    <row r="141" spans="1:45" x14ac:dyDescent="0.25">
      <c r="A141" s="45"/>
      <c r="B141" s="45"/>
      <c r="C141" s="45"/>
      <c r="D141" s="45"/>
      <c r="E141" s="45"/>
      <c r="W141" s="45"/>
      <c r="X141" s="45"/>
      <c r="Y141" s="69"/>
      <c r="Z141" s="69"/>
      <c r="AA141" s="69"/>
      <c r="AB141" s="69"/>
      <c r="AC141" s="69"/>
      <c r="AD141" s="69"/>
      <c r="AE141" s="69"/>
      <c r="AF141" s="69"/>
      <c r="AG141" s="69"/>
      <c r="AH141" s="69"/>
      <c r="AI141" s="69"/>
      <c r="AJ141" s="69"/>
      <c r="AK141" s="69"/>
      <c r="AL141" s="69"/>
      <c r="AM141" s="69"/>
      <c r="AN141" s="69"/>
      <c r="AO141" s="69"/>
      <c r="AP141" s="70"/>
      <c r="AQ141" s="71"/>
      <c r="AR141" s="71"/>
      <c r="AS141" s="45"/>
    </row>
    <row r="142" spans="1:45" x14ac:dyDescent="0.25">
      <c r="A142" s="45"/>
      <c r="B142" s="45"/>
      <c r="C142" s="45"/>
      <c r="D142" s="45"/>
      <c r="E142" s="45"/>
      <c r="W142" s="45"/>
      <c r="X142" s="45"/>
      <c r="Y142" s="69"/>
      <c r="Z142" s="69"/>
      <c r="AA142" s="69"/>
      <c r="AB142" s="69"/>
      <c r="AC142" s="69"/>
      <c r="AD142" s="69"/>
      <c r="AE142" s="69"/>
      <c r="AF142" s="69"/>
      <c r="AG142" s="69"/>
      <c r="AH142" s="69"/>
      <c r="AI142" s="69"/>
      <c r="AJ142" s="69"/>
      <c r="AK142" s="69"/>
      <c r="AL142" s="69"/>
      <c r="AM142" s="69"/>
      <c r="AN142" s="69"/>
      <c r="AO142" s="69"/>
      <c r="AP142" s="70"/>
      <c r="AQ142" s="71"/>
      <c r="AR142" s="71"/>
      <c r="AS142" s="45"/>
    </row>
    <row r="143" spans="1:45" x14ac:dyDescent="0.25">
      <c r="A143" s="45"/>
      <c r="B143" s="45"/>
      <c r="C143" s="45"/>
      <c r="D143" s="45"/>
      <c r="E143" s="45"/>
      <c r="W143" s="45"/>
      <c r="X143" s="45"/>
      <c r="Y143" s="69"/>
      <c r="Z143" s="69"/>
      <c r="AA143" s="69"/>
      <c r="AB143" s="69"/>
      <c r="AC143" s="69"/>
      <c r="AD143" s="69"/>
      <c r="AE143" s="69"/>
      <c r="AF143" s="69"/>
      <c r="AG143" s="69"/>
      <c r="AH143" s="69"/>
      <c r="AI143" s="69"/>
      <c r="AJ143" s="69"/>
      <c r="AK143" s="69"/>
      <c r="AL143" s="69"/>
      <c r="AM143" s="69"/>
      <c r="AN143" s="69"/>
      <c r="AO143" s="69"/>
      <c r="AP143" s="70"/>
      <c r="AQ143" s="71"/>
      <c r="AR143" s="71"/>
      <c r="AS143" s="45"/>
    </row>
    <row r="144" spans="1:45" x14ac:dyDescent="0.25">
      <c r="A144" s="45"/>
      <c r="B144" s="45"/>
      <c r="C144" s="45"/>
      <c r="D144" s="45"/>
      <c r="E144" s="45"/>
      <c r="W144" s="45"/>
      <c r="X144" s="45"/>
      <c r="Y144" s="69"/>
      <c r="Z144" s="69"/>
      <c r="AA144" s="69"/>
      <c r="AB144" s="69"/>
      <c r="AC144" s="69"/>
      <c r="AD144" s="69"/>
      <c r="AE144" s="69"/>
      <c r="AF144" s="69"/>
      <c r="AG144" s="69"/>
      <c r="AH144" s="69"/>
      <c r="AI144" s="69"/>
      <c r="AJ144" s="69"/>
      <c r="AK144" s="69"/>
      <c r="AL144" s="69"/>
      <c r="AM144" s="69"/>
      <c r="AN144" s="69"/>
      <c r="AO144" s="69"/>
      <c r="AP144" s="70"/>
      <c r="AQ144" s="71"/>
      <c r="AR144" s="71"/>
      <c r="AS144" s="45"/>
    </row>
    <row r="145" spans="1:45" x14ac:dyDescent="0.25">
      <c r="A145" s="45"/>
      <c r="B145" s="45"/>
      <c r="C145" s="45"/>
      <c r="D145" s="45"/>
      <c r="E145" s="45"/>
      <c r="W145" s="45"/>
      <c r="X145" s="45"/>
      <c r="Y145" s="69"/>
      <c r="Z145" s="69"/>
      <c r="AA145" s="69"/>
      <c r="AB145" s="69"/>
      <c r="AC145" s="69"/>
      <c r="AD145" s="69"/>
      <c r="AE145" s="69"/>
      <c r="AF145" s="69"/>
      <c r="AG145" s="69"/>
      <c r="AH145" s="69"/>
      <c r="AI145" s="69"/>
      <c r="AJ145" s="69"/>
      <c r="AK145" s="69"/>
      <c r="AL145" s="69"/>
      <c r="AM145" s="69"/>
      <c r="AN145" s="69"/>
      <c r="AO145" s="69"/>
      <c r="AP145" s="70"/>
      <c r="AQ145" s="71"/>
      <c r="AR145" s="71"/>
      <c r="AS145" s="45"/>
    </row>
    <row r="146" spans="1:45" x14ac:dyDescent="0.25">
      <c r="A146" s="45"/>
      <c r="B146" s="45"/>
      <c r="C146" s="45"/>
      <c r="D146" s="45"/>
      <c r="E146" s="45"/>
      <c r="W146" s="45"/>
      <c r="X146" s="45"/>
      <c r="Y146" s="69"/>
      <c r="Z146" s="69"/>
      <c r="AA146" s="69"/>
      <c r="AB146" s="69"/>
      <c r="AC146" s="69"/>
      <c r="AD146" s="69"/>
      <c r="AE146" s="69"/>
      <c r="AF146" s="69"/>
      <c r="AG146" s="69"/>
      <c r="AH146" s="69"/>
      <c r="AI146" s="69"/>
      <c r="AJ146" s="69"/>
      <c r="AK146" s="69"/>
      <c r="AL146" s="69"/>
      <c r="AM146" s="69"/>
      <c r="AN146" s="69"/>
      <c r="AO146" s="69"/>
      <c r="AP146" s="70"/>
      <c r="AQ146" s="71"/>
      <c r="AR146" s="71"/>
      <c r="AS146" s="45"/>
    </row>
    <row r="147" spans="1:45" x14ac:dyDescent="0.25">
      <c r="A147" s="45"/>
      <c r="B147" s="45"/>
      <c r="C147" s="45"/>
      <c r="D147" s="45"/>
      <c r="E147" s="45"/>
      <c r="W147" s="45"/>
      <c r="X147" s="45"/>
      <c r="Y147" s="69"/>
      <c r="Z147" s="69"/>
      <c r="AA147" s="69"/>
      <c r="AB147" s="69"/>
      <c r="AC147" s="69"/>
      <c r="AD147" s="69"/>
      <c r="AE147" s="69"/>
      <c r="AF147" s="69"/>
      <c r="AG147" s="69"/>
      <c r="AH147" s="69"/>
      <c r="AI147" s="69"/>
      <c r="AJ147" s="69"/>
      <c r="AK147" s="69"/>
      <c r="AL147" s="69"/>
      <c r="AM147" s="69"/>
      <c r="AN147" s="69"/>
      <c r="AO147" s="69"/>
      <c r="AP147" s="70"/>
      <c r="AQ147" s="71"/>
      <c r="AR147" s="71"/>
      <c r="AS147" s="45"/>
    </row>
    <row r="148" spans="1:45" x14ac:dyDescent="0.25">
      <c r="A148" s="45"/>
      <c r="B148" s="45"/>
      <c r="C148" s="45"/>
      <c r="D148" s="45"/>
      <c r="E148" s="45"/>
      <c r="W148" s="45"/>
      <c r="X148" s="45"/>
      <c r="Y148" s="69"/>
      <c r="Z148" s="69"/>
      <c r="AA148" s="69"/>
      <c r="AB148" s="69"/>
      <c r="AC148" s="69"/>
      <c r="AD148" s="69"/>
      <c r="AE148" s="69"/>
      <c r="AF148" s="69"/>
      <c r="AG148" s="69"/>
      <c r="AH148" s="69"/>
      <c r="AI148" s="69"/>
      <c r="AJ148" s="69"/>
      <c r="AK148" s="69"/>
      <c r="AL148" s="69"/>
      <c r="AM148" s="69"/>
      <c r="AN148" s="69"/>
      <c r="AO148" s="69"/>
      <c r="AP148" s="70"/>
      <c r="AQ148" s="71"/>
      <c r="AR148" s="71"/>
      <c r="AS148" s="45"/>
    </row>
    <row r="149" spans="1:45" x14ac:dyDescent="0.25">
      <c r="A149" s="45"/>
      <c r="B149" s="45"/>
      <c r="C149" s="45"/>
      <c r="D149" s="45"/>
      <c r="E149" s="45"/>
      <c r="W149" s="45"/>
      <c r="X149" s="45"/>
      <c r="Y149" s="69"/>
      <c r="Z149" s="69"/>
      <c r="AA149" s="69"/>
      <c r="AB149" s="69"/>
      <c r="AC149" s="69"/>
      <c r="AD149" s="69"/>
      <c r="AE149" s="69"/>
      <c r="AF149" s="69"/>
      <c r="AG149" s="69"/>
      <c r="AH149" s="69"/>
      <c r="AI149" s="69"/>
      <c r="AJ149" s="69"/>
      <c r="AK149" s="69"/>
      <c r="AL149" s="69"/>
      <c r="AM149" s="69"/>
      <c r="AN149" s="69"/>
      <c r="AO149" s="69"/>
      <c r="AP149" s="70"/>
      <c r="AQ149" s="71"/>
      <c r="AR149" s="71"/>
      <c r="AS149" s="45"/>
    </row>
    <row r="150" spans="1:45" x14ac:dyDescent="0.25">
      <c r="A150" s="45"/>
      <c r="B150" s="45"/>
      <c r="C150" s="45"/>
      <c r="D150" s="45"/>
      <c r="E150" s="45"/>
      <c r="W150" s="45"/>
      <c r="X150" s="45"/>
      <c r="Y150" s="69"/>
      <c r="Z150" s="69"/>
      <c r="AA150" s="69"/>
      <c r="AB150" s="69"/>
      <c r="AC150" s="69"/>
      <c r="AD150" s="69"/>
      <c r="AE150" s="69"/>
      <c r="AF150" s="69"/>
      <c r="AG150" s="69"/>
      <c r="AH150" s="69"/>
      <c r="AI150" s="69"/>
      <c r="AJ150" s="69"/>
      <c r="AK150" s="69"/>
      <c r="AL150" s="69"/>
      <c r="AM150" s="69"/>
      <c r="AN150" s="69"/>
      <c r="AO150" s="69"/>
      <c r="AP150" s="70"/>
      <c r="AQ150" s="71"/>
      <c r="AR150" s="71"/>
      <c r="AS150" s="45"/>
    </row>
    <row r="151" spans="1:45" x14ac:dyDescent="0.25">
      <c r="A151" s="45"/>
      <c r="B151" s="45"/>
      <c r="C151" s="45"/>
      <c r="D151" s="45"/>
      <c r="E151" s="45"/>
      <c r="W151" s="45"/>
      <c r="X151" s="45"/>
      <c r="Y151" s="69"/>
      <c r="Z151" s="69"/>
      <c r="AA151" s="69"/>
      <c r="AB151" s="69"/>
      <c r="AC151" s="69"/>
      <c r="AD151" s="69"/>
      <c r="AE151" s="69"/>
      <c r="AF151" s="69"/>
      <c r="AG151" s="69"/>
      <c r="AH151" s="69"/>
      <c r="AI151" s="69"/>
      <c r="AJ151" s="69"/>
      <c r="AK151" s="69"/>
      <c r="AL151" s="69"/>
      <c r="AM151" s="69"/>
      <c r="AN151" s="69"/>
      <c r="AO151" s="69"/>
      <c r="AP151" s="70"/>
      <c r="AQ151" s="71"/>
      <c r="AR151" s="71"/>
      <c r="AS151" s="45"/>
    </row>
    <row r="152" spans="1:45" x14ac:dyDescent="0.25">
      <c r="A152" s="45"/>
      <c r="B152" s="45"/>
      <c r="C152" s="45"/>
      <c r="D152" s="45"/>
      <c r="E152" s="45"/>
      <c r="W152" s="45"/>
      <c r="X152" s="45"/>
      <c r="Y152" s="69"/>
      <c r="Z152" s="69"/>
      <c r="AA152" s="69"/>
      <c r="AB152" s="69"/>
      <c r="AC152" s="69"/>
      <c r="AD152" s="69"/>
      <c r="AE152" s="69"/>
      <c r="AF152" s="69"/>
      <c r="AG152" s="69"/>
      <c r="AH152" s="69"/>
      <c r="AI152" s="69"/>
      <c r="AJ152" s="69"/>
      <c r="AK152" s="69"/>
      <c r="AL152" s="69"/>
      <c r="AM152" s="69"/>
      <c r="AN152" s="69"/>
      <c r="AO152" s="69"/>
      <c r="AP152" s="70"/>
      <c r="AQ152" s="71"/>
      <c r="AR152" s="71"/>
      <c r="AS152" s="45"/>
    </row>
    <row r="153" spans="1:45" x14ac:dyDescent="0.25">
      <c r="A153" s="45"/>
      <c r="B153" s="45"/>
      <c r="C153" s="45"/>
      <c r="D153" s="45"/>
      <c r="E153" s="45"/>
      <c r="W153" s="45"/>
      <c r="X153" s="45"/>
      <c r="Y153" s="69"/>
      <c r="Z153" s="69"/>
      <c r="AA153" s="69"/>
      <c r="AB153" s="69"/>
      <c r="AC153" s="69"/>
      <c r="AD153" s="69"/>
      <c r="AE153" s="69"/>
      <c r="AF153" s="69"/>
      <c r="AG153" s="69"/>
      <c r="AH153" s="69"/>
      <c r="AI153" s="69"/>
      <c r="AJ153" s="69"/>
      <c r="AK153" s="69"/>
      <c r="AL153" s="69"/>
      <c r="AM153" s="69"/>
      <c r="AN153" s="69"/>
      <c r="AO153" s="69"/>
      <c r="AP153" s="70"/>
      <c r="AQ153" s="71"/>
      <c r="AR153" s="71"/>
      <c r="AS153" s="45"/>
    </row>
    <row r="154" spans="1:45" x14ac:dyDescent="0.25">
      <c r="A154" s="45"/>
      <c r="B154" s="45"/>
      <c r="C154" s="45"/>
      <c r="D154" s="45"/>
      <c r="E154" s="45"/>
      <c r="W154" s="45"/>
      <c r="X154" s="45"/>
      <c r="Y154" s="69"/>
      <c r="Z154" s="69"/>
      <c r="AA154" s="69"/>
      <c r="AB154" s="69"/>
      <c r="AC154" s="69"/>
      <c r="AD154" s="69"/>
      <c r="AE154" s="69"/>
      <c r="AF154" s="69"/>
      <c r="AG154" s="69"/>
      <c r="AH154" s="69"/>
      <c r="AI154" s="69"/>
      <c r="AJ154" s="69"/>
      <c r="AK154" s="69"/>
      <c r="AL154" s="69"/>
      <c r="AM154" s="69"/>
      <c r="AN154" s="69"/>
      <c r="AO154" s="69"/>
      <c r="AP154" s="70"/>
      <c r="AQ154" s="71"/>
      <c r="AR154" s="71"/>
      <c r="AS154" s="45"/>
    </row>
    <row r="155" spans="1:45" x14ac:dyDescent="0.25">
      <c r="A155" s="45"/>
      <c r="B155" s="45"/>
      <c r="C155" s="45"/>
      <c r="D155" s="45"/>
      <c r="E155" s="45"/>
      <c r="W155" s="45"/>
      <c r="X155" s="45"/>
      <c r="Y155" s="69"/>
      <c r="Z155" s="69"/>
      <c r="AA155" s="69"/>
      <c r="AB155" s="69"/>
      <c r="AC155" s="69"/>
      <c r="AD155" s="69"/>
      <c r="AE155" s="69"/>
      <c r="AF155" s="69"/>
      <c r="AG155" s="69"/>
      <c r="AH155" s="69"/>
      <c r="AI155" s="69"/>
      <c r="AJ155" s="69"/>
      <c r="AK155" s="69"/>
      <c r="AL155" s="69"/>
      <c r="AM155" s="69"/>
      <c r="AN155" s="69"/>
      <c r="AO155" s="69"/>
      <c r="AP155" s="70"/>
      <c r="AQ155" s="71"/>
      <c r="AR155" s="71"/>
      <c r="AS155" s="45"/>
    </row>
    <row r="156" spans="1:45" x14ac:dyDescent="0.25">
      <c r="A156" s="45"/>
      <c r="B156" s="45"/>
      <c r="C156" s="45"/>
      <c r="D156" s="45"/>
      <c r="E156" s="45"/>
      <c r="W156" s="45"/>
      <c r="X156" s="45"/>
      <c r="Y156" s="69"/>
      <c r="Z156" s="69"/>
      <c r="AA156" s="69"/>
      <c r="AB156" s="69"/>
      <c r="AC156" s="69"/>
      <c r="AD156" s="69"/>
      <c r="AE156" s="69"/>
      <c r="AF156" s="69"/>
      <c r="AG156" s="69"/>
      <c r="AH156" s="69"/>
      <c r="AI156" s="69"/>
      <c r="AJ156" s="69"/>
      <c r="AK156" s="69"/>
      <c r="AL156" s="69"/>
      <c r="AM156" s="69"/>
      <c r="AN156" s="69"/>
      <c r="AO156" s="69"/>
      <c r="AP156" s="70"/>
      <c r="AQ156" s="71"/>
      <c r="AR156" s="71"/>
      <c r="AS156" s="45"/>
    </row>
    <row r="157" spans="1:45" x14ac:dyDescent="0.25">
      <c r="A157" s="45"/>
      <c r="B157" s="45"/>
      <c r="C157" s="45"/>
      <c r="D157" s="45"/>
      <c r="E157" s="45"/>
      <c r="W157" s="45"/>
      <c r="X157" s="45"/>
      <c r="Y157" s="69"/>
      <c r="Z157" s="69"/>
      <c r="AA157" s="69"/>
      <c r="AB157" s="69"/>
      <c r="AC157" s="69"/>
      <c r="AD157" s="69"/>
      <c r="AE157" s="69"/>
      <c r="AF157" s="69"/>
      <c r="AG157" s="69"/>
      <c r="AH157" s="69"/>
      <c r="AI157" s="69"/>
      <c r="AJ157" s="69"/>
      <c r="AK157" s="69"/>
      <c r="AL157" s="69"/>
      <c r="AM157" s="69"/>
      <c r="AN157" s="69"/>
      <c r="AO157" s="69"/>
      <c r="AP157" s="70"/>
      <c r="AQ157" s="71"/>
      <c r="AR157" s="71"/>
      <c r="AS157" s="45"/>
    </row>
    <row r="158" spans="1:45" x14ac:dyDescent="0.25">
      <c r="A158" s="45"/>
      <c r="B158" s="45"/>
      <c r="C158" s="45"/>
      <c r="D158" s="45"/>
      <c r="E158" s="45"/>
      <c r="W158" s="45"/>
      <c r="X158" s="45"/>
      <c r="Y158" s="69"/>
      <c r="Z158" s="69"/>
      <c r="AA158" s="69"/>
      <c r="AB158" s="69"/>
      <c r="AC158" s="69"/>
      <c r="AD158" s="69"/>
      <c r="AE158" s="69"/>
      <c r="AF158" s="69"/>
      <c r="AG158" s="69"/>
      <c r="AH158" s="69"/>
      <c r="AI158" s="69"/>
      <c r="AJ158" s="69"/>
      <c r="AK158" s="69"/>
      <c r="AL158" s="69"/>
      <c r="AM158" s="69"/>
      <c r="AN158" s="69"/>
      <c r="AO158" s="69"/>
      <c r="AP158" s="70"/>
      <c r="AQ158" s="71"/>
      <c r="AR158" s="71"/>
      <c r="AS158" s="45"/>
    </row>
    <row r="159" spans="1:45" x14ac:dyDescent="0.25">
      <c r="A159" s="45"/>
      <c r="B159" s="45"/>
      <c r="C159" s="45"/>
      <c r="D159" s="45"/>
      <c r="E159" s="45"/>
      <c r="W159" s="45"/>
      <c r="X159" s="45"/>
      <c r="Y159" s="69"/>
      <c r="Z159" s="69"/>
      <c r="AA159" s="69"/>
      <c r="AB159" s="69"/>
      <c r="AC159" s="69"/>
      <c r="AD159" s="69"/>
      <c r="AE159" s="69"/>
      <c r="AF159" s="69"/>
      <c r="AG159" s="69"/>
      <c r="AH159" s="69"/>
      <c r="AI159" s="69"/>
      <c r="AJ159" s="69"/>
      <c r="AK159" s="69"/>
      <c r="AL159" s="69"/>
      <c r="AM159" s="69"/>
      <c r="AN159" s="69"/>
      <c r="AO159" s="69"/>
      <c r="AP159" s="70"/>
      <c r="AQ159" s="71"/>
      <c r="AR159" s="71"/>
      <c r="AS159" s="45"/>
    </row>
    <row r="160" spans="1:45" x14ac:dyDescent="0.25">
      <c r="A160" s="45"/>
      <c r="B160" s="45"/>
      <c r="C160" s="45"/>
      <c r="D160" s="45"/>
      <c r="E160" s="45"/>
      <c r="W160" s="45"/>
      <c r="X160" s="45"/>
      <c r="Y160" s="69"/>
      <c r="Z160" s="69"/>
      <c r="AA160" s="69"/>
      <c r="AB160" s="69"/>
      <c r="AC160" s="69"/>
      <c r="AD160" s="69"/>
      <c r="AE160" s="69"/>
      <c r="AF160" s="69"/>
      <c r="AG160" s="69"/>
      <c r="AH160" s="69"/>
      <c r="AI160" s="69"/>
      <c r="AJ160" s="69"/>
      <c r="AK160" s="69"/>
      <c r="AL160" s="69"/>
      <c r="AM160" s="69"/>
      <c r="AN160" s="69"/>
      <c r="AO160" s="69"/>
      <c r="AP160" s="70"/>
      <c r="AQ160" s="71"/>
      <c r="AR160" s="71"/>
      <c r="AS160" s="45"/>
    </row>
    <row r="161" spans="1:45" x14ac:dyDescent="0.25">
      <c r="A161" s="45"/>
      <c r="B161" s="45"/>
      <c r="C161" s="45"/>
      <c r="D161" s="45"/>
      <c r="E161" s="45"/>
      <c r="W161" s="45"/>
      <c r="X161" s="45"/>
      <c r="Y161" s="69"/>
      <c r="Z161" s="69"/>
      <c r="AA161" s="69"/>
      <c r="AB161" s="69"/>
      <c r="AC161" s="69"/>
      <c r="AD161" s="69"/>
      <c r="AE161" s="69"/>
      <c r="AF161" s="69"/>
      <c r="AG161" s="69"/>
      <c r="AH161" s="69"/>
      <c r="AI161" s="69"/>
      <c r="AJ161" s="69"/>
      <c r="AK161" s="69"/>
      <c r="AL161" s="69"/>
      <c r="AM161" s="69"/>
      <c r="AN161" s="69"/>
      <c r="AO161" s="69"/>
      <c r="AP161" s="70"/>
      <c r="AQ161" s="71"/>
      <c r="AR161" s="71"/>
      <c r="AS161" s="45"/>
    </row>
    <row r="162" spans="1:45" x14ac:dyDescent="0.25">
      <c r="A162" s="45"/>
      <c r="B162" s="45"/>
      <c r="C162" s="45"/>
      <c r="D162" s="45"/>
      <c r="E162" s="45"/>
      <c r="W162" s="45"/>
      <c r="X162" s="45"/>
      <c r="Y162" s="69"/>
      <c r="Z162" s="69"/>
      <c r="AA162" s="69"/>
      <c r="AB162" s="69"/>
      <c r="AC162" s="69"/>
      <c r="AD162" s="69"/>
      <c r="AE162" s="69"/>
      <c r="AF162" s="69"/>
      <c r="AG162" s="69"/>
      <c r="AH162" s="69"/>
      <c r="AI162" s="69"/>
      <c r="AJ162" s="69"/>
      <c r="AK162" s="69"/>
      <c r="AL162" s="69"/>
      <c r="AM162" s="69"/>
      <c r="AN162" s="69"/>
      <c r="AO162" s="69"/>
      <c r="AP162" s="70"/>
      <c r="AQ162" s="71"/>
      <c r="AR162" s="71"/>
      <c r="AS162" s="45"/>
    </row>
  </sheetData>
  <mergeCells count="21">
    <mergeCell ref="Y11:AP11"/>
    <mergeCell ref="P12:Q12"/>
    <mergeCell ref="AH12:AN12"/>
    <mergeCell ref="Y12:AE12"/>
    <mergeCell ref="A27:G27"/>
    <mergeCell ref="B29:G29"/>
    <mergeCell ref="A33:G33"/>
    <mergeCell ref="A1:B1"/>
    <mergeCell ref="A11:F12"/>
    <mergeCell ref="C1:D1"/>
    <mergeCell ref="G12:M12"/>
    <mergeCell ref="A2:B2"/>
    <mergeCell ref="C2:D2"/>
    <mergeCell ref="A5:G5"/>
    <mergeCell ref="A6:G6"/>
    <mergeCell ref="A7:G7"/>
    <mergeCell ref="G11:X11"/>
    <mergeCell ref="A8:G8"/>
    <mergeCell ref="A32:G32"/>
    <mergeCell ref="A4:F4"/>
    <mergeCell ref="B28:G28"/>
  </mergeCells>
  <conditionalFormatting sqref="A1">
    <cfRule type="duplicateValues" dxfId="5" priority="9"/>
  </conditionalFormatting>
  <conditionalFormatting sqref="A1:A2">
    <cfRule type="duplicateValues" dxfId="4" priority="10"/>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U21"/>
  <sheetViews>
    <sheetView zoomScale="70" zoomScaleNormal="70" workbookViewId="0">
      <selection activeCell="I11" sqref="I11"/>
    </sheetView>
  </sheetViews>
  <sheetFormatPr defaultColWidth="18.19921875" defaultRowHeight="13.2" x14ac:dyDescent="0.25"/>
  <cols>
    <col min="1" max="1" width="4.09765625" style="17" customWidth="1"/>
    <col min="2" max="2" width="18.69921875" style="17" customWidth="1"/>
    <col min="3" max="3" width="16" style="17" customWidth="1"/>
    <col min="4" max="4" width="16.5" style="17" customWidth="1"/>
    <col min="5" max="5" width="15" style="17" hidden="1" customWidth="1"/>
    <col min="6" max="6" width="15.296875" style="17" customWidth="1"/>
    <col min="7" max="7" width="12.19921875" style="17" customWidth="1"/>
    <col min="8" max="8" width="13.69921875" style="17" customWidth="1"/>
    <col min="9" max="9" width="11.69921875" style="17" customWidth="1"/>
    <col min="10" max="10" width="15.5" style="17" customWidth="1"/>
    <col min="11" max="11" width="18.19921875" style="17" customWidth="1"/>
    <col min="12" max="16384" width="18.19921875" style="17"/>
  </cols>
  <sheetData>
    <row r="1" spans="1:21" ht="28.95" customHeight="1" x14ac:dyDescent="0.3">
      <c r="A1" s="276" t="s">
        <v>40</v>
      </c>
      <c r="B1" s="230"/>
      <c r="C1" s="47" t="s">
        <v>72</v>
      </c>
    </row>
    <row r="2" spans="1:21" ht="31.95" customHeight="1" x14ac:dyDescent="0.3">
      <c r="A2" s="276" t="s">
        <v>42</v>
      </c>
      <c r="B2" s="230"/>
      <c r="C2" s="48" t="s">
        <v>73</v>
      </c>
    </row>
    <row r="3" spans="1:21" ht="18" customHeight="1" x14ac:dyDescent="0.25">
      <c r="B3" s="18"/>
      <c r="C3" s="18"/>
    </row>
    <row r="4" spans="1:21" s="13" customFormat="1" ht="21" customHeight="1" x14ac:dyDescent="0.25">
      <c r="A4" s="283" t="s">
        <v>16</v>
      </c>
      <c r="B4" s="284"/>
      <c r="C4" s="284"/>
      <c r="D4" s="284"/>
      <c r="E4" s="284"/>
      <c r="F4" s="284"/>
      <c r="G4" s="284"/>
      <c r="H4" s="284"/>
      <c r="I4" s="284"/>
      <c r="J4" s="284"/>
      <c r="K4" s="186" t="s">
        <v>38</v>
      </c>
      <c r="L4" s="49"/>
      <c r="M4" s="49"/>
      <c r="N4" s="49"/>
      <c r="O4" s="49"/>
      <c r="P4" s="71"/>
      <c r="Q4" s="69"/>
      <c r="R4" s="45"/>
      <c r="S4" s="85"/>
      <c r="T4" s="45"/>
      <c r="U4" s="71"/>
    </row>
    <row r="5" spans="1:21" s="14" customFormat="1" ht="18.45" customHeight="1" x14ac:dyDescent="0.3">
      <c r="A5" s="252" t="s">
        <v>74</v>
      </c>
      <c r="B5" s="279"/>
      <c r="C5" s="279"/>
      <c r="D5" s="279"/>
      <c r="E5" s="279"/>
      <c r="F5" s="279"/>
      <c r="G5" s="279"/>
      <c r="H5" s="279"/>
      <c r="I5" s="279"/>
      <c r="J5" s="279"/>
      <c r="K5" s="280"/>
      <c r="L5" s="46"/>
      <c r="M5" s="46"/>
      <c r="N5" s="46"/>
      <c r="O5" s="46"/>
      <c r="P5" s="70"/>
      <c r="Q5" s="86"/>
      <c r="R5" s="24"/>
      <c r="S5" s="72"/>
      <c r="T5" s="24"/>
      <c r="U5" s="70"/>
    </row>
    <row r="6" spans="1:21" s="50" customFormat="1" ht="21.45" customHeight="1" x14ac:dyDescent="0.3">
      <c r="A6" s="258" t="s">
        <v>44</v>
      </c>
      <c r="B6" s="229"/>
      <c r="C6" s="229"/>
      <c r="D6" s="229"/>
      <c r="E6" s="229"/>
      <c r="F6" s="229"/>
      <c r="G6" s="229"/>
      <c r="H6" s="229"/>
      <c r="I6" s="229"/>
      <c r="J6" s="229"/>
      <c r="K6" s="230"/>
      <c r="L6" s="49"/>
      <c r="M6" s="49"/>
      <c r="N6" s="49"/>
      <c r="O6" s="49"/>
      <c r="P6" s="49"/>
      <c r="Q6" s="49"/>
      <c r="R6" s="49"/>
      <c r="S6" s="49"/>
      <c r="T6" s="49"/>
      <c r="U6" s="49"/>
    </row>
    <row r="7" spans="1:21" s="43" customFormat="1" ht="22.95" customHeight="1" x14ac:dyDescent="0.3">
      <c r="A7" s="281" t="s">
        <v>75</v>
      </c>
      <c r="B7" s="226"/>
      <c r="C7" s="226"/>
      <c r="D7" s="226"/>
      <c r="E7" s="226"/>
      <c r="F7" s="226"/>
      <c r="G7" s="226"/>
      <c r="H7" s="226"/>
      <c r="I7" s="226"/>
      <c r="J7" s="226"/>
      <c r="K7" s="227"/>
      <c r="L7" s="46"/>
      <c r="M7" s="46"/>
      <c r="N7" s="46"/>
      <c r="O7" s="46"/>
      <c r="P7" s="46"/>
      <c r="Q7" s="46"/>
      <c r="R7" s="46"/>
      <c r="S7" s="46"/>
      <c r="T7" s="46"/>
      <c r="U7" s="46"/>
    </row>
    <row r="9" spans="1:21" s="20" customFormat="1" ht="39" customHeight="1" x14ac:dyDescent="0.25">
      <c r="A9" s="87" t="s">
        <v>0</v>
      </c>
      <c r="B9" s="88" t="s">
        <v>1</v>
      </c>
      <c r="C9" s="88" t="s">
        <v>2</v>
      </c>
      <c r="D9" s="88" t="s">
        <v>3</v>
      </c>
      <c r="E9" s="88" t="s">
        <v>52</v>
      </c>
      <c r="F9" s="88" t="s">
        <v>4</v>
      </c>
      <c r="G9" s="88" t="s">
        <v>5</v>
      </c>
      <c r="H9" s="88" t="s">
        <v>76</v>
      </c>
      <c r="I9" s="88" t="s">
        <v>5</v>
      </c>
      <c r="J9" s="88" t="s">
        <v>6</v>
      </c>
      <c r="K9" s="88" t="s">
        <v>122</v>
      </c>
    </row>
    <row r="10" spans="1:21" ht="15.45" customHeight="1" x14ac:dyDescent="0.25">
      <c r="A10" s="121" t="s">
        <v>77</v>
      </c>
      <c r="B10" s="140"/>
      <c r="C10" s="140"/>
      <c r="D10" s="140"/>
      <c r="E10" s="125"/>
      <c r="F10" s="141"/>
      <c r="G10" s="142" t="s">
        <v>125</v>
      </c>
      <c r="H10" s="141"/>
      <c r="I10" s="142" t="s">
        <v>124</v>
      </c>
      <c r="J10" s="143" t="b">
        <f>AND(F10=H10, F10&lt;&gt;"")</f>
        <v>0</v>
      </c>
      <c r="K10" s="126" t="str">
        <f>IF(AND(F10=H10, F10&lt;&gt;"", F10&lt;&gt;0), "a", "r")</f>
        <v>r</v>
      </c>
    </row>
    <row r="11" spans="1:21" ht="15.45" customHeight="1" x14ac:dyDescent="0.3">
      <c r="A11" s="51"/>
      <c r="B11" s="26"/>
      <c r="C11" s="27"/>
      <c r="D11" s="27"/>
      <c r="E11" s="30"/>
      <c r="F11" s="34"/>
      <c r="G11" s="29"/>
      <c r="H11" s="31"/>
      <c r="I11" s="29"/>
      <c r="J11" s="28"/>
      <c r="K11" s="144"/>
    </row>
    <row r="12" spans="1:21" ht="15.45" customHeight="1" x14ac:dyDescent="0.3">
      <c r="B12" s="25"/>
      <c r="E12" s="21"/>
      <c r="G12" s="19"/>
      <c r="I12" s="19"/>
      <c r="K12" s="22"/>
    </row>
    <row r="13" spans="1:21" ht="15.45" customHeight="1" x14ac:dyDescent="0.3">
      <c r="B13" s="25"/>
      <c r="E13" s="21"/>
      <c r="G13" s="19"/>
      <c r="I13" s="19"/>
      <c r="K13" s="22"/>
    </row>
    <row r="14" spans="1:21" ht="18" customHeight="1" x14ac:dyDescent="0.3">
      <c r="A14" s="275" t="s">
        <v>71</v>
      </c>
      <c r="B14" s="229"/>
      <c r="C14" s="229"/>
      <c r="D14" s="229"/>
      <c r="E14" s="229"/>
      <c r="F14" s="229"/>
      <c r="G14" s="229"/>
      <c r="H14" s="229"/>
      <c r="I14" s="229"/>
      <c r="J14" s="229"/>
      <c r="K14" s="230"/>
    </row>
    <row r="15" spans="1:21" s="185" customFormat="1" ht="18" customHeight="1" x14ac:dyDescent="0.3">
      <c r="A15" s="282" t="str">
        <f>K4</f>
        <v>r</v>
      </c>
      <c r="B15" s="227"/>
      <c r="C15" s="281" t="str">
        <f>IF(K4="a", "Compared the bank account details of employees from March 2020 payrun to the bank details during the lockdown periods.", "The employer did not provide bank account details of employees from March 2020 to the bank details during lockdown periods")</f>
        <v>The employer did not provide bank account details of employees from March 2020 to the bank details during lockdown periods</v>
      </c>
      <c r="D15" s="226"/>
      <c r="E15" s="226"/>
      <c r="F15" s="226"/>
      <c r="G15" s="226"/>
      <c r="H15" s="226"/>
      <c r="I15" s="226"/>
      <c r="J15" s="226"/>
      <c r="K15" s="227"/>
      <c r="L15" s="184"/>
      <c r="M15" s="184"/>
      <c r="N15" s="184"/>
      <c r="O15" s="184"/>
      <c r="P15" s="184"/>
    </row>
    <row r="16" spans="1:21" ht="18" customHeight="1" x14ac:dyDescent="0.25">
      <c r="A16" s="277"/>
      <c r="B16" s="278"/>
      <c r="C16" s="18"/>
    </row>
    <row r="17" spans="1:11" ht="15.45" customHeight="1" x14ac:dyDescent="0.3">
      <c r="A17" s="275" t="s">
        <v>39</v>
      </c>
      <c r="B17" s="229"/>
      <c r="C17" s="229"/>
      <c r="D17" s="229"/>
      <c r="E17" s="229"/>
      <c r="F17" s="229"/>
      <c r="G17" s="229"/>
      <c r="H17" s="229"/>
      <c r="I17" s="229"/>
      <c r="J17" s="229"/>
      <c r="K17" s="230"/>
    </row>
    <row r="18" spans="1:11" ht="12.45" customHeight="1" x14ac:dyDescent="0.25">
      <c r="A18" s="266" t="str">
        <f>IF(K4="a", "Based on the audit work perfomed, we could verify that the COVIDTERS funds reached the intended beneficiaries.",  "Based on the audit work perfomed, we could verify that the COVIDTERS funds reached the intended beneficiaries.")</f>
        <v>Based on the audit work perfomed, we could verify that the COVIDTERS funds reached the intended beneficiaries.</v>
      </c>
      <c r="B18" s="267"/>
      <c r="C18" s="267"/>
      <c r="D18" s="267"/>
      <c r="E18" s="267"/>
      <c r="F18" s="267"/>
      <c r="G18" s="267"/>
      <c r="H18" s="267"/>
      <c r="I18" s="267"/>
      <c r="J18" s="267"/>
      <c r="K18" s="268"/>
    </row>
    <row r="19" spans="1:11" x14ac:dyDescent="0.25">
      <c r="A19" s="269"/>
      <c r="B19" s="270"/>
      <c r="C19" s="270"/>
      <c r="D19" s="270"/>
      <c r="E19" s="270"/>
      <c r="F19" s="270"/>
      <c r="G19" s="270"/>
      <c r="H19" s="270"/>
      <c r="I19" s="270"/>
      <c r="J19" s="270"/>
      <c r="K19" s="271"/>
    </row>
    <row r="20" spans="1:11" x14ac:dyDescent="0.25">
      <c r="A20" s="269"/>
      <c r="B20" s="270"/>
      <c r="C20" s="270"/>
      <c r="D20" s="270"/>
      <c r="E20" s="270"/>
      <c r="F20" s="270"/>
      <c r="G20" s="270"/>
      <c r="H20" s="270"/>
      <c r="I20" s="270"/>
      <c r="J20" s="270"/>
      <c r="K20" s="271"/>
    </row>
    <row r="21" spans="1:11" x14ac:dyDescent="0.25">
      <c r="A21" s="272"/>
      <c r="B21" s="273"/>
      <c r="C21" s="273"/>
      <c r="D21" s="273"/>
      <c r="E21" s="273"/>
      <c r="F21" s="273"/>
      <c r="G21" s="273"/>
      <c r="H21" s="273"/>
      <c r="I21" s="273"/>
      <c r="J21" s="273"/>
      <c r="K21" s="274"/>
    </row>
  </sheetData>
  <mergeCells count="12">
    <mergeCell ref="A18:K21"/>
    <mergeCell ref="A17:K17"/>
    <mergeCell ref="A1:B1"/>
    <mergeCell ref="A16:B16"/>
    <mergeCell ref="A5:K5"/>
    <mergeCell ref="C15:K15"/>
    <mergeCell ref="A6:K6"/>
    <mergeCell ref="A15:B15"/>
    <mergeCell ref="A2:B2"/>
    <mergeCell ref="A14:K14"/>
    <mergeCell ref="A7:K7"/>
    <mergeCell ref="A4:J4"/>
  </mergeCells>
  <conditionalFormatting sqref="A1">
    <cfRule type="duplicateValues" dxfId="3" priority="3"/>
  </conditionalFormatting>
  <conditionalFormatting sqref="A1:A2 B3">
    <cfRule type="duplicateValues" dxfId="2" priority="4"/>
  </conditionalFormatting>
  <conditionalFormatting sqref="F10">
    <cfRule type="cellIs" dxfId="1" priority="2" operator="equal">
      <formula>""</formula>
    </cfRule>
  </conditionalFormatting>
  <conditionalFormatting sqref="H10">
    <cfRule type="cellIs" dxfId="0" priority="1"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M15"/>
  <sheetViews>
    <sheetView workbookViewId="0">
      <selection sqref="A1:B1"/>
    </sheetView>
  </sheetViews>
  <sheetFormatPr defaultColWidth="8.69921875" defaultRowHeight="15.6" x14ac:dyDescent="0.3"/>
  <cols>
    <col min="1" max="1" width="19.69921875" style="155" customWidth="1"/>
    <col min="2" max="2" width="103.19921875" style="155" customWidth="1"/>
    <col min="3" max="3" width="97.19921875" style="155" customWidth="1"/>
    <col min="4" max="16384" width="8.69921875" style="155"/>
  </cols>
  <sheetData>
    <row r="1" spans="1:13" ht="23.55" customHeight="1" x14ac:dyDescent="0.45">
      <c r="A1" s="285" t="s">
        <v>78</v>
      </c>
      <c r="B1" s="285"/>
      <c r="C1" s="156"/>
      <c r="D1" s="117"/>
      <c r="E1" s="117"/>
      <c r="F1" s="117"/>
      <c r="G1" s="117"/>
      <c r="H1" s="117"/>
      <c r="I1" s="117"/>
      <c r="J1" s="117"/>
      <c r="K1" s="117"/>
      <c r="L1" s="117"/>
      <c r="M1" s="117"/>
    </row>
    <row r="2" spans="1:13" x14ac:dyDescent="0.3">
      <c r="A2" t="s">
        <v>15</v>
      </c>
      <c r="B2"/>
    </row>
    <row r="3" spans="1:13" ht="43.2" x14ac:dyDescent="0.3">
      <c r="A3" s="157" t="s">
        <v>84</v>
      </c>
      <c r="B3" s="158" t="s">
        <v>80</v>
      </c>
    </row>
    <row r="4" spans="1:13" ht="43.2" x14ac:dyDescent="0.3">
      <c r="A4" s="159" t="s">
        <v>85</v>
      </c>
      <c r="B4" s="158" t="s">
        <v>86</v>
      </c>
    </row>
    <row r="5" spans="1:13" ht="43.2" x14ac:dyDescent="0.3">
      <c r="A5" s="160" t="s">
        <v>87</v>
      </c>
      <c r="B5" s="158" t="s">
        <v>81</v>
      </c>
    </row>
    <row r="6" spans="1:13" x14ac:dyDescent="0.3">
      <c r="A6"/>
      <c r="B6"/>
    </row>
    <row r="7" spans="1:13" x14ac:dyDescent="0.3">
      <c r="A7" t="s">
        <v>41</v>
      </c>
      <c r="B7"/>
    </row>
    <row r="8" spans="1:13" ht="43.2" x14ac:dyDescent="0.3">
      <c r="A8" s="157" t="s">
        <v>84</v>
      </c>
      <c r="B8" s="158" t="s">
        <v>83</v>
      </c>
    </row>
    <row r="9" spans="1:13" ht="43.2" x14ac:dyDescent="0.3">
      <c r="A9" s="159" t="s">
        <v>85</v>
      </c>
      <c r="B9" s="158" t="s">
        <v>88</v>
      </c>
    </row>
    <row r="10" spans="1:13" ht="43.2" x14ac:dyDescent="0.3">
      <c r="A10" s="160" t="s">
        <v>87</v>
      </c>
      <c r="B10" s="161" t="s">
        <v>82</v>
      </c>
    </row>
    <row r="11" spans="1:13" x14ac:dyDescent="0.3">
      <c r="A11"/>
      <c r="B11"/>
    </row>
    <row r="12" spans="1:13" x14ac:dyDescent="0.3">
      <c r="A12" t="s">
        <v>72</v>
      </c>
      <c r="B12"/>
    </row>
    <row r="13" spans="1:13" ht="43.2" x14ac:dyDescent="0.3">
      <c r="A13" s="157" t="s">
        <v>84</v>
      </c>
      <c r="B13" s="158" t="s">
        <v>83</v>
      </c>
    </row>
    <row r="14" spans="1:13" ht="43.2" x14ac:dyDescent="0.3">
      <c r="A14" s="159" t="s">
        <v>85</v>
      </c>
      <c r="B14" s="158" t="s">
        <v>88</v>
      </c>
    </row>
    <row r="15" spans="1:13" ht="43.2" x14ac:dyDescent="0.3">
      <c r="A15" s="160" t="s">
        <v>87</v>
      </c>
      <c r="B15" s="162" t="s">
        <v>82</v>
      </c>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0AE92F097992F48B08D2E007E95EA54" ma:contentTypeVersion="14" ma:contentTypeDescription="Create a new document." ma:contentTypeScope="" ma:versionID="ff835a53fe298c2c76181739cf7d1755">
  <xsd:schema xmlns:xsd="http://www.w3.org/2001/XMLSchema" xmlns:xs="http://www.w3.org/2001/XMLSchema" xmlns:p="http://schemas.microsoft.com/office/2006/metadata/properties" xmlns:ns2="0aadfa4e-5c7d-4232-a872-8d1b2e04ef74" xmlns:ns3="53d20711-a0e3-4c9d-9520-0794bd72de1e" targetNamespace="http://schemas.microsoft.com/office/2006/metadata/properties" ma:root="true" ma:fieldsID="a3f38e8d8e257b91668d625ee0de42e2" ns2:_="" ns3:_="">
    <xsd:import namespace="0aadfa4e-5c7d-4232-a872-8d1b2e04ef74"/>
    <xsd:import namespace="53d20711-a0e3-4c9d-9520-0794bd72de1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dfa4e-5c7d-4232-a872-8d1b2e04ef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3b5c3fae-15ba-4ecc-8f57-c04a320bd494"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3d20711-a0e3-4c9d-9520-0794bd72de1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0ede550-19e0-4d6b-8e07-3e8543aca311}" ma:internalName="TaxCatchAll" ma:showField="CatchAllData" ma:web="53d20711-a0e3-4c9d-9520-0794bd72de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aadfa4e-5c7d-4232-a872-8d1b2e04ef74">
      <Terms xmlns="http://schemas.microsoft.com/office/infopath/2007/PartnerControls"/>
    </lcf76f155ced4ddcb4097134ff3c332f>
    <TaxCatchAll xmlns="53d20711-a0e3-4c9d-9520-0794bd72de1e" xsi:nil="true"/>
  </documentManagement>
</p:properties>
</file>

<file path=customXml/itemProps1.xml><?xml version="1.0" encoding="utf-8"?>
<ds:datastoreItem xmlns:ds="http://schemas.openxmlformats.org/officeDocument/2006/customXml" ds:itemID="{7B71E5BD-428D-4AEC-8EBD-DBC4CE2F78B7}">
  <ds:schemaRefs>
    <ds:schemaRef ds:uri="http://schemas.microsoft.com/sharepoint/v3/contenttype/forms"/>
  </ds:schemaRefs>
</ds:datastoreItem>
</file>

<file path=customXml/itemProps2.xml><?xml version="1.0" encoding="utf-8"?>
<ds:datastoreItem xmlns:ds="http://schemas.openxmlformats.org/officeDocument/2006/customXml" ds:itemID="{421B0A80-BB52-4159-8223-2ADC0F4337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dfa4e-5c7d-4232-a872-8d1b2e04ef74"/>
    <ds:schemaRef ds:uri="53d20711-a0e3-4c9d-9520-0794bd72de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221CE4-9EF0-42F2-AD53-8A957105E53E}">
  <ds:schemaRefs>
    <ds:schemaRef ds:uri="http://schemas.microsoft.com/office/2006/metadata/properties"/>
    <ds:schemaRef ds:uri="http://schemas.microsoft.com/office/infopath/2007/PartnerControls"/>
    <ds:schemaRef ds:uri="0aadfa4e-5c7d-4232-a872-8d1b2e04ef74"/>
    <ds:schemaRef ds:uri="53d20711-a0e3-4c9d-9520-0794bd72de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TP.3.1 Bank account recon</vt:lpstr>
      <vt:lpstr>TP.3.2_Lockdown Period</vt:lpstr>
      <vt:lpstr>TP.3.3_Bank Account Verifica</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Seward Mupereri</cp:lastModifiedBy>
  <dcterms:created xsi:type="dcterms:W3CDTF">2021-03-09T16:12:40Z</dcterms:created>
  <dcterms:modified xsi:type="dcterms:W3CDTF">2025-10-24T14:18:27Z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0x01010030AE92F097992F48B08D2E007E95EA54</vt:lpwstr>
  </property>
  <property fmtid="{D5CDD505-2E9C-101B-9397-08002B2CF9AE}" pid="3" name="MediaServiceImageTags">
    <vt:lpwstr/>
  </property>
</Properties>
</file>