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ker\wamp64\www\nettport_cms\food_diary\_excel\"/>
    </mc:Choice>
  </mc:AlternateContent>
  <bookViews>
    <workbookView xWindow="0" yWindow="0" windowWidth="25200" windowHeight="11985"/>
  </bookViews>
  <sheets>
    <sheet name="Norwegia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D17" i="1"/>
  <c r="C17" i="1"/>
  <c r="E16" i="1"/>
  <c r="D16" i="1"/>
  <c r="C16" i="1"/>
  <c r="B17" i="1"/>
  <c r="B16" i="1"/>
</calcChain>
</file>

<file path=xl/sharedStrings.xml><?xml version="1.0" encoding="utf-8"?>
<sst xmlns="http://schemas.openxmlformats.org/spreadsheetml/2006/main" count="16" uniqueCount="16">
  <si>
    <t>Slanking</t>
  </si>
  <si>
    <t>BMR</t>
  </si>
  <si>
    <t>Formler:</t>
  </si>
  <si>
    <t>Inndata:</t>
  </si>
  <si>
    <t>Høyde (cm)</t>
  </si>
  <si>
    <t>Vekt (kg)</t>
  </si>
  <si>
    <t>Alder</t>
  </si>
  <si>
    <t>Utdata:</t>
  </si>
  <si>
    <t>Menn</t>
  </si>
  <si>
    <t>BMR = 66.5 + (13.75 x kg body weight) + (5.003 x height in cm) - (6.755 x age)</t>
  </si>
  <si>
    <t>BMR = 55.1 + (9.563 x kg body weight) + (1.850 x height in cm) - (4.676 x age)</t>
  </si>
  <si>
    <t>Kalorier</t>
  </si>
  <si>
    <t>Fett</t>
  </si>
  <si>
    <t>Proteiner</t>
  </si>
  <si>
    <t>Karbohydrater</t>
  </si>
  <si>
    <t>Kvinner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</si>
</sst>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18" sqref="A18"/>
    </sheetView>
  </sheetViews>
  <sheetFormatPr baseColWidth="10" defaultRowHeight="15" x14ac:dyDescent="0.25"/>
  <cols>
    <col min="4" max="4" width="14.28515625" customWidth="1"/>
  </cols>
  <sheetData>
    <row r="1" spans="1:7" ht="23.25" x14ac:dyDescent="0.35">
      <c r="A1" s="1" t="s">
        <v>0</v>
      </c>
    </row>
    <row r="4" spans="1:7" ht="18.75" x14ac:dyDescent="0.3">
      <c r="A4" s="3" t="s">
        <v>1</v>
      </c>
      <c r="B4" s="4"/>
      <c r="C4" s="4"/>
      <c r="D4" s="4"/>
      <c r="E4" s="4"/>
      <c r="F4" s="4"/>
      <c r="G4" s="4"/>
    </row>
    <row r="5" spans="1:7" x14ac:dyDescent="0.25">
      <c r="A5" s="2" t="s">
        <v>2</v>
      </c>
      <c r="B5" t="s">
        <v>9</v>
      </c>
    </row>
    <row r="6" spans="1:7" x14ac:dyDescent="0.25">
      <c r="B6" t="s">
        <v>10</v>
      </c>
    </row>
    <row r="9" spans="1:7" x14ac:dyDescent="0.25">
      <c r="A9" s="2" t="s">
        <v>3</v>
      </c>
    </row>
    <row r="10" spans="1:7" x14ac:dyDescent="0.25">
      <c r="A10" t="s">
        <v>5</v>
      </c>
      <c r="B10">
        <v>86</v>
      </c>
    </row>
    <row r="11" spans="1:7" x14ac:dyDescent="0.25">
      <c r="A11" t="s">
        <v>4</v>
      </c>
      <c r="B11">
        <v>184</v>
      </c>
    </row>
    <row r="12" spans="1:7" x14ac:dyDescent="0.25">
      <c r="A12" t="s">
        <v>6</v>
      </c>
      <c r="B12">
        <v>33</v>
      </c>
    </row>
    <row r="14" spans="1:7" x14ac:dyDescent="0.25">
      <c r="A14" s="2" t="s">
        <v>7</v>
      </c>
    </row>
    <row r="15" spans="1:7" x14ac:dyDescent="0.25">
      <c r="B15" s="5" t="s">
        <v>11</v>
      </c>
      <c r="C15" s="5" t="s">
        <v>12</v>
      </c>
      <c r="D15" s="5" t="s">
        <v>14</v>
      </c>
      <c r="E15" s="5" t="s">
        <v>13</v>
      </c>
    </row>
    <row r="16" spans="1:7" x14ac:dyDescent="0.25">
      <c r="A16" t="s">
        <v>8</v>
      </c>
      <c r="B16" s="6">
        <f>66.5+(13.75*B10)+(5.003*B11)-(6.755*B12)</f>
        <v>1946.6370000000002</v>
      </c>
      <c r="C16" s="6">
        <f>(B16*13)/100</f>
        <v>253.06281000000001</v>
      </c>
      <c r="D16" s="6">
        <f>(B16*44)/100</f>
        <v>856.52028000000007</v>
      </c>
      <c r="E16" s="6">
        <f>(B16*46)/100</f>
        <v>895.45302000000015</v>
      </c>
    </row>
    <row r="17" spans="1:5" x14ac:dyDescent="0.25">
      <c r="A17" t="s">
        <v>15</v>
      </c>
      <c r="B17" s="6">
        <f>55.1+(9.563*B10)+(1.85*B11)-(4.676*B12)</f>
        <v>1063.6100000000001</v>
      </c>
      <c r="C17" s="6">
        <f>(B17*13)/100</f>
        <v>138.26930000000002</v>
      </c>
      <c r="D17" s="6">
        <f>(B17*44)/100</f>
        <v>467.98840000000001</v>
      </c>
      <c r="E17" s="6">
        <f>(B17*46)/100</f>
        <v>489.26060000000007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Norwegian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bruker</dc:creator>
  <cp:lastModifiedBy>bruker</cp:lastModifiedBy>
  <dcterms:created xsi:type="dcterms:W3CDTF">2018-03-31T09:58:21Z</dcterms:created>
  <dcterms:modified xsi:type="dcterms:W3CDTF">2018-03-31T10:08:45Z</dcterms:modified>
</cp:coreProperties>
</file>