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18825" windowHeight="11760" tabRatio="743" activeTab="6"/>
  </bookViews>
  <sheets>
    <sheet name="Instructions" sheetId="21" r:id="rId1"/>
    <sheet name="3" sheetId="8" r:id="rId2"/>
    <sheet name="4" sheetId="2" r:id="rId3"/>
    <sheet name="5" sheetId="20" r:id="rId4"/>
    <sheet name="6" sheetId="19" r:id="rId5"/>
    <sheet name="7" sheetId="17" r:id="rId6"/>
    <sheet name="8" sheetId="1" r:id="rId7"/>
    <sheet name="9" sheetId="29" r:id="rId8"/>
    <sheet name="10" sheetId="28" r:id="rId9"/>
    <sheet name="11" sheetId="26" r:id="rId10"/>
    <sheet name="12" sheetId="25" r:id="rId11"/>
    <sheet name="13" sheetId="24" r:id="rId12"/>
    <sheet name="14" sheetId="23" r:id="rId13"/>
    <sheet name="15" sheetId="22" r:id="rId14"/>
    <sheet name="16" sheetId="3" r:id="rId15"/>
    <sheet name="20" sheetId="32" r:id="rId16"/>
    <sheet name="24" sheetId="31" r:id="rId17"/>
    <sheet name="30" sheetId="30" r:id="rId18"/>
    <sheet name="32" sheetId="4" r:id="rId19"/>
    <sheet name="©" sheetId="33" r:id="rId20"/>
  </sheets>
  <definedNames>
    <definedName name="_xlnm.Print_Area" localSheetId="8">'10'!$A$4:$K$51</definedName>
    <definedName name="_xlnm.Print_Area" localSheetId="9">'11'!$A$4:$K$51</definedName>
    <definedName name="_xlnm.Print_Area" localSheetId="10">'12'!$A$4:$K$51</definedName>
    <definedName name="_xlnm.Print_Area" localSheetId="11">'13'!$A$4:$K$51</definedName>
    <definedName name="_xlnm.Print_Area" localSheetId="12">'14'!$A$4:$K$51</definedName>
    <definedName name="_xlnm.Print_Area" localSheetId="13">'15'!$A$4:$K$51</definedName>
    <definedName name="_xlnm.Print_Area" localSheetId="14">'16'!$A$4:$K$51</definedName>
    <definedName name="_xlnm.Print_Area" localSheetId="15">'20'!$A$4:$M$72</definedName>
    <definedName name="_xlnm.Print_Area" localSheetId="16">'24'!$A$4:$M$72</definedName>
    <definedName name="_xlnm.Print_Area" localSheetId="1">'3'!$A$4:$H$33</definedName>
    <definedName name="_xlnm.Print_Area" localSheetId="17">'30'!$A$4:$M$72</definedName>
    <definedName name="_xlnm.Print_Area" localSheetId="18">'32'!$A$4:$M$72</definedName>
    <definedName name="_xlnm.Print_Area" localSheetId="2">'4'!$A$4:$H$30</definedName>
    <definedName name="_xlnm.Print_Area" localSheetId="3">'5'!$A$4:$I$33</definedName>
    <definedName name="_xlnm.Print_Area" localSheetId="4">'6'!$A$4:$I$33</definedName>
    <definedName name="_xlnm.Print_Area" localSheetId="5">'7'!$A$4:$I$39</definedName>
    <definedName name="_xlnm.Print_Area" localSheetId="6">'8'!$A$4:$I$42</definedName>
    <definedName name="_xlnm.Print_Area" localSheetId="7">'9'!$A$4:$K$51</definedName>
    <definedName name="show_game_numbers">Instructions!$F$24</definedName>
    <definedName name="show_seed_numbers">Instructions!$F$18</definedName>
    <definedName name="valuevx">42.314159</definedName>
    <definedName name="vertex42_copyright" hidden="1">"© 2012-2017 Vertex42 LLC"</definedName>
    <definedName name="vertex42_id" hidden="1">"single-elimination-bracket.xlsx"</definedName>
    <definedName name="vertex42_title" hidden="1">"Single Elimination Tournament Bracket Template"</definedName>
  </definedNames>
  <calcPr calcId="145621"/>
</workbook>
</file>

<file path=xl/calcChain.xml><?xml version="1.0" encoding="utf-8"?>
<calcChain xmlns="http://schemas.openxmlformats.org/spreadsheetml/2006/main">
  <c r="F24" i="21" l="1"/>
  <c r="H1" i="4" s="1"/>
  <c r="F18" i="21"/>
  <c r="H2" i="31" s="1"/>
  <c r="H1" i="8" l="1"/>
  <c r="H1" i="2"/>
  <c r="H1" i="1"/>
  <c r="H1" i="25"/>
  <c r="H1" i="20"/>
  <c r="H1" i="29"/>
  <c r="H1" i="24"/>
  <c r="H1" i="32"/>
  <c r="H1" i="19"/>
  <c r="H1" i="28"/>
  <c r="H1" i="23"/>
  <c r="H1" i="31"/>
  <c r="H1" i="17"/>
  <c r="H1" i="26"/>
  <c r="H1" i="22"/>
  <c r="H1" i="30"/>
  <c r="H1" i="3"/>
  <c r="H2" i="2"/>
  <c r="H2" i="19"/>
  <c r="H2" i="1"/>
  <c r="H2" i="28"/>
  <c r="H2" i="25"/>
  <c r="H2" i="23"/>
  <c r="H2" i="3"/>
  <c r="H2" i="4"/>
  <c r="H2" i="8"/>
  <c r="H2" i="20"/>
  <c r="H2" i="17"/>
  <c r="H2" i="29"/>
  <c r="H2" i="26"/>
  <c r="H2" i="24"/>
  <c r="H2" i="22"/>
  <c r="H2" i="32"/>
  <c r="H2" i="30"/>
  <c r="B6" i="33"/>
  <c r="L2" i="4"/>
  <c r="L2" i="30"/>
  <c r="L2" i="31"/>
  <c r="L2" i="32"/>
  <c r="J2" i="3"/>
  <c r="J2" i="22"/>
  <c r="J2" i="23"/>
  <c r="J2" i="24"/>
  <c r="J2" i="25"/>
  <c r="J2" i="26"/>
  <c r="J2" i="28"/>
  <c r="J2" i="29"/>
  <c r="J2" i="1"/>
  <c r="J2" i="17"/>
  <c r="J2" i="19"/>
  <c r="J2" i="20"/>
  <c r="J2" i="2"/>
  <c r="J2" i="8"/>
  <c r="I2" i="21"/>
  <c r="B13" i="30" l="1"/>
  <c r="B17" i="30" s="1"/>
  <c r="B21" i="30" s="1"/>
  <c r="B25" i="30" s="1"/>
  <c r="B29" i="30" s="1"/>
  <c r="B33" i="30" s="1"/>
  <c r="B37" i="30" s="1"/>
  <c r="B45" i="30" s="1"/>
  <c r="B49" i="30" s="1"/>
  <c r="B53" i="30" s="1"/>
  <c r="B57" i="30" s="1"/>
  <c r="B61" i="30" s="1"/>
  <c r="B65" i="30" s="1"/>
  <c r="B69" i="30" s="1"/>
  <c r="D11" i="30" s="1"/>
  <c r="D19" i="30" s="1"/>
  <c r="D27" i="30" s="1"/>
  <c r="D35" i="30" s="1"/>
  <c r="D43" i="30" s="1"/>
  <c r="D51" i="30" s="1"/>
  <c r="D59" i="30" s="1"/>
  <c r="D67" i="30" s="1"/>
  <c r="F15" i="30" s="1"/>
  <c r="F31" i="30" s="1"/>
  <c r="F47" i="30" s="1"/>
  <c r="F63" i="30" s="1"/>
  <c r="H23" i="30" s="1"/>
  <c r="H55" i="30" s="1"/>
  <c r="J40" i="30" s="1"/>
  <c r="B13" i="32"/>
  <c r="B29" i="32" s="1"/>
  <c r="B45" i="32" s="1"/>
  <c r="B61" i="32" s="1"/>
  <c r="D19" i="32" s="1"/>
  <c r="D35" i="32" s="1"/>
  <c r="D51" i="32" s="1"/>
  <c r="D67" i="32" s="1"/>
  <c r="D11" i="32" s="1"/>
  <c r="D27" i="32" s="1"/>
  <c r="D43" i="32" s="1"/>
  <c r="D59" i="32" s="1"/>
  <c r="F15" i="32" s="1"/>
  <c r="F31" i="32" s="1"/>
  <c r="F47" i="32" s="1"/>
  <c r="F63" i="32" s="1"/>
  <c r="H23" i="32" s="1"/>
  <c r="H55" i="32" s="1"/>
  <c r="J40" i="32" s="1"/>
  <c r="B15" i="29"/>
  <c r="D12" i="29" s="1"/>
  <c r="D23" i="29" s="1"/>
  <c r="D34" i="29" s="1"/>
  <c r="D45" i="29" s="1"/>
  <c r="F20" i="29" s="1"/>
  <c r="F37" i="29" s="1"/>
  <c r="H28" i="29" s="1"/>
  <c r="A41" i="1"/>
  <c r="A35" i="1"/>
  <c r="A32" i="1"/>
  <c r="A26" i="1"/>
  <c r="A23" i="1"/>
  <c r="A17" i="1"/>
  <c r="A39" i="17"/>
  <c r="A33" i="17"/>
  <c r="A30" i="17"/>
  <c r="A24" i="17"/>
  <c r="C32" i="19"/>
  <c r="C30" i="20"/>
  <c r="C16" i="20"/>
  <c r="C9" i="20"/>
  <c r="C10" i="8"/>
  <c r="C37" i="32"/>
  <c r="C21" i="32"/>
  <c r="C53" i="32"/>
  <c r="C69" i="32"/>
  <c r="C65" i="32"/>
  <c r="A62" i="32"/>
  <c r="A60" i="32"/>
  <c r="C57" i="32"/>
  <c r="C49" i="32"/>
  <c r="A46" i="32"/>
  <c r="A44" i="32"/>
  <c r="C41" i="32"/>
  <c r="C33" i="32"/>
  <c r="A30" i="32"/>
  <c r="A28" i="32"/>
  <c r="C25" i="32"/>
  <c r="C17" i="32"/>
  <c r="A14" i="32"/>
  <c r="A12" i="32"/>
  <c r="C9" i="32"/>
  <c r="C9" i="30"/>
  <c r="C41" i="30"/>
  <c r="C9" i="31"/>
  <c r="C17" i="31"/>
  <c r="C25" i="31"/>
  <c r="C33" i="31"/>
  <c r="C41" i="31"/>
  <c r="C49" i="31"/>
  <c r="C57" i="31"/>
  <c r="C65" i="31"/>
  <c r="B13" i="31"/>
  <c r="B21" i="31" s="1"/>
  <c r="B29" i="31" s="1"/>
  <c r="B37" i="31" s="1"/>
  <c r="B45" i="31" s="1"/>
  <c r="B53" i="31" s="1"/>
  <c r="B61" i="31" s="1"/>
  <c r="B69" i="31" s="1"/>
  <c r="D11" i="31" s="1"/>
  <c r="D19" i="31" s="1"/>
  <c r="D27" i="31" s="1"/>
  <c r="D35" i="31" s="1"/>
  <c r="D43" i="31" s="1"/>
  <c r="D51" i="31" s="1"/>
  <c r="D59" i="31" s="1"/>
  <c r="D67" i="31" s="1"/>
  <c r="F15" i="31" s="1"/>
  <c r="F31" i="31" s="1"/>
  <c r="F47" i="31" s="1"/>
  <c r="F63" i="31" s="1"/>
  <c r="H23" i="31" s="1"/>
  <c r="H55" i="31" s="1"/>
  <c r="J40" i="31" s="1"/>
  <c r="A70" i="31"/>
  <c r="A68" i="31"/>
  <c r="A62" i="31"/>
  <c r="A60" i="31"/>
  <c r="A54" i="31"/>
  <c r="A52" i="31"/>
  <c r="A46" i="31"/>
  <c r="A44" i="31"/>
  <c r="A38" i="31"/>
  <c r="A36" i="31"/>
  <c r="A30" i="31"/>
  <c r="A28" i="31"/>
  <c r="A22" i="31"/>
  <c r="A20" i="31"/>
  <c r="A14" i="31"/>
  <c r="A12" i="31"/>
  <c r="A70" i="30"/>
  <c r="A68" i="30"/>
  <c r="A66" i="30"/>
  <c r="A64" i="30"/>
  <c r="A62" i="30"/>
  <c r="A60" i="30"/>
  <c r="A58" i="30"/>
  <c r="A56" i="30"/>
  <c r="A54" i="30"/>
  <c r="A52" i="30"/>
  <c r="A50" i="30"/>
  <c r="A48" i="30"/>
  <c r="A46" i="30"/>
  <c r="A44" i="30"/>
  <c r="A38" i="30"/>
  <c r="A36" i="30"/>
  <c r="A34" i="30"/>
  <c r="A32" i="30"/>
  <c r="A30" i="30"/>
  <c r="A28" i="30"/>
  <c r="A26" i="30"/>
  <c r="A24" i="30"/>
  <c r="A22" i="30"/>
  <c r="A20" i="30"/>
  <c r="A18" i="30"/>
  <c r="A16" i="30"/>
  <c r="A14" i="30"/>
  <c r="A12" i="30"/>
  <c r="C9" i="29"/>
  <c r="C48" i="29"/>
  <c r="C42" i="29"/>
  <c r="C37" i="29"/>
  <c r="C31" i="29"/>
  <c r="C26" i="29"/>
  <c r="C20" i="29"/>
  <c r="A16" i="29"/>
  <c r="A14" i="29"/>
  <c r="C9" i="22"/>
  <c r="C48" i="23"/>
  <c r="C9" i="23"/>
  <c r="C48" i="24"/>
  <c r="C9" i="24"/>
  <c r="C31" i="24"/>
  <c r="C48" i="25"/>
  <c r="C31" i="25"/>
  <c r="C26" i="25"/>
  <c r="C9" i="25"/>
  <c r="C48" i="26"/>
  <c r="C9" i="26"/>
  <c r="C31" i="26"/>
  <c r="C26" i="26"/>
  <c r="C20" i="26"/>
  <c r="C48" i="28"/>
  <c r="C37" i="28"/>
  <c r="C31" i="28"/>
  <c r="C26" i="28"/>
  <c r="C20" i="28"/>
  <c r="C9" i="28"/>
  <c r="A43" i="28"/>
  <c r="A41" i="28"/>
  <c r="A16" i="28"/>
  <c r="B15" i="28"/>
  <c r="B42" i="28" s="1"/>
  <c r="D12" i="28" s="1"/>
  <c r="D23" i="28" s="1"/>
  <c r="D34" i="28" s="1"/>
  <c r="D45" i="28" s="1"/>
  <c r="F20" i="28" s="1"/>
  <c r="F37" i="28" s="1"/>
  <c r="H28" i="28" s="1"/>
  <c r="A14" i="28"/>
  <c r="A43" i="26"/>
  <c r="A41" i="26"/>
  <c r="A38" i="26"/>
  <c r="A36" i="26"/>
  <c r="A16" i="26"/>
  <c r="B15" i="26"/>
  <c r="B37" i="26" s="1"/>
  <c r="B42" i="26" s="1"/>
  <c r="D12" i="26" s="1"/>
  <c r="D23" i="26" s="1"/>
  <c r="D34" i="26" s="1"/>
  <c r="D45" i="26" s="1"/>
  <c r="F20" i="26" s="1"/>
  <c r="F37" i="26" s="1"/>
  <c r="H28" i="26" s="1"/>
  <c r="A14" i="26"/>
  <c r="A43" i="25"/>
  <c r="A41" i="25"/>
  <c r="A38" i="25"/>
  <c r="A36" i="25"/>
  <c r="A21" i="25"/>
  <c r="A19" i="25"/>
  <c r="A16" i="25"/>
  <c r="B15" i="25"/>
  <c r="B20" i="25" s="1"/>
  <c r="B37" i="25" s="1"/>
  <c r="B42" i="25" s="1"/>
  <c r="D12" i="25" s="1"/>
  <c r="D23" i="25" s="1"/>
  <c r="D34" i="25" s="1"/>
  <c r="D45" i="25" s="1"/>
  <c r="F20" i="25" s="1"/>
  <c r="F37" i="25" s="1"/>
  <c r="H28" i="25" s="1"/>
  <c r="A14" i="25"/>
  <c r="A43" i="24"/>
  <c r="A41" i="24"/>
  <c r="A38" i="24"/>
  <c r="A36" i="24"/>
  <c r="A27" i="24"/>
  <c r="A25" i="24"/>
  <c r="A21" i="24"/>
  <c r="A19" i="24"/>
  <c r="A16" i="24"/>
  <c r="B15" i="24"/>
  <c r="B20" i="24" s="1"/>
  <c r="B26" i="24" s="1"/>
  <c r="B37" i="24" s="1"/>
  <c r="B42" i="24" s="1"/>
  <c r="D12" i="24" s="1"/>
  <c r="D23" i="24" s="1"/>
  <c r="D34" i="24" s="1"/>
  <c r="D45" i="24" s="1"/>
  <c r="F20" i="24" s="1"/>
  <c r="F37" i="24" s="1"/>
  <c r="H28" i="24" s="1"/>
  <c r="A14" i="24"/>
  <c r="A43" i="23"/>
  <c r="A41" i="23"/>
  <c r="A38" i="23"/>
  <c r="A36" i="23"/>
  <c r="A32" i="23"/>
  <c r="A30" i="23"/>
  <c r="A27" i="23"/>
  <c r="A25" i="23"/>
  <c r="A21" i="23"/>
  <c r="A19" i="23"/>
  <c r="A16" i="23"/>
  <c r="B15" i="23"/>
  <c r="B20" i="23" s="1"/>
  <c r="B26" i="23" s="1"/>
  <c r="B31" i="23" s="1"/>
  <c r="B37" i="23" s="1"/>
  <c r="B42" i="23" s="1"/>
  <c r="D12" i="23" s="1"/>
  <c r="D23" i="23" s="1"/>
  <c r="D34" i="23" s="1"/>
  <c r="D45" i="23" s="1"/>
  <c r="F20" i="23" s="1"/>
  <c r="F37" i="23" s="1"/>
  <c r="H28" i="23" s="1"/>
  <c r="A14" i="23"/>
  <c r="A49" i="22"/>
  <c r="A47" i="22"/>
  <c r="A43" i="22"/>
  <c r="A41" i="22"/>
  <c r="A38" i="22"/>
  <c r="A36" i="22"/>
  <c r="A32" i="22"/>
  <c r="A30" i="22"/>
  <c r="A27" i="22"/>
  <c r="A25" i="22"/>
  <c r="A21" i="22"/>
  <c r="A19" i="22"/>
  <c r="A16" i="22"/>
  <c r="B15" i="22"/>
  <c r="B20" i="22" s="1"/>
  <c r="B26" i="22" s="1"/>
  <c r="B31" i="22" s="1"/>
  <c r="B37" i="22" s="1"/>
  <c r="B42" i="22" s="1"/>
  <c r="B48" i="22" s="1"/>
  <c r="D12" i="22" s="1"/>
  <c r="D23" i="22" s="1"/>
  <c r="D34" i="22" s="1"/>
  <c r="D45" i="22" s="1"/>
  <c r="F20" i="22" s="1"/>
  <c r="F37" i="22" s="1"/>
  <c r="H28" i="22" s="1"/>
  <c r="A14" i="22"/>
  <c r="A26" i="20"/>
  <c r="B23" i="20"/>
  <c r="D13" i="20"/>
  <c r="D26" i="20" s="1"/>
  <c r="F20" i="20" s="1"/>
  <c r="A20" i="20"/>
  <c r="A28" i="19"/>
  <c r="A22" i="19"/>
  <c r="A19" i="19"/>
  <c r="B16" i="19"/>
  <c r="B25" i="19" s="1"/>
  <c r="D13" i="19" s="1"/>
  <c r="D28" i="19" s="1"/>
  <c r="F20" i="19" s="1"/>
  <c r="A13" i="19"/>
  <c r="C9" i="19"/>
  <c r="A21" i="17"/>
  <c r="A15" i="17"/>
  <c r="B18" i="17"/>
  <c r="B27" i="17" s="1"/>
  <c r="B36" i="17" s="1"/>
  <c r="D15" i="17" s="1"/>
  <c r="D30" i="17" s="1"/>
  <c r="F23" i="17" s="1"/>
  <c r="C9" i="17"/>
  <c r="A23" i="8"/>
  <c r="A17" i="8"/>
  <c r="B20" i="8"/>
  <c r="D15" i="8" s="1"/>
  <c r="A70" i="4"/>
  <c r="A68" i="4"/>
  <c r="A66" i="4"/>
  <c r="A64" i="4"/>
  <c r="A62" i="4"/>
  <c r="A60" i="4"/>
  <c r="A58" i="4"/>
  <c r="A56" i="4"/>
  <c r="A54" i="4"/>
  <c r="A52" i="4"/>
  <c r="A50" i="4"/>
  <c r="A48" i="4"/>
  <c r="A46" i="4"/>
  <c r="A44" i="4"/>
  <c r="A42" i="4"/>
  <c r="A40" i="4"/>
  <c r="A38" i="4"/>
  <c r="A36" i="4"/>
  <c r="A34" i="4"/>
  <c r="A32" i="4"/>
  <c r="A30" i="4"/>
  <c r="A28" i="4"/>
  <c r="A26" i="4"/>
  <c r="A24" i="4"/>
  <c r="A22" i="4"/>
  <c r="A20" i="4"/>
  <c r="A18" i="4"/>
  <c r="A16" i="4"/>
  <c r="A14" i="4"/>
  <c r="A12" i="4"/>
  <c r="A10" i="4"/>
  <c r="A8" i="4"/>
  <c r="B9" i="4"/>
  <c r="B13" i="4" s="1"/>
  <c r="B17" i="4" s="1"/>
  <c r="B21" i="4" s="1"/>
  <c r="B25" i="4" s="1"/>
  <c r="B29" i="4" s="1"/>
  <c r="B33" i="4" s="1"/>
  <c r="B37" i="4" s="1"/>
  <c r="B41" i="4" s="1"/>
  <c r="B45" i="4" s="1"/>
  <c r="B49" i="4" s="1"/>
  <c r="B53" i="4" s="1"/>
  <c r="B57" i="4" s="1"/>
  <c r="B61" i="4" s="1"/>
  <c r="B65" i="4" s="1"/>
  <c r="B69" i="4" s="1"/>
  <c r="D11" i="4" s="1"/>
  <c r="D19" i="4" s="1"/>
  <c r="D27" i="4" s="1"/>
  <c r="D35" i="4" s="1"/>
  <c r="D43" i="4" s="1"/>
  <c r="D51" i="4" s="1"/>
  <c r="D59" i="4" s="1"/>
  <c r="D67" i="4" s="1"/>
  <c r="F15" i="4" s="1"/>
  <c r="F31" i="4" s="1"/>
  <c r="F47" i="4" s="1"/>
  <c r="F63" i="4" s="1"/>
  <c r="H23" i="4" s="1"/>
  <c r="H55" i="4" s="1"/>
  <c r="J40" i="4" s="1"/>
  <c r="A49" i="3"/>
  <c r="A47" i="3"/>
  <c r="A41" i="3"/>
  <c r="A43" i="3"/>
  <c r="A38" i="3"/>
  <c r="A36" i="3"/>
  <c r="A32" i="3"/>
  <c r="A30" i="3"/>
  <c r="A27" i="3"/>
  <c r="A25" i="3"/>
  <c r="A21" i="3"/>
  <c r="A19" i="3"/>
  <c r="A16" i="3"/>
  <c r="A14" i="3"/>
  <c r="A10" i="3"/>
  <c r="B9" i="3"/>
  <c r="B15" i="3" s="1"/>
  <c r="B20" i="3" s="1"/>
  <c r="B26" i="3" s="1"/>
  <c r="B31" i="3" s="1"/>
  <c r="B37" i="3" s="1"/>
  <c r="B42" i="3" s="1"/>
  <c r="B48" i="3" s="1"/>
  <c r="D12" i="3" s="1"/>
  <c r="D23" i="3" s="1"/>
  <c r="D34" i="3" s="1"/>
  <c r="D45" i="3" s="1"/>
  <c r="F20" i="3" s="1"/>
  <c r="F37" i="3" s="1"/>
  <c r="H28" i="3" s="1"/>
  <c r="A8" i="3"/>
  <c r="B13" i="2"/>
  <c r="B23" i="2" s="1"/>
  <c r="D18" i="2" s="1"/>
  <c r="A26" i="2"/>
  <c r="A20" i="2"/>
  <c r="A16" i="2"/>
  <c r="A10" i="2"/>
  <c r="B11" i="1"/>
  <c r="B20" i="1"/>
  <c r="B29" i="1" s="1"/>
  <c r="B38" i="1" s="1"/>
  <c r="D17" i="1" s="1"/>
  <c r="D32" i="1" s="1"/>
  <c r="F25" i="1" s="1"/>
  <c r="A14" i="1"/>
  <c r="A8" i="1"/>
</calcChain>
</file>

<file path=xl/sharedStrings.xml><?xml version="1.0" encoding="utf-8"?>
<sst xmlns="http://schemas.openxmlformats.org/spreadsheetml/2006/main" count="395" uniqueCount="61">
  <si>
    <t>[Name of Tournament]</t>
  </si>
  <si>
    <t>[Dates of Tournament]</t>
  </si>
  <si>
    <t>[Name of Team]</t>
  </si>
  <si>
    <t>Tournament Bracket Template by Vertex42.com</t>
  </si>
  <si>
    <t>Champion</t>
  </si>
  <si>
    <t>3 Teams</t>
  </si>
  <si>
    <t>4 Teams</t>
  </si>
  <si>
    <t>5 Teams</t>
  </si>
  <si>
    <t>6 Teams</t>
  </si>
  <si>
    <t>7 Teams</t>
  </si>
  <si>
    <t>8 Teams</t>
  </si>
  <si>
    <t>9 Teams</t>
  </si>
  <si>
    <t>10 Teams</t>
  </si>
  <si>
    <t>11 Teams</t>
  </si>
  <si>
    <t>12 Teams</t>
  </si>
  <si>
    <t>13 Teams</t>
  </si>
  <si>
    <t>14 Teams</t>
  </si>
  <si>
    <t>15 Teams</t>
  </si>
  <si>
    <t>16 Teams</t>
  </si>
  <si>
    <t>20 Teams</t>
  </si>
  <si>
    <t>24 Teams</t>
  </si>
  <si>
    <t>30 Teams</t>
  </si>
  <si>
    <t>32 Teams</t>
  </si>
  <si>
    <t>Instructions</t>
  </si>
  <si>
    <t>[42]</t>
  </si>
  <si>
    <t>Determine how many teams will be in your tournament.</t>
  </si>
  <si>
    <t xml:space="preserve">If you have open starting positions, place BYE as the Team Name in these slots. </t>
  </si>
  <si>
    <t>Click on the number below to go to the proper worksheet. If you don't see your exact number, pick the closest one that is just higher than what you need. To return to the instructions, click on the Instruction link located at the top of each sheet.</t>
  </si>
  <si>
    <t>Single Elimination Bracket for 3 Teams</t>
  </si>
  <si>
    <t>Single Elimination Bracket for 4 Teams</t>
  </si>
  <si>
    <t>Single Elimination Bracket for 5 Teams</t>
  </si>
  <si>
    <t>Single Elimination Bracket for 6 Teams</t>
  </si>
  <si>
    <t>Single Elimination Bracket for 7 Teams</t>
  </si>
  <si>
    <t>Single Elimination Bracket for 8 Teams</t>
  </si>
  <si>
    <t>Single Elimination Bracket for 9 Teams</t>
  </si>
  <si>
    <t>Single Elimination Bracket for 10 Teams</t>
  </si>
  <si>
    <t>Single Elimination Bracket for 11 Teams</t>
  </si>
  <si>
    <t>Single Elimination Bracket for 12 Teams</t>
  </si>
  <si>
    <t>Single Elimination Bracket for 13 Teams</t>
  </si>
  <si>
    <t>Single Elimination Bracket for 14 Teams</t>
  </si>
  <si>
    <t>Single Elimination Bracket for 15 Teams</t>
  </si>
  <si>
    <t>Single Elimination Bracket for 16 Teams</t>
  </si>
  <si>
    <t>Single Elimination Bracket for 20 Teams</t>
  </si>
  <si>
    <t>Single Elimination Bracket for 24 Teams</t>
  </si>
  <si>
    <t>Single Elimination Bracket for 30 Teams</t>
  </si>
  <si>
    <t>Single Elimination Bracket for 32 Teams</t>
  </si>
  <si>
    <t>As the tournament progresses, update your bracket either by hand or in Excel. Include scores in the gray boxes.</t>
  </si>
  <si>
    <t>Single Elimination Tournament Brackets</t>
  </si>
  <si>
    <t xml:space="preserve">image from clipart   </t>
  </si>
  <si>
    <t>By Vertex42.com</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</si>
  <si>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</si>
  <si>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</si>
  <si>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</si>
  <si>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Show Seed Numbers:</t>
  </si>
  <si>
    <t>Yes</t>
  </si>
  <si>
    <t>Show Game Numbers:</t>
  </si>
  <si>
    <t>Conduct games in the order they are numbered to balance breaks for each team.  To hide game numbers select "No" in the drop-down box below.</t>
  </si>
  <si>
    <t>If your tournament is seeded, place the name of the team next to the proper seed number. If your tournament is not seeded, select "No" in the drop-down box below, and randomly place your teams.</t>
  </si>
  <si>
    <t>https://www.vertex42.com/ExcelTemplates/tournament-bracket-template.html</t>
  </si>
  <si>
    <t>https://www.vertex42.com/licensing/EULA_personaluse.html</t>
  </si>
  <si>
    <t>Do not delete this worksheet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</si>
</sst>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32" x14ac:knownFonts="1">
    <font>
      <sz val="10"/>
      <name val="Arial"/>
    </font>
    <font>
      <sz val="10"/>
      <name val="Arial"/>
      <family val="2"/>
    </font>
    <font>
      <sz val="8"/>
      <name val="Tahoma"/>
      <family val="2"/>
    </font>
    <font>
      <sz val="11"/>
      <color indexed="8"/>
      <name val="Arial"/>
      <family val="2"/>
    </font>
    <font>
      <sz val="6"/>
      <color indexed="55"/>
      <name val="Arial"/>
      <family val="2"/>
    </font>
    <font>
      <sz val="24"/>
      <color indexed="8"/>
      <name val="Arial"/>
      <family val="2"/>
    </font>
    <font>
      <sz val="12"/>
      <color indexed="8"/>
      <name val="Arial"/>
      <family val="2"/>
    </font>
    <font>
      <sz val="11"/>
      <color indexed="9"/>
      <name val="Arial"/>
      <family val="2"/>
    </font>
    <font>
      <sz val="8"/>
      <name val="Arial"/>
      <family val="2"/>
    </font>
    <font>
      <u/>
      <sz val="10"/>
      <color indexed="12"/>
      <name val="Arial"/>
      <family val="2"/>
    </font>
    <font>
      <u/>
      <sz val="8"/>
      <color indexed="12"/>
      <name val="Arial"/>
      <family val="2"/>
    </font>
    <font>
      <b/>
      <i/>
      <sz val="11"/>
      <name val="Arial"/>
      <family val="2"/>
    </font>
    <font>
      <b/>
      <i/>
      <sz val="11"/>
      <color indexed="8"/>
      <name val="Arial"/>
      <family val="2"/>
    </font>
    <font>
      <sz val="18"/>
      <color indexed="8"/>
      <name val="Arial"/>
      <family val="2"/>
    </font>
    <font>
      <sz val="10"/>
      <name val="Arial"/>
      <family val="2"/>
    </font>
    <font>
      <sz val="11"/>
      <name val="Arial"/>
      <family val="2"/>
    </font>
    <font>
      <sz val="2"/>
      <color indexed="9"/>
      <name val="Arial"/>
      <family val="2"/>
    </font>
    <font>
      <sz val="12"/>
      <name val="Arial"/>
      <family val="2"/>
    </font>
    <font>
      <b/>
      <sz val="12"/>
      <name val="Arial"/>
      <family val="2"/>
    </font>
    <font>
      <u/>
      <sz val="12"/>
      <color indexed="12"/>
      <name val="Arial"/>
      <family val="2"/>
    </font>
    <font>
      <sz val="10"/>
      <color indexed="8"/>
      <name val="Arial"/>
      <family val="2"/>
    </font>
    <font>
      <sz val="9"/>
      <color indexed="8"/>
      <name val="Arial"/>
      <family val="2"/>
    </font>
    <font>
      <sz val="8"/>
      <color indexed="8"/>
      <name val="Arial"/>
      <family val="2"/>
    </font>
    <font>
      <sz val="18"/>
      <color theme="4" tint="-0.249977111117893"/>
      <name val="Arial"/>
      <family val="2"/>
    </font>
    <font>
      <sz val="11"/>
      <name val="Trebuchet MS"/>
      <family val="2"/>
    </font>
    <font>
      <b/>
      <sz val="11"/>
      <color theme="4" tint="-0.249977111117893"/>
      <name val="Arial"/>
      <family val="2"/>
    </font>
    <font>
      <b/>
      <sz val="12"/>
      <color theme="1"/>
      <name val="Arial"/>
      <family val="2"/>
    </font>
    <font>
      <b/>
      <sz val="12"/>
      <color indexed="9"/>
      <name val="Calibri"/>
      <family val="2"/>
    </font>
    <font>
      <sz val="11"/>
      <color theme="1" tint="0.34998626667073579"/>
      <name val="Calibri"/>
      <family val="2"/>
    </font>
    <font>
      <u/>
      <sz val="11"/>
      <color indexed="12"/>
      <name val="Tahoma"/>
      <family val="2"/>
    </font>
    <font>
      <u/>
      <sz val="11"/>
      <color indexed="12"/>
      <name val="Arial"/>
      <family val="2"/>
    </font>
    <font>
      <sz val="8"/>
      <color theme="0" tint="-4.9989318521683403E-2"/>
      <name val="Arial"/>
      <family val="2"/>
    </font>
  </fonts>
  <fills count="5">
    <fill>
      <patternFill patternType="none"/>
    </fill>
    <fill>
      <patternFill patternType="gray125"/>
    </fill>
    <fill>
      <patternFill patternType="solid">
        <fgColor indexed="22"/>
        <bgColor indexed="64"/>
      </patternFill>
    </fill>
    <fill>
      <patternFill patternType="solid">
        <fgColor theme="0" tint="-4.9989318521683403E-2"/>
        <bgColor indexed="64"/>
      </patternFill>
    </fill>
    <fill>
      <patternFill patternType="solid">
        <fgColor theme="0"/>
        <bgColor indexed="64"/>
      </patternFill>
    </fill>
  </fills>
  <borders count="11">
    <border>
      <left/>
      <right/>
      <top/>
      <bottom/>
      <diagonal/>
    </border>
    <border>
      <left/>
      <right/>
      <top/>
      <bottom style="medium">
        <color indexed="64"/>
      </bottom>
      <diagonal/>
    </border>
    <border>
      <left style="hair">
        <color indexed="64"/>
      </left>
      <right style="hair">
        <color indexed="64"/>
      </right>
      <top style="hair">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style="hair">
        <color indexed="64"/>
      </left>
      <right style="medium">
        <color indexed="64"/>
      </right>
      <top style="hair">
        <color indexed="64"/>
      </top>
      <bottom style="medium">
        <color indexed="64"/>
      </bottom>
      <diagonal/>
    </border>
    <border>
      <left/>
      <right/>
      <top style="medium">
        <color indexed="64"/>
      </top>
      <bottom/>
      <diagonal/>
    </border>
    <border>
      <left/>
      <right style="hair">
        <color indexed="64"/>
      </right>
      <top/>
      <bottom style="medium">
        <color indexed="64"/>
      </bottom>
      <diagonal/>
    </border>
    <border>
      <left style="thin">
        <color theme="0"/>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0" fontId="9" fillId="0" borderId="0" applyNumberFormat="0" applyFill="0" applyBorder="0" applyAlignment="0" applyProtection="0">
      <alignment vertical="top"/>
      <protection locked="0"/>
    </xf>
  </cellStyleXfs>
  <cellXfs count="100">
    <xf numFmtId="0" fontId="0" fillId="0" borderId="0" xfId="0"/>
    <xf numFmtId="0" fontId="3" fillId="2" borderId="0" xfId="0" applyFont="1" applyFill="1" applyAlignment="1">
      <alignment vertical="center"/>
    </xf>
    <xf numFmtId="0" fontId="3" fillId="2" borderId="0" xfId="0" applyFont="1" applyFill="1" applyAlignment="1">
      <alignment horizontal="center" vertical="center"/>
    </xf>
    <xf numFmtId="0" fontId="3" fillId="2" borderId="0" xfId="0" applyFont="1" applyFill="1"/>
    <xf numFmtId="0" fontId="3" fillId="2" borderId="0" xfId="0" applyFont="1" applyFill="1" applyAlignment="1">
      <alignment horizontal="center"/>
    </xf>
    <xf numFmtId="0" fontId="4" fillId="2" borderId="0" xfId="0" applyFont="1" applyFill="1" applyAlignment="1">
      <alignment horizontal="left"/>
    </xf>
    <xf numFmtId="0" fontId="3" fillId="0" borderId="0" xfId="0" applyFont="1"/>
    <xf numFmtId="0" fontId="5" fillId="0" borderId="0" xfId="0" applyFont="1" applyFill="1" applyAlignment="1"/>
    <xf numFmtId="0" fontId="5" fillId="0" borderId="0" xfId="0" applyFont="1" applyFill="1" applyAlignment="1">
      <alignment horizontal="center"/>
    </xf>
    <xf numFmtId="0" fontId="5" fillId="0" borderId="0" xfId="0" applyFont="1" applyFill="1" applyAlignment="1">
      <alignment horizontal="left"/>
    </xf>
    <xf numFmtId="0" fontId="6" fillId="0" borderId="0" xfId="0" applyFont="1"/>
    <xf numFmtId="0" fontId="6" fillId="0" borderId="1" xfId="0" applyFont="1" applyFill="1" applyBorder="1" applyAlignment="1"/>
    <xf numFmtId="0" fontId="3" fillId="2" borderId="2" xfId="0" applyFont="1" applyFill="1" applyBorder="1" applyAlignment="1">
      <alignment horizontal="center"/>
    </xf>
    <xf numFmtId="0" fontId="3" fillId="0" borderId="0" xfId="0" applyFont="1" applyFill="1"/>
    <xf numFmtId="0" fontId="3" fillId="0" borderId="0" xfId="0" applyFont="1" applyFill="1" applyAlignment="1">
      <alignment horizontal="center"/>
    </xf>
    <xf numFmtId="0" fontId="3" fillId="0" borderId="0" xfId="0" applyFont="1" applyFill="1" applyBorder="1"/>
    <xf numFmtId="0" fontId="7" fillId="0" borderId="3" xfId="0" applyFont="1" applyFill="1" applyBorder="1" applyAlignment="1">
      <alignment horizontal="center"/>
    </xf>
    <xf numFmtId="0" fontId="3" fillId="0" borderId="4" xfId="0" applyFont="1" applyFill="1" applyBorder="1" applyAlignment="1">
      <alignment horizontal="center"/>
    </xf>
    <xf numFmtId="0" fontId="3" fillId="0" borderId="5" xfId="0" applyFont="1" applyFill="1" applyBorder="1" applyAlignment="1"/>
    <xf numFmtId="0" fontId="3" fillId="0" borderId="0" xfId="0" applyFont="1" applyFill="1" applyBorder="1" applyAlignment="1"/>
    <xf numFmtId="0" fontId="3" fillId="0" borderId="4" xfId="0" applyFont="1" applyFill="1" applyBorder="1" applyAlignment="1"/>
    <xf numFmtId="0" fontId="7" fillId="0" borderId="4" xfId="0" applyFont="1" applyFill="1" applyBorder="1" applyAlignment="1">
      <alignment horizontal="center"/>
    </xf>
    <xf numFmtId="0" fontId="3" fillId="0" borderId="0" xfId="0" applyFont="1" applyAlignment="1">
      <alignment horizontal="center"/>
    </xf>
    <xf numFmtId="0" fontId="3" fillId="2" borderId="6" xfId="0" applyFont="1" applyFill="1" applyBorder="1" applyAlignment="1"/>
    <xf numFmtId="0" fontId="3" fillId="0" borderId="7" xfId="0" applyFont="1" applyFill="1" applyBorder="1" applyAlignment="1"/>
    <xf numFmtId="0" fontId="3" fillId="0" borderId="5" xfId="0" applyFont="1" applyFill="1" applyBorder="1"/>
    <xf numFmtId="0" fontId="3" fillId="0" borderId="1" xfId="0" applyFont="1" applyFill="1" applyBorder="1" applyAlignment="1"/>
    <xf numFmtId="0" fontId="3" fillId="2" borderId="2" xfId="0" applyFont="1" applyFill="1" applyBorder="1" applyAlignment="1"/>
    <xf numFmtId="0" fontId="3" fillId="0" borderId="4" xfId="0" applyFont="1" applyBorder="1" applyAlignment="1">
      <alignment horizontal="center"/>
    </xf>
    <xf numFmtId="0" fontId="3" fillId="0" borderId="0" xfId="0" applyFont="1" applyBorder="1"/>
    <xf numFmtId="0" fontId="3" fillId="0" borderId="5" xfId="0" applyFont="1" applyBorder="1"/>
    <xf numFmtId="0" fontId="3" fillId="0" borderId="1" xfId="0" applyFont="1" applyBorder="1"/>
    <xf numFmtId="0" fontId="2" fillId="2" borderId="0" xfId="1" applyNumberFormat="1" applyFont="1" applyFill="1" applyAlignment="1">
      <alignment horizontal="right"/>
    </xf>
    <xf numFmtId="0" fontId="11" fillId="0" borderId="0" xfId="0" applyFont="1" applyFill="1" applyBorder="1" applyAlignment="1">
      <alignment horizontal="right"/>
    </xf>
    <xf numFmtId="0" fontId="12" fillId="0" borderId="0" xfId="0" applyFont="1" applyFill="1" applyBorder="1" applyAlignment="1">
      <alignment horizontal="right"/>
    </xf>
    <xf numFmtId="0" fontId="6" fillId="0" borderId="0" xfId="0" applyFont="1" applyFill="1" applyAlignment="1"/>
    <xf numFmtId="0" fontId="3" fillId="0" borderId="0" xfId="0" applyFont="1" applyFill="1" applyBorder="1" applyAlignment="1">
      <alignment horizontal="right"/>
    </xf>
    <xf numFmtId="0" fontId="3" fillId="0" borderId="0" xfId="0" applyFont="1" applyAlignment="1">
      <alignment horizontal="right"/>
    </xf>
    <xf numFmtId="0" fontId="13" fillId="2" borderId="0" xfId="0" applyFont="1" applyFill="1" applyAlignment="1">
      <alignment vertical="center"/>
    </xf>
    <xf numFmtId="0" fontId="7" fillId="0" borderId="0" xfId="0" applyFont="1" applyFill="1" applyBorder="1" applyAlignment="1">
      <alignment horizontal="center"/>
    </xf>
    <xf numFmtId="0" fontId="3" fillId="0" borderId="0" xfId="0" applyFont="1" applyFill="1" applyBorder="1" applyAlignment="1">
      <alignment horizontal="center"/>
    </xf>
    <xf numFmtId="0" fontId="3" fillId="0" borderId="0" xfId="0" applyFont="1" applyFill="1" applyBorder="1" applyAlignment="1">
      <alignment horizontal="left"/>
    </xf>
    <xf numFmtId="0" fontId="0" fillId="0" borderId="0" xfId="0" applyBorder="1"/>
    <xf numFmtId="0" fontId="0" fillId="0" borderId="0" xfId="0" applyFill="1" applyBorder="1"/>
    <xf numFmtId="0" fontId="6" fillId="0" borderId="8" xfId="0" applyFont="1" applyFill="1" applyBorder="1" applyAlignment="1"/>
    <xf numFmtId="0" fontId="6" fillId="0" borderId="3" xfId="0" applyFont="1" applyBorder="1"/>
    <xf numFmtId="0" fontId="6" fillId="0" borderId="0" xfId="0" applyFont="1" applyFill="1" applyBorder="1" applyAlignment="1"/>
    <xf numFmtId="0" fontId="0" fillId="0" borderId="4" xfId="0" applyBorder="1"/>
    <xf numFmtId="0" fontId="3" fillId="0" borderId="0" xfId="0" applyFont="1" applyBorder="1" applyAlignment="1">
      <alignment horizontal="center"/>
    </xf>
    <xf numFmtId="0" fontId="3" fillId="0" borderId="3" xfId="0" applyFont="1" applyFill="1" applyBorder="1" applyAlignment="1">
      <alignment horizontal="center"/>
    </xf>
    <xf numFmtId="0" fontId="0" fillId="0" borderId="3" xfId="0" applyBorder="1"/>
    <xf numFmtId="0" fontId="12" fillId="0" borderId="0" xfId="0" applyFont="1"/>
    <xf numFmtId="0" fontId="15" fillId="0" borderId="0" xfId="0" applyFont="1"/>
    <xf numFmtId="0" fontId="3" fillId="0" borderId="1" xfId="0" applyFont="1" applyFill="1" applyBorder="1"/>
    <xf numFmtId="0" fontId="3" fillId="2" borderId="6" xfId="0" applyFont="1" applyFill="1" applyBorder="1" applyAlignment="1">
      <alignment horizontal="center"/>
    </xf>
    <xf numFmtId="0" fontId="16" fillId="0" borderId="0" xfId="0" applyFont="1" applyFill="1"/>
    <xf numFmtId="0" fontId="9" fillId="2" borderId="0" xfId="2" applyFill="1" applyAlignment="1" applyProtection="1">
      <alignment horizontal="center"/>
    </xf>
    <xf numFmtId="0" fontId="17" fillId="0" borderId="0" xfId="0" applyFont="1"/>
    <xf numFmtId="0" fontId="18" fillId="0" borderId="0" xfId="0" applyFont="1"/>
    <xf numFmtId="0" fontId="17" fillId="0" borderId="0" xfId="0" applyFont="1" applyAlignment="1">
      <alignment vertical="top"/>
    </xf>
    <xf numFmtId="0" fontId="19" fillId="0" borderId="0" xfId="2" applyFont="1" applyAlignment="1" applyProtection="1">
      <alignment horizontal="center"/>
    </xf>
    <xf numFmtId="0" fontId="17" fillId="0" borderId="0" xfId="0" applyFont="1" applyAlignment="1">
      <alignment horizontal="center"/>
    </xf>
    <xf numFmtId="0" fontId="21" fillId="0" borderId="0" xfId="0" applyFont="1" applyFill="1" applyBorder="1" applyAlignment="1">
      <alignment horizontal="center"/>
    </xf>
    <xf numFmtId="0" fontId="14" fillId="0" borderId="0" xfId="0" applyFont="1" applyBorder="1" applyAlignment="1">
      <alignment horizontal="center"/>
    </xf>
    <xf numFmtId="0" fontId="14" fillId="0" borderId="0" xfId="0" applyFont="1" applyFill="1" applyBorder="1" applyAlignment="1">
      <alignment horizontal="center"/>
    </xf>
    <xf numFmtId="0" fontId="14" fillId="0" borderId="5" xfId="0" applyFont="1" applyFill="1" applyBorder="1" applyAlignment="1">
      <alignment horizontal="center"/>
    </xf>
    <xf numFmtId="0" fontId="20" fillId="0" borderId="0" xfId="0" applyFont="1" applyFill="1" applyAlignment="1">
      <alignment horizontal="center"/>
    </xf>
    <xf numFmtId="0" fontId="20" fillId="0" borderId="7" xfId="0" applyFont="1" applyBorder="1" applyAlignment="1">
      <alignment horizontal="center"/>
    </xf>
    <xf numFmtId="0" fontId="22" fillId="0" borderId="0" xfId="0" applyFont="1" applyFill="1" applyAlignment="1"/>
    <xf numFmtId="0" fontId="0" fillId="2" borderId="0" xfId="0" applyFill="1"/>
    <xf numFmtId="0" fontId="22" fillId="0" borderId="0" xfId="0" applyFont="1" applyFill="1" applyAlignment="1">
      <alignment horizontal="center"/>
    </xf>
    <xf numFmtId="0" fontId="23" fillId="3" borderId="0" xfId="0" applyFont="1" applyFill="1" applyBorder="1" applyAlignment="1">
      <alignment horizontal="left" vertical="center"/>
    </xf>
    <xf numFmtId="0" fontId="14" fillId="0" borderId="0" xfId="0" applyFont="1"/>
    <xf numFmtId="0" fontId="24" fillId="0" borderId="0" xfId="0" applyFont="1" applyAlignment="1">
      <alignment horizontal="left" vertical="top" wrapText="1"/>
    </xf>
    <xf numFmtId="0" fontId="14" fillId="4" borderId="0" xfId="0" applyFont="1" applyFill="1" applyBorder="1"/>
    <xf numFmtId="0" fontId="15" fillId="0" borderId="9" xfId="0" applyFont="1" applyBorder="1"/>
    <xf numFmtId="0" fontId="0" fillId="4" borderId="0" xfId="0" applyFill="1" applyBorder="1"/>
    <xf numFmtId="0" fontId="9" fillId="0" borderId="9" xfId="2" applyBorder="1" applyAlignment="1" applyProtection="1">
      <alignment horizontal="left" wrapText="1"/>
    </xf>
    <xf numFmtId="0" fontId="17" fillId="0" borderId="9" xfId="0" applyFont="1" applyBorder="1" applyAlignment="1">
      <alignment horizontal="left" wrapText="1"/>
    </xf>
    <xf numFmtId="0" fontId="18" fillId="0" borderId="9" xfId="0" applyFont="1" applyBorder="1" applyAlignment="1">
      <alignment horizontal="left" wrapText="1"/>
    </xf>
    <xf numFmtId="0" fontId="25" fillId="4" borderId="0" xfId="0" applyFont="1" applyFill="1" applyBorder="1"/>
    <xf numFmtId="0" fontId="14" fillId="4" borderId="0" xfId="0" applyFont="1" applyFill="1" applyBorder="1" applyAlignment="1">
      <alignment vertical="top"/>
    </xf>
    <xf numFmtId="0" fontId="15" fillId="4" borderId="0" xfId="0" applyFont="1" applyFill="1" applyBorder="1" applyAlignment="1">
      <alignment horizontal="right" vertical="top"/>
    </xf>
    <xf numFmtId="0" fontId="19" fillId="0" borderId="9" xfId="2" applyFont="1" applyBorder="1" applyAlignment="1" applyProtection="1">
      <alignment horizontal="left" wrapText="1"/>
    </xf>
    <xf numFmtId="0" fontId="17" fillId="0" borderId="9" xfId="0" applyFont="1" applyBorder="1" applyAlignment="1">
      <alignment horizontal="left"/>
    </xf>
    <xf numFmtId="0" fontId="24" fillId="4" borderId="0" xfId="0" applyFont="1" applyFill="1" applyBorder="1" applyAlignment="1">
      <alignment horizontal="left" vertical="top" wrapText="1"/>
    </xf>
    <xf numFmtId="0" fontId="15" fillId="4" borderId="0" xfId="0" applyFont="1" applyFill="1" applyBorder="1" applyAlignment="1">
      <alignment vertical="top"/>
    </xf>
    <xf numFmtId="0" fontId="15" fillId="4" borderId="0" xfId="0" applyFont="1" applyFill="1" applyBorder="1" applyAlignment="1">
      <alignment vertical="top" wrapText="1"/>
    </xf>
    <xf numFmtId="0" fontId="0" fillId="4" borderId="0" xfId="0" applyFill="1" applyBorder="1" applyAlignment="1">
      <alignment horizontal="right" vertical="top"/>
    </xf>
    <xf numFmtId="0" fontId="27" fillId="4" borderId="0" xfId="0" applyFont="1" applyFill="1" applyBorder="1" applyAlignment="1"/>
    <xf numFmtId="0" fontId="28" fillId="4" borderId="0" xfId="0" applyFont="1" applyFill="1" applyBorder="1" applyAlignment="1">
      <alignment horizontal="center"/>
    </xf>
    <xf numFmtId="0" fontId="29" fillId="4" borderId="0" xfId="2" applyFont="1" applyFill="1" applyBorder="1" applyAlignment="1" applyProtection="1">
      <alignment horizontal="left" indent="1"/>
    </xf>
    <xf numFmtId="0" fontId="30" fillId="4" borderId="0" xfId="0" applyFont="1" applyFill="1" applyBorder="1" applyAlignment="1" applyProtection="1">
      <alignment horizontal="left" indent="1"/>
    </xf>
    <xf numFmtId="0" fontId="15" fillId="4" borderId="0" xfId="0" applyFont="1" applyFill="1" applyBorder="1"/>
    <xf numFmtId="0" fontId="17" fillId="0" borderId="0" xfId="0" applyFont="1" applyAlignment="1">
      <alignment horizontal="right"/>
    </xf>
    <xf numFmtId="0" fontId="17" fillId="0" borderId="10" xfId="0" applyFont="1" applyBorder="1" applyAlignment="1">
      <alignment horizontal="center"/>
    </xf>
    <xf numFmtId="0" fontId="31" fillId="0" borderId="0" xfId="0" applyFont="1" applyAlignment="1">
      <alignment vertical="center"/>
    </xf>
    <xf numFmtId="0" fontId="26" fillId="0" borderId="9" xfId="0" applyFont="1" applyBorder="1" applyAlignment="1">
      <alignment horizontal="left" wrapText="1"/>
    </xf>
    <xf numFmtId="0" fontId="17" fillId="0" borderId="0" xfId="0" applyFont="1" applyAlignment="1">
      <alignment horizontal="left" vertical="top" wrapText="1"/>
    </xf>
    <xf numFmtId="0" fontId="10" fillId="2" borderId="0" xfId="2" applyFont="1" applyFill="1" applyAlignment="1" applyProtection="1">
      <alignment horizontal="left"/>
    </xf>
  </cellXfs>
  <cellStyles count="3">
    <cellStyle name="Comma" xfId="1" builtinId="3"/>
    <cellStyle name="Hyperlink" xfId="2"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F88200"/>
      <rgbColor rgb="00C99A83"/>
      <rgbColor rgb="00007F74"/>
      <rgbColor rgb="00F4F4F4"/>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E9E4"/>
      <rgbColor rgb="00E4E8F3"/>
      <rgbColor rgb="001849B5"/>
      <rgbColor rgb="0036ACA2"/>
      <rgbColor rgb="00FFE21B"/>
      <rgbColor rgb="00B8CCE4"/>
      <rgbColor rgb="0095B3D7"/>
      <rgbColor rgb="004F81BD"/>
      <rgbColor rgb="0087543B"/>
      <rgbColor rgb="00C0C0C0"/>
      <rgbColor rgb="00003366"/>
      <rgbColor rgb="00109618"/>
      <rgbColor rgb="00085108"/>
      <rgbColor rgb="00C84C08"/>
      <rgbColor rgb="00244061"/>
      <rgbColor rgb="00E1C8BC"/>
      <rgbColor rgb="00614424"/>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 TargetMode="External"/></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714374</xdr:colOff>
      <xdr:row>0</xdr:row>
      <xdr:rowOff>28575</xdr:rowOff>
    </xdr:from>
    <xdr:to>
      <xdr:col>9</xdr:col>
      <xdr:colOff>9524</xdr:colOff>
      <xdr:row>1</xdr:row>
      <xdr:rowOff>33338</xdr:rowOff>
    </xdr:to>
    <xdr:pic>
      <xdr:nvPicPr>
        <xdr:cNvPr id="21532" name="Picture 10" descr="vertex42_logo_transparent_sm">
          <a:hlinkClick xmlns:r="http://schemas.openxmlformats.org/officeDocument/2006/relationships" r:id="rId1"/>
          <a:extLst>
            <a:ext uri="{FF2B5EF4-FFF2-40B4-BE49-F238E27FC236}">
              <a16:creationId xmlns="" xmlns:a16="http://schemas.microsoft.com/office/drawing/2014/main" id="{00000000-0008-0000-0000-00001C5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1999" y="28575"/>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9</xdr:col>
      <xdr:colOff>186579</xdr:colOff>
      <xdr:row>0</xdr:row>
      <xdr:rowOff>33618</xdr:rowOff>
    </xdr:from>
    <xdr:to>
      <xdr:col>10</xdr:col>
      <xdr:colOff>108138</xdr:colOff>
      <xdr:row>1</xdr:row>
      <xdr:rowOff>31097</xdr:rowOff>
    </xdr:to>
    <xdr:pic>
      <xdr:nvPicPr>
        <xdr:cNvPr id="26740" name="Picture 10" descr="vertex42_logo_transparent_sm">
          <a:extLst>
            <a:ext uri="{FF2B5EF4-FFF2-40B4-BE49-F238E27FC236}">
              <a16:creationId xmlns="" xmlns:a16="http://schemas.microsoft.com/office/drawing/2014/main" id="{00000000-0008-0000-0900-0000746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02314" y="33618"/>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171450</xdr:colOff>
      <xdr:row>3</xdr:row>
      <xdr:rowOff>66675</xdr:rowOff>
    </xdr:from>
    <xdr:to>
      <xdr:col>11</xdr:col>
      <xdr:colOff>0</xdr:colOff>
      <xdr:row>12</xdr:row>
      <xdr:rowOff>0</xdr:rowOff>
    </xdr:to>
    <xdr:pic>
      <xdr:nvPicPr>
        <xdr:cNvPr id="26741" name="Picture 14" descr="MC900432616[1]">
          <a:extLst>
            <a:ext uri="{FF2B5EF4-FFF2-40B4-BE49-F238E27FC236}">
              <a16:creationId xmlns="" xmlns:a16="http://schemas.microsoft.com/office/drawing/2014/main" id="{00000000-0008-0000-0900-0000756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00875" y="714375"/>
          <a:ext cx="1828800"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9</xdr:col>
      <xdr:colOff>175373</xdr:colOff>
      <xdr:row>0</xdr:row>
      <xdr:rowOff>33618</xdr:rowOff>
    </xdr:from>
    <xdr:to>
      <xdr:col>10</xdr:col>
      <xdr:colOff>96932</xdr:colOff>
      <xdr:row>1</xdr:row>
      <xdr:rowOff>31097</xdr:rowOff>
    </xdr:to>
    <xdr:pic>
      <xdr:nvPicPr>
        <xdr:cNvPr id="25724" name="Picture 10" descr="vertex42_logo_transparent_sm">
          <a:extLst>
            <a:ext uri="{FF2B5EF4-FFF2-40B4-BE49-F238E27FC236}">
              <a16:creationId xmlns="" xmlns:a16="http://schemas.microsoft.com/office/drawing/2014/main" id="{00000000-0008-0000-0A00-00007C6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91108" y="33618"/>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171450</xdr:colOff>
      <xdr:row>3</xdr:row>
      <xdr:rowOff>66675</xdr:rowOff>
    </xdr:from>
    <xdr:to>
      <xdr:col>11</xdr:col>
      <xdr:colOff>0</xdr:colOff>
      <xdr:row>12</xdr:row>
      <xdr:rowOff>0</xdr:rowOff>
    </xdr:to>
    <xdr:pic>
      <xdr:nvPicPr>
        <xdr:cNvPr id="25725" name="Picture 14" descr="MC900432616[1]">
          <a:extLst>
            <a:ext uri="{FF2B5EF4-FFF2-40B4-BE49-F238E27FC236}">
              <a16:creationId xmlns="" xmlns:a16="http://schemas.microsoft.com/office/drawing/2014/main" id="{00000000-0008-0000-0A00-00007D6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00875" y="714375"/>
          <a:ext cx="1828800"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9</xdr:col>
      <xdr:colOff>175373</xdr:colOff>
      <xdr:row>0</xdr:row>
      <xdr:rowOff>33618</xdr:rowOff>
    </xdr:from>
    <xdr:to>
      <xdr:col>10</xdr:col>
      <xdr:colOff>96932</xdr:colOff>
      <xdr:row>1</xdr:row>
      <xdr:rowOff>31097</xdr:rowOff>
    </xdr:to>
    <xdr:pic>
      <xdr:nvPicPr>
        <xdr:cNvPr id="24712" name="Picture 10" descr="vertex42_logo_transparent_sm">
          <a:extLst>
            <a:ext uri="{FF2B5EF4-FFF2-40B4-BE49-F238E27FC236}">
              <a16:creationId xmlns="" xmlns:a16="http://schemas.microsoft.com/office/drawing/2014/main" id="{00000000-0008-0000-0B00-0000886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91108" y="33618"/>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152400</xdr:colOff>
      <xdr:row>3</xdr:row>
      <xdr:rowOff>47625</xdr:rowOff>
    </xdr:from>
    <xdr:to>
      <xdr:col>10</xdr:col>
      <xdr:colOff>285750</xdr:colOff>
      <xdr:row>12</xdr:row>
      <xdr:rowOff>0</xdr:rowOff>
    </xdr:to>
    <xdr:pic>
      <xdr:nvPicPr>
        <xdr:cNvPr id="24713" name="Picture 14" descr="MC900432616[1]">
          <a:extLst>
            <a:ext uri="{FF2B5EF4-FFF2-40B4-BE49-F238E27FC236}">
              <a16:creationId xmlns="" xmlns:a16="http://schemas.microsoft.com/office/drawing/2014/main" id="{00000000-0008-0000-0B00-0000896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81825" y="695325"/>
          <a:ext cx="1838325" cy="1847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9</xdr:col>
      <xdr:colOff>175373</xdr:colOff>
      <xdr:row>0</xdr:row>
      <xdr:rowOff>33618</xdr:rowOff>
    </xdr:from>
    <xdr:to>
      <xdr:col>10</xdr:col>
      <xdr:colOff>96932</xdr:colOff>
      <xdr:row>1</xdr:row>
      <xdr:rowOff>31097</xdr:rowOff>
    </xdr:to>
    <xdr:pic>
      <xdr:nvPicPr>
        <xdr:cNvPr id="23697" name="Picture 10" descr="vertex42_logo_transparent_sm">
          <a:extLst>
            <a:ext uri="{FF2B5EF4-FFF2-40B4-BE49-F238E27FC236}">
              <a16:creationId xmlns="" xmlns:a16="http://schemas.microsoft.com/office/drawing/2014/main" id="{00000000-0008-0000-0C00-0000915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91108" y="33618"/>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171450</xdr:colOff>
      <xdr:row>3</xdr:row>
      <xdr:rowOff>47625</xdr:rowOff>
    </xdr:from>
    <xdr:to>
      <xdr:col>11</xdr:col>
      <xdr:colOff>0</xdr:colOff>
      <xdr:row>12</xdr:row>
      <xdr:rowOff>0</xdr:rowOff>
    </xdr:to>
    <xdr:pic>
      <xdr:nvPicPr>
        <xdr:cNvPr id="23698" name="Picture 14" descr="MC900432616[1]">
          <a:extLst>
            <a:ext uri="{FF2B5EF4-FFF2-40B4-BE49-F238E27FC236}">
              <a16:creationId xmlns="" xmlns:a16="http://schemas.microsoft.com/office/drawing/2014/main" id="{00000000-0008-0000-0C00-0000925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00875" y="695325"/>
          <a:ext cx="1828800" cy="1847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9</xdr:col>
      <xdr:colOff>175373</xdr:colOff>
      <xdr:row>0</xdr:row>
      <xdr:rowOff>33618</xdr:rowOff>
    </xdr:from>
    <xdr:to>
      <xdr:col>10</xdr:col>
      <xdr:colOff>96932</xdr:colOff>
      <xdr:row>1</xdr:row>
      <xdr:rowOff>31097</xdr:rowOff>
    </xdr:to>
    <xdr:pic>
      <xdr:nvPicPr>
        <xdr:cNvPr id="22678" name="Picture 10" descr="vertex42_logo_transparent_sm">
          <a:extLst>
            <a:ext uri="{FF2B5EF4-FFF2-40B4-BE49-F238E27FC236}">
              <a16:creationId xmlns="" xmlns:a16="http://schemas.microsoft.com/office/drawing/2014/main" id="{00000000-0008-0000-0D00-0000965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91108" y="33618"/>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152400</xdr:colOff>
      <xdr:row>3</xdr:row>
      <xdr:rowOff>66675</xdr:rowOff>
    </xdr:from>
    <xdr:to>
      <xdr:col>10</xdr:col>
      <xdr:colOff>285750</xdr:colOff>
      <xdr:row>12</xdr:row>
      <xdr:rowOff>0</xdr:rowOff>
    </xdr:to>
    <xdr:pic>
      <xdr:nvPicPr>
        <xdr:cNvPr id="22679" name="Picture 14" descr="MC900432616[1]">
          <a:extLst>
            <a:ext uri="{FF2B5EF4-FFF2-40B4-BE49-F238E27FC236}">
              <a16:creationId xmlns="" xmlns:a16="http://schemas.microsoft.com/office/drawing/2014/main" id="{00000000-0008-0000-0D00-0000975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81825" y="714375"/>
          <a:ext cx="1838325"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9</xdr:col>
      <xdr:colOff>164167</xdr:colOff>
      <xdr:row>0</xdr:row>
      <xdr:rowOff>33618</xdr:rowOff>
    </xdr:from>
    <xdr:to>
      <xdr:col>10</xdr:col>
      <xdr:colOff>85726</xdr:colOff>
      <xdr:row>1</xdr:row>
      <xdr:rowOff>31097</xdr:rowOff>
    </xdr:to>
    <xdr:pic>
      <xdr:nvPicPr>
        <xdr:cNvPr id="3282" name="Picture 10" descr="vertex42_logo_transparent_sm">
          <a:extLst>
            <a:ext uri="{FF2B5EF4-FFF2-40B4-BE49-F238E27FC236}">
              <a16:creationId xmlns="" xmlns:a16="http://schemas.microsoft.com/office/drawing/2014/main" id="{00000000-0008-0000-0E00-0000D2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79902" y="33618"/>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171450</xdr:colOff>
      <xdr:row>3</xdr:row>
      <xdr:rowOff>0</xdr:rowOff>
    </xdr:from>
    <xdr:to>
      <xdr:col>11</xdr:col>
      <xdr:colOff>0</xdr:colOff>
      <xdr:row>11</xdr:row>
      <xdr:rowOff>95250</xdr:rowOff>
    </xdr:to>
    <xdr:pic>
      <xdr:nvPicPr>
        <xdr:cNvPr id="3283" name="Picture 14" descr="MC900432616[1]">
          <a:extLst>
            <a:ext uri="{FF2B5EF4-FFF2-40B4-BE49-F238E27FC236}">
              <a16:creationId xmlns="" xmlns:a16="http://schemas.microsoft.com/office/drawing/2014/main" id="{00000000-0008-0000-0E00-0000D3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00875" y="647700"/>
          <a:ext cx="1828800"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11</xdr:col>
      <xdr:colOff>175372</xdr:colOff>
      <xdr:row>0</xdr:row>
      <xdr:rowOff>33618</xdr:rowOff>
    </xdr:from>
    <xdr:to>
      <xdr:col>12</xdr:col>
      <xdr:colOff>96930</xdr:colOff>
      <xdr:row>1</xdr:row>
      <xdr:rowOff>31097</xdr:rowOff>
    </xdr:to>
    <xdr:pic>
      <xdr:nvPicPr>
        <xdr:cNvPr id="32834" name="Picture 10" descr="vertex42_logo_transparent_sm">
          <a:extLst>
            <a:ext uri="{FF2B5EF4-FFF2-40B4-BE49-F238E27FC236}">
              <a16:creationId xmlns="" xmlns:a16="http://schemas.microsoft.com/office/drawing/2014/main" id="{00000000-0008-0000-0F00-0000428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94401" y="33618"/>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1000125</xdr:colOff>
      <xdr:row>4</xdr:row>
      <xdr:rowOff>66675</xdr:rowOff>
    </xdr:from>
    <xdr:to>
      <xdr:col>11</xdr:col>
      <xdr:colOff>1123950</xdr:colOff>
      <xdr:row>13</xdr:row>
      <xdr:rowOff>152400</xdr:rowOff>
    </xdr:to>
    <xdr:pic>
      <xdr:nvPicPr>
        <xdr:cNvPr id="32835" name="Picture 14" descr="MC900432616[1]">
          <a:extLst>
            <a:ext uri="{FF2B5EF4-FFF2-40B4-BE49-F238E27FC236}">
              <a16:creationId xmlns="" xmlns:a16="http://schemas.microsoft.com/office/drawing/2014/main" id="{00000000-0008-0000-0F00-0000438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124825" y="1095375"/>
          <a:ext cx="1828800" cy="1819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11</xdr:col>
      <xdr:colOff>164166</xdr:colOff>
      <xdr:row>0</xdr:row>
      <xdr:rowOff>33618</xdr:rowOff>
    </xdr:from>
    <xdr:to>
      <xdr:col>12</xdr:col>
      <xdr:colOff>85724</xdr:colOff>
      <xdr:row>1</xdr:row>
      <xdr:rowOff>31097</xdr:rowOff>
    </xdr:to>
    <xdr:pic>
      <xdr:nvPicPr>
        <xdr:cNvPr id="31818" name="Picture 10" descr="vertex42_logo_transparent_sm">
          <a:extLst>
            <a:ext uri="{FF2B5EF4-FFF2-40B4-BE49-F238E27FC236}">
              <a16:creationId xmlns="" xmlns:a16="http://schemas.microsoft.com/office/drawing/2014/main" id="{00000000-0008-0000-1000-00004A7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83195" y="33618"/>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1123950</xdr:colOff>
      <xdr:row>3</xdr:row>
      <xdr:rowOff>333375</xdr:rowOff>
    </xdr:from>
    <xdr:to>
      <xdr:col>11</xdr:col>
      <xdr:colOff>1247775</xdr:colOff>
      <xdr:row>13</xdr:row>
      <xdr:rowOff>66675</xdr:rowOff>
    </xdr:to>
    <xdr:pic>
      <xdr:nvPicPr>
        <xdr:cNvPr id="31819" name="Picture 14" descr="MC900432616[1]">
          <a:extLst>
            <a:ext uri="{FF2B5EF4-FFF2-40B4-BE49-F238E27FC236}">
              <a16:creationId xmlns="" xmlns:a16="http://schemas.microsoft.com/office/drawing/2014/main" id="{00000000-0008-0000-1000-00004B7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48650" y="981075"/>
          <a:ext cx="1828800" cy="1847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11</xdr:col>
      <xdr:colOff>175372</xdr:colOff>
      <xdr:row>0</xdr:row>
      <xdr:rowOff>33618</xdr:rowOff>
    </xdr:from>
    <xdr:to>
      <xdr:col>12</xdr:col>
      <xdr:colOff>96930</xdr:colOff>
      <xdr:row>1</xdr:row>
      <xdr:rowOff>31097</xdr:rowOff>
    </xdr:to>
    <xdr:pic>
      <xdr:nvPicPr>
        <xdr:cNvPr id="30800" name="Picture 10" descr="vertex42_logo_transparent_sm">
          <a:extLst>
            <a:ext uri="{FF2B5EF4-FFF2-40B4-BE49-F238E27FC236}">
              <a16:creationId xmlns="" xmlns:a16="http://schemas.microsoft.com/office/drawing/2014/main" id="{00000000-0008-0000-1100-0000507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94401" y="33618"/>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1219200</xdr:colOff>
      <xdr:row>3</xdr:row>
      <xdr:rowOff>304800</xdr:rowOff>
    </xdr:from>
    <xdr:to>
      <xdr:col>11</xdr:col>
      <xdr:colOff>1343025</xdr:colOff>
      <xdr:row>13</xdr:row>
      <xdr:rowOff>38100</xdr:rowOff>
    </xdr:to>
    <xdr:pic>
      <xdr:nvPicPr>
        <xdr:cNvPr id="30801" name="Picture 14" descr="MC900432616[1]">
          <a:extLst>
            <a:ext uri="{FF2B5EF4-FFF2-40B4-BE49-F238E27FC236}">
              <a16:creationId xmlns="" xmlns:a16="http://schemas.microsoft.com/office/drawing/2014/main" id="{00000000-0008-0000-1100-0000517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343900" y="952500"/>
          <a:ext cx="1828800" cy="1847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11</xdr:col>
      <xdr:colOff>164166</xdr:colOff>
      <xdr:row>0</xdr:row>
      <xdr:rowOff>33618</xdr:rowOff>
    </xdr:from>
    <xdr:to>
      <xdr:col>12</xdr:col>
      <xdr:colOff>85724</xdr:colOff>
      <xdr:row>1</xdr:row>
      <xdr:rowOff>31097</xdr:rowOff>
    </xdr:to>
    <xdr:pic>
      <xdr:nvPicPr>
        <xdr:cNvPr id="4292" name="Picture 10" descr="vertex42_logo_transparent_sm">
          <a:extLst>
            <a:ext uri="{FF2B5EF4-FFF2-40B4-BE49-F238E27FC236}">
              <a16:creationId xmlns="" xmlns:a16="http://schemas.microsoft.com/office/drawing/2014/main" id="{00000000-0008-0000-1200-0000C41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83195" y="33618"/>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1381125</xdr:colOff>
      <xdr:row>3</xdr:row>
      <xdr:rowOff>371475</xdr:rowOff>
    </xdr:from>
    <xdr:to>
      <xdr:col>12</xdr:col>
      <xdr:colOff>104775</xdr:colOff>
      <xdr:row>13</xdr:row>
      <xdr:rowOff>57150</xdr:rowOff>
    </xdr:to>
    <xdr:pic>
      <xdr:nvPicPr>
        <xdr:cNvPr id="4293" name="Picture 14" descr="MC900432616[1]">
          <a:extLst>
            <a:ext uri="{FF2B5EF4-FFF2-40B4-BE49-F238E27FC236}">
              <a16:creationId xmlns="" xmlns:a16="http://schemas.microsoft.com/office/drawing/2014/main" id="{00000000-0008-0000-1200-0000C5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05825" y="1019175"/>
          <a:ext cx="1838325"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85724</xdr:colOff>
      <xdr:row>0</xdr:row>
      <xdr:rowOff>28575</xdr:rowOff>
    </xdr:from>
    <xdr:to>
      <xdr:col>10</xdr:col>
      <xdr:colOff>9524</xdr:colOff>
      <xdr:row>1</xdr:row>
      <xdr:rowOff>23813</xdr:rowOff>
    </xdr:to>
    <xdr:pic>
      <xdr:nvPicPr>
        <xdr:cNvPr id="8380" name="Picture 10" descr="vertex42_logo_transparent_sm">
          <a:extLst>
            <a:ext uri="{FF2B5EF4-FFF2-40B4-BE49-F238E27FC236}">
              <a16:creationId xmlns="" xmlns:a16="http://schemas.microsoft.com/office/drawing/2014/main" id="{00000000-0008-0000-0100-0000BC2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67574" y="28575"/>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1076325</xdr:colOff>
      <xdr:row>3</xdr:row>
      <xdr:rowOff>47625</xdr:rowOff>
    </xdr:from>
    <xdr:to>
      <xdr:col>7</xdr:col>
      <xdr:colOff>1200150</xdr:colOff>
      <xdr:row>12</xdr:row>
      <xdr:rowOff>0</xdr:rowOff>
    </xdr:to>
    <xdr:pic>
      <xdr:nvPicPr>
        <xdr:cNvPr id="8381" name="Picture 14" descr="MC900432616[1]">
          <a:extLst>
            <a:ext uri="{FF2B5EF4-FFF2-40B4-BE49-F238E27FC236}">
              <a16:creationId xmlns="" xmlns:a16="http://schemas.microsoft.com/office/drawing/2014/main" id="{00000000-0008-0000-0100-0000BD2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48225" y="695325"/>
          <a:ext cx="1828800" cy="1819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4229100</xdr:colOff>
      <xdr:row>0</xdr:row>
      <xdr:rowOff>47625</xdr:rowOff>
    </xdr:from>
    <xdr:to>
      <xdr:col>2</xdr:col>
      <xdr:colOff>323850</xdr:colOff>
      <xdr:row>0</xdr:row>
      <xdr:rowOff>347663</xdr:rowOff>
    </xdr:to>
    <xdr:pic>
      <xdr:nvPicPr>
        <xdr:cNvPr id="2" name="Picture 10" descr="vertex42_logo_transparent_sm">
          <a:hlinkClick xmlns:r="http://schemas.openxmlformats.org/officeDocument/2006/relationships" r:id="rId1"/>
          <a:extLst>
            <a:ext uri="{FF2B5EF4-FFF2-40B4-BE49-F238E27FC236}">
              <a16:creationId xmlns="" xmlns:a16="http://schemas.microsoft.com/office/drawing/2014/main" id="{00000000-0008-0000-13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914900" y="47625"/>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85724</xdr:colOff>
      <xdr:row>0</xdr:row>
      <xdr:rowOff>28575</xdr:rowOff>
    </xdr:from>
    <xdr:to>
      <xdr:col>10</xdr:col>
      <xdr:colOff>9524</xdr:colOff>
      <xdr:row>1</xdr:row>
      <xdr:rowOff>23813</xdr:rowOff>
    </xdr:to>
    <xdr:pic>
      <xdr:nvPicPr>
        <xdr:cNvPr id="2266" name="Picture 10" descr="vertex42_logo_transparent_sm">
          <a:extLst>
            <a:ext uri="{FF2B5EF4-FFF2-40B4-BE49-F238E27FC236}">
              <a16:creationId xmlns="" xmlns:a16="http://schemas.microsoft.com/office/drawing/2014/main" id="{00000000-0008-0000-0200-0000DA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67574" y="28575"/>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3</xdr:row>
      <xdr:rowOff>57150</xdr:rowOff>
    </xdr:from>
    <xdr:to>
      <xdr:col>7</xdr:col>
      <xdr:colOff>771525</xdr:colOff>
      <xdr:row>12</xdr:row>
      <xdr:rowOff>28575</xdr:rowOff>
    </xdr:to>
    <xdr:pic>
      <xdr:nvPicPr>
        <xdr:cNvPr id="2267" name="Picture 14" descr="MC900432616[1]">
          <a:extLst>
            <a:ext uri="{FF2B5EF4-FFF2-40B4-BE49-F238E27FC236}">
              <a16:creationId xmlns="" xmlns:a16="http://schemas.microsoft.com/office/drawing/2014/main" id="{00000000-0008-0000-0200-0000DB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19600" y="704850"/>
          <a:ext cx="1828800"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85724</xdr:colOff>
      <xdr:row>0</xdr:row>
      <xdr:rowOff>28575</xdr:rowOff>
    </xdr:from>
    <xdr:to>
      <xdr:col>10</xdr:col>
      <xdr:colOff>9524</xdr:colOff>
      <xdr:row>1</xdr:row>
      <xdr:rowOff>23813</xdr:rowOff>
    </xdr:to>
    <xdr:pic>
      <xdr:nvPicPr>
        <xdr:cNvPr id="20656" name="Picture 10" descr="vertex42_logo_transparent_sm">
          <a:extLst>
            <a:ext uri="{FF2B5EF4-FFF2-40B4-BE49-F238E27FC236}">
              <a16:creationId xmlns="" xmlns:a16="http://schemas.microsoft.com/office/drawing/2014/main" id="{00000000-0008-0000-0300-0000B05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67574" y="28575"/>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171450</xdr:colOff>
      <xdr:row>3</xdr:row>
      <xdr:rowOff>28575</xdr:rowOff>
    </xdr:from>
    <xdr:to>
      <xdr:col>9</xdr:col>
      <xdr:colOff>0</xdr:colOff>
      <xdr:row>12</xdr:row>
      <xdr:rowOff>0</xdr:rowOff>
    </xdr:to>
    <xdr:pic>
      <xdr:nvPicPr>
        <xdr:cNvPr id="20657" name="Picture 14" descr="MC900432616[1]">
          <a:extLst>
            <a:ext uri="{FF2B5EF4-FFF2-40B4-BE49-F238E27FC236}">
              <a16:creationId xmlns="" xmlns:a16="http://schemas.microsoft.com/office/drawing/2014/main" id="{00000000-0008-0000-0300-0000B15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53050" y="676275"/>
          <a:ext cx="1828800"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85724</xdr:colOff>
      <xdr:row>0</xdr:row>
      <xdr:rowOff>28575</xdr:rowOff>
    </xdr:from>
    <xdr:to>
      <xdr:col>10</xdr:col>
      <xdr:colOff>9524</xdr:colOff>
      <xdr:row>1</xdr:row>
      <xdr:rowOff>23813</xdr:rowOff>
    </xdr:to>
    <xdr:pic>
      <xdr:nvPicPr>
        <xdr:cNvPr id="19632" name="Picture 10" descr="vertex42_logo_transparent_sm">
          <a:extLst>
            <a:ext uri="{FF2B5EF4-FFF2-40B4-BE49-F238E27FC236}">
              <a16:creationId xmlns="" xmlns:a16="http://schemas.microsoft.com/office/drawing/2014/main" id="{00000000-0008-0000-0400-0000B04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67574" y="28575"/>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171450</xdr:colOff>
      <xdr:row>3</xdr:row>
      <xdr:rowOff>28575</xdr:rowOff>
    </xdr:from>
    <xdr:to>
      <xdr:col>9</xdr:col>
      <xdr:colOff>0</xdr:colOff>
      <xdr:row>12</xdr:row>
      <xdr:rowOff>0</xdr:rowOff>
    </xdr:to>
    <xdr:pic>
      <xdr:nvPicPr>
        <xdr:cNvPr id="19633" name="Picture 14" descr="MC900432616[1]">
          <a:extLst>
            <a:ext uri="{FF2B5EF4-FFF2-40B4-BE49-F238E27FC236}">
              <a16:creationId xmlns="" xmlns:a16="http://schemas.microsoft.com/office/drawing/2014/main" id="{00000000-0008-0000-0400-0000B14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53050" y="676275"/>
          <a:ext cx="1828800"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85724</xdr:colOff>
      <xdr:row>0</xdr:row>
      <xdr:rowOff>28575</xdr:rowOff>
    </xdr:from>
    <xdr:to>
      <xdr:col>10</xdr:col>
      <xdr:colOff>9524</xdr:colOff>
      <xdr:row>1</xdr:row>
      <xdr:rowOff>23813</xdr:rowOff>
    </xdr:to>
    <xdr:pic>
      <xdr:nvPicPr>
        <xdr:cNvPr id="17588" name="Picture 10" descr="vertex42_logo_transparent_sm">
          <a:extLst>
            <a:ext uri="{FF2B5EF4-FFF2-40B4-BE49-F238E27FC236}">
              <a16:creationId xmlns="" xmlns:a16="http://schemas.microsoft.com/office/drawing/2014/main" id="{00000000-0008-0000-0500-0000B44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67574" y="28575"/>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161925</xdr:colOff>
      <xdr:row>3</xdr:row>
      <xdr:rowOff>19050</xdr:rowOff>
    </xdr:from>
    <xdr:to>
      <xdr:col>9</xdr:col>
      <xdr:colOff>0</xdr:colOff>
      <xdr:row>12</xdr:row>
      <xdr:rowOff>0</xdr:rowOff>
    </xdr:to>
    <xdr:pic>
      <xdr:nvPicPr>
        <xdr:cNvPr id="17589" name="Picture 14" descr="MC900432616[1]">
          <a:extLst>
            <a:ext uri="{FF2B5EF4-FFF2-40B4-BE49-F238E27FC236}">
              <a16:creationId xmlns="" xmlns:a16="http://schemas.microsoft.com/office/drawing/2014/main" id="{00000000-0008-0000-0500-0000B54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43525" y="666750"/>
          <a:ext cx="1838325" cy="1838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85724</xdr:colOff>
      <xdr:row>0</xdr:row>
      <xdr:rowOff>28575</xdr:rowOff>
    </xdr:from>
    <xdr:to>
      <xdr:col>10</xdr:col>
      <xdr:colOff>9524</xdr:colOff>
      <xdr:row>1</xdr:row>
      <xdr:rowOff>23813</xdr:rowOff>
    </xdr:to>
    <xdr:pic>
      <xdr:nvPicPr>
        <xdr:cNvPr id="1257" name="Picture 10" descr="vertex42_logo_transparent_sm">
          <a:extLst>
            <a:ext uri="{FF2B5EF4-FFF2-40B4-BE49-F238E27FC236}">
              <a16:creationId xmlns="" xmlns:a16="http://schemas.microsoft.com/office/drawing/2014/main" id="{00000000-0008-0000-0600-0000E9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67574" y="28575"/>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171450</xdr:colOff>
      <xdr:row>3</xdr:row>
      <xdr:rowOff>47625</xdr:rowOff>
    </xdr:from>
    <xdr:to>
      <xdr:col>9</xdr:col>
      <xdr:colOff>0</xdr:colOff>
      <xdr:row>11</xdr:row>
      <xdr:rowOff>171450</xdr:rowOff>
    </xdr:to>
    <xdr:pic>
      <xdr:nvPicPr>
        <xdr:cNvPr id="1258" name="Picture 14" descr="MC900432616[1]">
          <a:extLst>
            <a:ext uri="{FF2B5EF4-FFF2-40B4-BE49-F238E27FC236}">
              <a16:creationId xmlns="" xmlns:a16="http://schemas.microsoft.com/office/drawing/2014/main" id="{00000000-0008-0000-0600-0000EA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53050" y="695325"/>
          <a:ext cx="1828800"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164167</xdr:colOff>
      <xdr:row>0</xdr:row>
      <xdr:rowOff>33618</xdr:rowOff>
    </xdr:from>
    <xdr:to>
      <xdr:col>10</xdr:col>
      <xdr:colOff>85726</xdr:colOff>
      <xdr:row>1</xdr:row>
      <xdr:rowOff>31097</xdr:rowOff>
    </xdr:to>
    <xdr:pic>
      <xdr:nvPicPr>
        <xdr:cNvPr id="29798" name="Picture 10" descr="vertex42_logo_transparent_sm">
          <a:extLst>
            <a:ext uri="{FF2B5EF4-FFF2-40B4-BE49-F238E27FC236}">
              <a16:creationId xmlns="" xmlns:a16="http://schemas.microsoft.com/office/drawing/2014/main" id="{00000000-0008-0000-0700-0000667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79902" y="33618"/>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171450</xdr:colOff>
      <xdr:row>3</xdr:row>
      <xdr:rowOff>66675</xdr:rowOff>
    </xdr:from>
    <xdr:to>
      <xdr:col>11</xdr:col>
      <xdr:colOff>0</xdr:colOff>
      <xdr:row>12</xdr:row>
      <xdr:rowOff>0</xdr:rowOff>
    </xdr:to>
    <xdr:pic>
      <xdr:nvPicPr>
        <xdr:cNvPr id="29799" name="Picture 14" descr="MC900432616[1]">
          <a:extLst>
            <a:ext uri="{FF2B5EF4-FFF2-40B4-BE49-F238E27FC236}">
              <a16:creationId xmlns="" xmlns:a16="http://schemas.microsoft.com/office/drawing/2014/main" id="{00000000-0008-0000-0700-0000677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00875" y="714375"/>
          <a:ext cx="1828800"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164167</xdr:colOff>
      <xdr:row>0</xdr:row>
      <xdr:rowOff>33618</xdr:rowOff>
    </xdr:from>
    <xdr:to>
      <xdr:col>10</xdr:col>
      <xdr:colOff>85726</xdr:colOff>
      <xdr:row>1</xdr:row>
      <xdr:rowOff>31097</xdr:rowOff>
    </xdr:to>
    <xdr:pic>
      <xdr:nvPicPr>
        <xdr:cNvPr id="28780" name="Picture 10" descr="vertex42_logo_transparent_sm">
          <a:extLst>
            <a:ext uri="{FF2B5EF4-FFF2-40B4-BE49-F238E27FC236}">
              <a16:creationId xmlns="" xmlns:a16="http://schemas.microsoft.com/office/drawing/2014/main" id="{00000000-0008-0000-0800-00006C7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79902" y="33618"/>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171450</xdr:colOff>
      <xdr:row>3</xdr:row>
      <xdr:rowOff>47625</xdr:rowOff>
    </xdr:from>
    <xdr:to>
      <xdr:col>11</xdr:col>
      <xdr:colOff>0</xdr:colOff>
      <xdr:row>12</xdr:row>
      <xdr:rowOff>0</xdr:rowOff>
    </xdr:to>
    <xdr:pic>
      <xdr:nvPicPr>
        <xdr:cNvPr id="28781" name="Picture 14" descr="MC900432616[1]">
          <a:extLst>
            <a:ext uri="{FF2B5EF4-FFF2-40B4-BE49-F238E27FC236}">
              <a16:creationId xmlns="" xmlns:a16="http://schemas.microsoft.com/office/drawing/2014/main" id="{00000000-0008-0000-0800-00006D7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00875" y="695325"/>
          <a:ext cx="1828800" cy="1847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tournament-bracket-template.html"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s://www.vertex42.com/ExcelTemplates/tournament-bracket-template.html"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s://www.vertex42.com/ExcelTemplates/tournament-bracket-template.htm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s://www.vertex42.com/ExcelTemplates/tournament-bracket-template.htm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s://www.vertex42.com/ExcelTemplates/tournament-bracket-template.html"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https://www.vertex42.com/ExcelTemplates/tournament-bracket-template.htm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https://www.vertex42.com/ExcelTemplates/tournament-bracket-template.html"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hyperlink" Target="https://www.vertex42.com/ExcelTemplates/tournament-bracket-template.html"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https://www.vertex42.com/ExcelTemplates/tournament-bracket-template.html"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hyperlink" Target="https://www.vertex42.com/ExcelTemplates/tournament-bracket-template.html"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hyperlink" Target="https://www.vertex42.com/ExcelTemplates/tournament-bracket-template.htm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vertex42.com/ExcelTemplates/tournament-bracket-template.html" TargetMode="External"/></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s://www.vertex42.com/licensing/EULA_personaluse.html" TargetMode="External"/><Relationship Id="rId1" Type="http://schemas.openxmlformats.org/officeDocument/2006/relationships/hyperlink" Target="https://www.vertex42.com/ExcelTemplates/tournament-bracket-template.html" TargetMode="External"/><Relationship Id="rId4"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vertex42.com/ExcelTemplates/tournament-bracket-template.html"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vertex42.com/ExcelTemplates/tournament-bracket-template.htm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www.vertex42.com/ExcelTemplates/tournament-bracket-template.html"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www.vertex42.com/ExcelTemplates/tournament-bracket-template.html"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s://www.vertex42.com/ExcelTemplates/tournament-bracket-template.htm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www.vertex42.com/ExcelTemplates/tournament-bracket-template.html"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s://www.vertex42.com/ExcelTemplates/tournament-bracket-templat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27"/>
  <sheetViews>
    <sheetView showGridLines="0" workbookViewId="0">
      <selection activeCell="G10" sqref="G10"/>
    </sheetView>
  </sheetViews>
  <sheetFormatPr defaultRowHeight="12.75" x14ac:dyDescent="0.2"/>
  <cols>
    <col min="1" max="1" width="4.28515625" customWidth="1"/>
    <col min="2" max="8" width="10.7109375" customWidth="1"/>
  </cols>
  <sheetData>
    <row r="1" spans="1:9" ht="23.25" x14ac:dyDescent="0.2">
      <c r="A1" s="38" t="s">
        <v>47</v>
      </c>
      <c r="B1" s="1"/>
      <c r="C1" s="2"/>
      <c r="D1" s="1"/>
      <c r="E1" s="1"/>
      <c r="F1" s="1"/>
      <c r="G1" s="2"/>
      <c r="H1" s="5"/>
      <c r="I1" s="1"/>
    </row>
    <row r="2" spans="1:9" ht="14.25" x14ac:dyDescent="0.2">
      <c r="A2" s="99" t="s">
        <v>3</v>
      </c>
      <c r="B2" s="99"/>
      <c r="C2" s="99"/>
      <c r="D2" s="99"/>
      <c r="E2" s="99"/>
      <c r="F2" s="3"/>
      <c r="G2" s="4"/>
      <c r="H2" s="5"/>
      <c r="I2" s="32" t="str">
        <f ca="1">"© 2012-" &amp; YEAR(TODAY()) &amp; " Vertex42 LLC"</f>
        <v>© 2012-2020 Vertex42 LLC</v>
      </c>
    </row>
    <row r="3" spans="1:9" ht="15" x14ac:dyDescent="0.2">
      <c r="A3" s="57"/>
      <c r="B3" s="57"/>
      <c r="C3" s="57"/>
      <c r="D3" s="57"/>
      <c r="E3" s="57"/>
      <c r="F3" s="57"/>
      <c r="G3" s="57"/>
      <c r="H3" s="57"/>
      <c r="I3" s="57"/>
    </row>
    <row r="4" spans="1:9" ht="15.75" x14ac:dyDescent="0.25">
      <c r="A4" s="58" t="s">
        <v>23</v>
      </c>
      <c r="B4" s="57"/>
      <c r="C4" s="57"/>
      <c r="D4" s="57"/>
      <c r="E4" s="57"/>
      <c r="F4" s="57"/>
      <c r="G4" s="57"/>
      <c r="H4" s="57"/>
      <c r="I4" s="57"/>
    </row>
    <row r="5" spans="1:9" ht="15" x14ac:dyDescent="0.2">
      <c r="A5" s="57"/>
      <c r="B5" s="57"/>
      <c r="C5" s="57"/>
      <c r="D5" s="57"/>
      <c r="E5" s="57"/>
      <c r="F5" s="57"/>
      <c r="G5" s="57"/>
      <c r="H5" s="57"/>
      <c r="I5" s="57"/>
    </row>
    <row r="6" spans="1:9" ht="15" x14ac:dyDescent="0.2">
      <c r="A6" s="57">
        <v>1</v>
      </c>
      <c r="B6" s="57" t="s">
        <v>25</v>
      </c>
      <c r="C6" s="57"/>
      <c r="D6" s="57"/>
      <c r="E6" s="57"/>
      <c r="F6" s="57"/>
      <c r="G6" s="57"/>
      <c r="H6" s="57"/>
      <c r="I6" s="57"/>
    </row>
    <row r="7" spans="1:9" ht="15" x14ac:dyDescent="0.2">
      <c r="A7" s="57"/>
      <c r="B7" s="57"/>
      <c r="C7" s="57"/>
      <c r="D7" s="57"/>
      <c r="E7" s="57"/>
      <c r="F7" s="57"/>
      <c r="G7" s="57"/>
      <c r="H7" s="57"/>
      <c r="I7" s="57"/>
    </row>
    <row r="8" spans="1:9" ht="49.5" customHeight="1" x14ac:dyDescent="0.2">
      <c r="A8" s="59">
        <v>2</v>
      </c>
      <c r="B8" s="98" t="s">
        <v>27</v>
      </c>
      <c r="C8" s="98"/>
      <c r="D8" s="98"/>
      <c r="E8" s="98"/>
      <c r="F8" s="98"/>
      <c r="G8" s="98"/>
      <c r="H8" s="98"/>
      <c r="I8" s="98"/>
    </row>
    <row r="9" spans="1:9" ht="15" x14ac:dyDescent="0.2">
      <c r="A9" s="57"/>
      <c r="B9" s="57"/>
      <c r="C9" s="57"/>
      <c r="D9" s="57"/>
      <c r="E9" s="57"/>
      <c r="F9" s="57"/>
      <c r="G9" s="57"/>
      <c r="H9" s="57"/>
      <c r="I9" s="57"/>
    </row>
    <row r="10" spans="1:9" ht="15" x14ac:dyDescent="0.2">
      <c r="A10" s="57"/>
      <c r="B10" s="60" t="s">
        <v>5</v>
      </c>
      <c r="C10" s="60" t="s">
        <v>6</v>
      </c>
      <c r="D10" s="60" t="s">
        <v>7</v>
      </c>
      <c r="E10" s="60" t="s">
        <v>8</v>
      </c>
      <c r="F10" s="60" t="s">
        <v>9</v>
      </c>
      <c r="G10" s="60" t="s">
        <v>10</v>
      </c>
      <c r="H10" s="60" t="s">
        <v>11</v>
      </c>
      <c r="I10" s="57"/>
    </row>
    <row r="11" spans="1:9" ht="15" x14ac:dyDescent="0.2">
      <c r="A11" s="57"/>
      <c r="B11" s="61"/>
      <c r="C11" s="61"/>
      <c r="D11" s="61"/>
      <c r="E11" s="61"/>
      <c r="F11" s="61"/>
      <c r="G11" s="61"/>
      <c r="H11" s="61"/>
      <c r="I11" s="57"/>
    </row>
    <row r="12" spans="1:9" ht="15" x14ac:dyDescent="0.2">
      <c r="A12" s="57"/>
      <c r="B12" s="60" t="s">
        <v>12</v>
      </c>
      <c r="C12" s="60" t="s">
        <v>13</v>
      </c>
      <c r="D12" s="60" t="s">
        <v>14</v>
      </c>
      <c r="E12" s="60" t="s">
        <v>15</v>
      </c>
      <c r="F12" s="60" t="s">
        <v>16</v>
      </c>
      <c r="G12" s="60" t="s">
        <v>17</v>
      </c>
      <c r="H12" s="60" t="s">
        <v>18</v>
      </c>
      <c r="I12" s="57"/>
    </row>
    <row r="13" spans="1:9" ht="15" x14ac:dyDescent="0.2">
      <c r="A13" s="57"/>
      <c r="B13" s="61"/>
      <c r="C13" s="61"/>
      <c r="D13" s="61"/>
      <c r="E13" s="61"/>
      <c r="F13" s="61"/>
      <c r="G13" s="61"/>
      <c r="H13" s="61"/>
      <c r="I13" s="57"/>
    </row>
    <row r="14" spans="1:9" ht="15" x14ac:dyDescent="0.2">
      <c r="A14" s="57"/>
      <c r="B14" s="60" t="s">
        <v>19</v>
      </c>
      <c r="C14" s="60" t="s">
        <v>20</v>
      </c>
      <c r="D14" s="60" t="s">
        <v>21</v>
      </c>
      <c r="E14" s="60" t="s">
        <v>22</v>
      </c>
      <c r="F14" s="61"/>
      <c r="G14" s="61"/>
      <c r="H14" s="61"/>
      <c r="I14" s="57"/>
    </row>
    <row r="15" spans="1:9" ht="15" x14ac:dyDescent="0.2">
      <c r="A15" s="57"/>
      <c r="B15" s="57"/>
      <c r="C15" s="57"/>
      <c r="D15" s="57"/>
      <c r="E15" s="57"/>
      <c r="F15" s="57"/>
      <c r="G15" s="57"/>
      <c r="H15" s="57"/>
      <c r="I15" s="57"/>
    </row>
    <row r="16" spans="1:9" ht="48" customHeight="1" x14ac:dyDescent="0.2">
      <c r="A16" s="59">
        <v>3</v>
      </c>
      <c r="B16" s="98" t="s">
        <v>57</v>
      </c>
      <c r="C16" s="98"/>
      <c r="D16" s="98"/>
      <c r="E16" s="98"/>
      <c r="F16" s="98"/>
      <c r="G16" s="98"/>
      <c r="H16" s="98"/>
      <c r="I16" s="98"/>
    </row>
    <row r="17" spans="1:9" ht="15" x14ac:dyDescent="0.2">
      <c r="A17" s="57"/>
      <c r="B17" s="57"/>
      <c r="C17" s="57"/>
      <c r="D17" s="57"/>
      <c r="E17" s="57"/>
      <c r="F17" s="57"/>
      <c r="G17" s="57"/>
      <c r="H17" s="57"/>
      <c r="I17" s="57"/>
    </row>
    <row r="18" spans="1:9" ht="15" x14ac:dyDescent="0.2">
      <c r="A18" s="57"/>
      <c r="B18" s="57"/>
      <c r="C18" s="57"/>
      <c r="D18" s="94" t="s">
        <v>53</v>
      </c>
      <c r="E18" s="95" t="s">
        <v>54</v>
      </c>
      <c r="F18" s="96" t="b">
        <f>(E18="Yes")</f>
        <v>1</v>
      </c>
      <c r="G18" s="57"/>
      <c r="H18" s="57"/>
      <c r="I18" s="57"/>
    </row>
    <row r="19" spans="1:9" ht="15" x14ac:dyDescent="0.2">
      <c r="A19" s="57"/>
      <c r="B19" s="57"/>
      <c r="C19" s="57"/>
      <c r="D19" s="57"/>
      <c r="E19" s="57"/>
      <c r="F19" s="57"/>
      <c r="G19" s="57"/>
      <c r="H19" s="57"/>
      <c r="I19" s="57"/>
    </row>
    <row r="20" spans="1:9" ht="30" customHeight="1" x14ac:dyDescent="0.2">
      <c r="A20" s="59">
        <v>4</v>
      </c>
      <c r="B20" s="98" t="s">
        <v>26</v>
      </c>
      <c r="C20" s="98"/>
      <c r="D20" s="98"/>
      <c r="E20" s="98"/>
      <c r="F20" s="98"/>
      <c r="G20" s="98"/>
      <c r="H20" s="98"/>
      <c r="I20" s="57"/>
    </row>
    <row r="21" spans="1:9" ht="15" x14ac:dyDescent="0.2">
      <c r="A21" s="57"/>
      <c r="B21" s="57"/>
      <c r="C21" s="57"/>
      <c r="D21" s="57"/>
      <c r="E21" s="57"/>
      <c r="F21" s="57"/>
      <c r="G21" s="57"/>
      <c r="H21" s="57"/>
      <c r="I21" s="57"/>
    </row>
    <row r="22" spans="1:9" ht="34.9" customHeight="1" x14ac:dyDescent="0.2">
      <c r="A22" s="59">
        <v>5</v>
      </c>
      <c r="B22" s="98" t="s">
        <v>56</v>
      </c>
      <c r="C22" s="98"/>
      <c r="D22" s="98"/>
      <c r="E22" s="98"/>
      <c r="F22" s="98"/>
      <c r="G22" s="98"/>
      <c r="H22" s="98"/>
      <c r="I22" s="57"/>
    </row>
    <row r="23" spans="1:9" ht="15" x14ac:dyDescent="0.2">
      <c r="A23" s="57"/>
      <c r="B23" s="57"/>
      <c r="C23" s="57"/>
      <c r="D23" s="57"/>
      <c r="E23" s="57"/>
      <c r="F23" s="57"/>
      <c r="G23" s="57"/>
      <c r="H23" s="57"/>
      <c r="I23" s="57"/>
    </row>
    <row r="24" spans="1:9" ht="15" x14ac:dyDescent="0.2">
      <c r="A24" s="57"/>
      <c r="B24" s="57"/>
      <c r="C24" s="57"/>
      <c r="D24" s="94" t="s">
        <v>55</v>
      </c>
      <c r="E24" s="95" t="s">
        <v>54</v>
      </c>
      <c r="F24" s="96" t="b">
        <f>(E24="Yes")</f>
        <v>1</v>
      </c>
      <c r="G24" s="57"/>
      <c r="H24" s="57"/>
      <c r="I24" s="57"/>
    </row>
    <row r="25" spans="1:9" ht="15" x14ac:dyDescent="0.2">
      <c r="A25" s="57"/>
      <c r="B25" s="57"/>
      <c r="C25" s="57"/>
      <c r="D25" s="57"/>
      <c r="E25" s="57"/>
      <c r="F25" s="57"/>
      <c r="G25" s="57"/>
      <c r="H25" s="57"/>
      <c r="I25" s="57"/>
    </row>
    <row r="26" spans="1:9" ht="34.5" customHeight="1" x14ac:dyDescent="0.2">
      <c r="A26" s="59">
        <v>6</v>
      </c>
      <c r="B26" s="98" t="s">
        <v>46</v>
      </c>
      <c r="C26" s="98"/>
      <c r="D26" s="98"/>
      <c r="E26" s="98"/>
      <c r="F26" s="98"/>
      <c r="G26" s="98"/>
      <c r="H26" s="98"/>
      <c r="I26" s="57"/>
    </row>
    <row r="27" spans="1:9" ht="52.5" customHeight="1" x14ac:dyDescent="0.2">
      <c r="A27" s="59"/>
      <c r="B27" s="98"/>
      <c r="C27" s="98"/>
      <c r="D27" s="98"/>
      <c r="E27" s="98"/>
      <c r="F27" s="98"/>
      <c r="G27" s="98"/>
      <c r="H27" s="98"/>
      <c r="I27" s="57"/>
    </row>
  </sheetData>
  <mergeCells count="7">
    <mergeCell ref="B27:H27"/>
    <mergeCell ref="A2:E2"/>
    <mergeCell ref="B20:H20"/>
    <mergeCell ref="B8:I8"/>
    <mergeCell ref="B16:I16"/>
    <mergeCell ref="B26:H26"/>
    <mergeCell ref="B22:H22"/>
  </mergeCells>
  <phoneticPr fontId="0" type="noConversion"/>
  <dataValidations count="1">
    <dataValidation type="list" allowBlank="1" showInputMessage="1" showErrorMessage="1" sqref="E18 E24">
      <formula1>"Yes,No"</formula1>
    </dataValidation>
  </dataValidations>
  <hyperlinks>
    <hyperlink ref="B10" location="'3'!A1" display="3 Teams"/>
    <hyperlink ref="C10" location="'4'!A1" display="4 Teams"/>
    <hyperlink ref="D10" location="'5'!A1" display="5 Teams"/>
    <hyperlink ref="E10" location="'6'!A1" display="6 Teams"/>
    <hyperlink ref="F10" location="'7'!A1" display="7 Teams"/>
    <hyperlink ref="G10" location="'8'!A1" display="8 Teams"/>
    <hyperlink ref="H12" location="'16'!A1" display="16 Teams"/>
    <hyperlink ref="E14" location="'32'!A1" display="32 Teams"/>
    <hyperlink ref="H10" location="'9'!A1" display="9 Teams"/>
    <hyperlink ref="B12" location="'10'!A1" display="10 Teams"/>
    <hyperlink ref="C12" location="'11'!A1" display="11 Teams"/>
    <hyperlink ref="D12" location="'12'!A1" display="12 Teams"/>
    <hyperlink ref="E12" location="'13'!A1" display="13 Teams"/>
    <hyperlink ref="F12" location="'14'!A1" display="14 Teams"/>
    <hyperlink ref="G12" location="'15'!A1" display="15 Teams"/>
    <hyperlink ref="B14" location="'20'!A1" display="20 Teams"/>
    <hyperlink ref="C14" location="'24'!A1" display="24 Teams"/>
    <hyperlink ref="D14" location="'30'!A1" display="30 Teams"/>
    <hyperlink ref="A2" r:id="rId1" display="https://www.vertex42.com/ExcelTemplates/tournament-bracket-template.html"/>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R56"/>
  <sheetViews>
    <sheetView showGridLines="0" zoomScale="85" zoomScaleNormal="85" workbookViewId="0"/>
  </sheetViews>
  <sheetFormatPr defaultRowHeight="12.75" x14ac:dyDescent="0.2"/>
  <cols>
    <col min="1" max="1" width="5.42578125" customWidth="1"/>
    <col min="2" max="2" width="20" customWidth="1"/>
    <col min="3" max="3" width="4.710937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 min="11" max="11" width="4.42578125" customWidth="1"/>
    <col min="12" max="12" width="21.140625" customWidth="1"/>
  </cols>
  <sheetData>
    <row r="1" spans="1:12" ht="24" customHeight="1" x14ac:dyDescent="0.2">
      <c r="A1" s="38" t="s">
        <v>36</v>
      </c>
      <c r="B1" s="38"/>
      <c r="C1" s="38"/>
      <c r="D1" s="1"/>
      <c r="E1" s="2"/>
      <c r="F1" s="1"/>
      <c r="G1" s="1"/>
      <c r="H1" s="5" t="b">
        <f>show_game_numbers</f>
        <v>1</v>
      </c>
      <c r="I1" s="2"/>
      <c r="J1" s="1"/>
      <c r="K1" s="69"/>
    </row>
    <row r="2" spans="1:12" ht="14.25" x14ac:dyDescent="0.2">
      <c r="A2" s="99" t="s">
        <v>3</v>
      </c>
      <c r="B2" s="99"/>
      <c r="C2" s="99"/>
      <c r="D2" s="99"/>
      <c r="E2" s="4"/>
      <c r="F2" s="56" t="s">
        <v>23</v>
      </c>
      <c r="G2" s="3"/>
      <c r="H2" s="5" t="b">
        <f>show_seed_numbers</f>
        <v>1</v>
      </c>
      <c r="I2" s="4"/>
      <c r="J2" s="32" t="str">
        <f ca="1">"© 2012-" &amp; YEAR(TODAY()) &amp; " Vertex42 LLC"</f>
        <v>© 2012-2020 Vertex42 LLC</v>
      </c>
      <c r="K2" s="69"/>
    </row>
    <row r="4" spans="1:12" ht="30" x14ac:dyDescent="0.4">
      <c r="A4" s="7" t="s">
        <v>0</v>
      </c>
      <c r="B4" s="9"/>
      <c r="C4" s="9"/>
      <c r="D4" s="7"/>
      <c r="E4" s="8"/>
      <c r="G4" s="8"/>
      <c r="H4" s="8"/>
      <c r="I4" s="8"/>
      <c r="K4" s="8"/>
      <c r="L4" s="8"/>
    </row>
    <row r="5" spans="1:12" ht="15" x14ac:dyDescent="0.2">
      <c r="A5" s="35" t="s">
        <v>1</v>
      </c>
    </row>
    <row r="6" spans="1:12" ht="15" x14ac:dyDescent="0.2">
      <c r="J6" s="35"/>
    </row>
    <row r="7" spans="1:12" ht="15" x14ac:dyDescent="0.2">
      <c r="J7" s="35"/>
    </row>
    <row r="8" spans="1:12" ht="15" x14ac:dyDescent="0.2">
      <c r="J8" s="35"/>
    </row>
    <row r="9" spans="1:12" ht="15.75" thickBot="1" x14ac:dyDescent="0.25">
      <c r="C9" s="52">
        <f>IF($H$2=TRUE,1,"")</f>
        <v>1</v>
      </c>
      <c r="D9" s="11" t="s">
        <v>2</v>
      </c>
      <c r="E9" s="12"/>
      <c r="F9" s="13"/>
      <c r="G9" s="14"/>
      <c r="H9" s="13"/>
      <c r="I9" s="13"/>
      <c r="J9" s="13"/>
      <c r="K9" s="14"/>
      <c r="L9" s="13"/>
    </row>
    <row r="10" spans="1:12" ht="14.25" x14ac:dyDescent="0.2">
      <c r="D10" s="15"/>
      <c r="E10" s="16"/>
      <c r="F10" s="13"/>
      <c r="G10" s="14"/>
      <c r="H10" s="13"/>
      <c r="I10" s="13"/>
      <c r="J10" s="13"/>
      <c r="K10" s="14"/>
      <c r="L10" s="13"/>
    </row>
    <row r="11" spans="1:12" ht="14.25" x14ac:dyDescent="0.2">
      <c r="D11" s="15"/>
      <c r="E11" s="20"/>
      <c r="F11" s="13"/>
      <c r="G11" s="14"/>
      <c r="H11" s="13"/>
      <c r="I11" s="13"/>
      <c r="J11" s="13"/>
      <c r="K11" s="14"/>
      <c r="L11" s="13"/>
    </row>
    <row r="12" spans="1:12" ht="15" thickBot="1" x14ac:dyDescent="0.25">
      <c r="A12" s="6"/>
      <c r="B12" s="6"/>
      <c r="C12" s="6"/>
      <c r="D12" s="33">
        <f>IF($H$1=TRUE,$B$42+1,"")</f>
        <v>4</v>
      </c>
      <c r="F12" s="18"/>
      <c r="G12" s="12"/>
      <c r="H12" s="13"/>
      <c r="I12" s="13"/>
      <c r="J12" s="13"/>
      <c r="K12" s="14"/>
      <c r="L12" s="13"/>
    </row>
    <row r="13" spans="1:12" ht="14.25" x14ac:dyDescent="0.2">
      <c r="A13" s="6"/>
      <c r="B13" s="6"/>
      <c r="C13" s="6"/>
      <c r="D13" s="19"/>
      <c r="E13" s="20"/>
      <c r="F13" s="13"/>
      <c r="G13" s="21"/>
      <c r="H13" s="13"/>
      <c r="I13" s="13"/>
      <c r="J13" s="13"/>
      <c r="K13" s="22"/>
      <c r="L13" s="13"/>
    </row>
    <row r="14" spans="1:12" ht="15.75" thickBot="1" x14ac:dyDescent="0.25">
      <c r="A14" s="6">
        <f>IF($H$2=TRUE,8,"")</f>
        <v>8</v>
      </c>
      <c r="B14" s="11" t="s">
        <v>2</v>
      </c>
      <c r="C14" s="12"/>
      <c r="D14" s="19"/>
      <c r="E14" s="20"/>
      <c r="F14" s="13"/>
      <c r="G14" s="21"/>
      <c r="H14" s="13"/>
      <c r="I14" s="13"/>
      <c r="J14" s="13"/>
      <c r="K14" s="22"/>
      <c r="L14" s="13"/>
    </row>
    <row r="15" spans="1:12" ht="15.75" thickBot="1" x14ac:dyDescent="0.25">
      <c r="A15" s="52"/>
      <c r="B15" s="51">
        <f>IF($H$1=TRUE,B9+1,"")</f>
        <v>1</v>
      </c>
      <c r="C15" s="45"/>
      <c r="D15" s="26"/>
      <c r="E15" s="23"/>
      <c r="F15" s="6"/>
      <c r="G15" s="17"/>
      <c r="H15" s="13"/>
      <c r="I15" s="13"/>
      <c r="J15" s="13"/>
      <c r="K15" s="22"/>
      <c r="L15" s="13"/>
    </row>
    <row r="16" spans="1:12" ht="15.75" thickBot="1" x14ac:dyDescent="0.25">
      <c r="A16" s="6">
        <f>IF($H$2=TRUE,9,"")</f>
        <v>9</v>
      </c>
      <c r="B16" s="11" t="s">
        <v>2</v>
      </c>
      <c r="C16" s="23"/>
      <c r="D16" s="24"/>
      <c r="E16" s="24"/>
      <c r="G16" s="17"/>
      <c r="H16" s="13"/>
      <c r="L16" s="13"/>
    </row>
    <row r="17" spans="1:12" ht="15" x14ac:dyDescent="0.2">
      <c r="A17" s="6"/>
      <c r="B17" s="46"/>
      <c r="C17" s="6"/>
      <c r="D17" s="19"/>
      <c r="E17" s="19"/>
      <c r="G17" s="17"/>
      <c r="H17" s="13"/>
      <c r="L17" s="13"/>
    </row>
    <row r="18" spans="1:12" ht="15" x14ac:dyDescent="0.2">
      <c r="A18" s="6"/>
      <c r="B18" s="46"/>
      <c r="C18" s="6"/>
      <c r="D18" s="19"/>
      <c r="E18" s="19"/>
      <c r="G18" s="17"/>
      <c r="H18" s="13"/>
      <c r="L18" s="13"/>
    </row>
    <row r="19" spans="1:12" ht="15" x14ac:dyDescent="0.2">
      <c r="A19" s="6"/>
      <c r="B19" s="46"/>
      <c r="C19" s="6"/>
      <c r="D19" s="19"/>
      <c r="E19" s="19"/>
      <c r="G19" s="17"/>
      <c r="H19" s="13"/>
      <c r="L19" s="13"/>
    </row>
    <row r="20" spans="1:12" ht="15.75" thickBot="1" x14ac:dyDescent="0.25">
      <c r="A20" s="6"/>
      <c r="B20" s="46"/>
      <c r="C20" s="6">
        <f>IF($H$2=TRUE,5,"")</f>
        <v>5</v>
      </c>
      <c r="D20" s="11" t="s">
        <v>2</v>
      </c>
      <c r="E20" s="27"/>
      <c r="F20" s="34">
        <f>IF($H$1=TRUE,D45+1,"")</f>
        <v>8</v>
      </c>
      <c r="H20" s="25"/>
      <c r="I20" s="12"/>
      <c r="J20" s="13"/>
      <c r="L20" s="13"/>
    </row>
    <row r="21" spans="1:12" ht="15" x14ac:dyDescent="0.2">
      <c r="A21" s="6"/>
      <c r="B21" s="46"/>
      <c r="C21" s="6"/>
      <c r="D21" s="15"/>
      <c r="E21" s="16"/>
      <c r="F21" s="13"/>
      <c r="G21" s="17"/>
      <c r="H21" s="13"/>
      <c r="I21" s="49"/>
      <c r="J21" s="13"/>
      <c r="L21" s="13"/>
    </row>
    <row r="22" spans="1:12" ht="14.25" x14ac:dyDescent="0.2">
      <c r="A22" s="6"/>
      <c r="B22" s="6"/>
      <c r="C22" s="6"/>
      <c r="D22" s="19"/>
      <c r="E22" s="20"/>
      <c r="F22" s="13"/>
      <c r="G22" s="17"/>
      <c r="H22" s="13"/>
      <c r="I22" s="17"/>
      <c r="J22" s="13"/>
      <c r="L22" s="13"/>
    </row>
    <row r="23" spans="1:12" ht="15" thickBot="1" x14ac:dyDescent="0.25">
      <c r="A23" s="6"/>
      <c r="B23" s="6"/>
      <c r="C23" s="6"/>
      <c r="D23" s="34">
        <f>IF($H$1=TRUE,D12+1,"")</f>
        <v>5</v>
      </c>
      <c r="F23" s="18"/>
      <c r="G23" s="23"/>
      <c r="H23" s="13"/>
      <c r="I23" s="17"/>
      <c r="J23" s="13"/>
      <c r="L23" s="13"/>
    </row>
    <row r="24" spans="1:12" ht="14.25" x14ac:dyDescent="0.2">
      <c r="A24" s="6"/>
      <c r="B24" s="6"/>
      <c r="C24" s="6"/>
      <c r="D24" s="19"/>
      <c r="E24" s="20"/>
      <c r="F24" s="13"/>
      <c r="G24" s="14"/>
      <c r="H24" s="13"/>
      <c r="I24" s="17"/>
      <c r="J24" s="13"/>
      <c r="L24" s="13"/>
    </row>
    <row r="25" spans="1:12" ht="14.25" x14ac:dyDescent="0.2">
      <c r="A25" s="6"/>
      <c r="B25" s="6"/>
      <c r="C25" s="6"/>
      <c r="D25" s="19"/>
      <c r="E25" s="20"/>
      <c r="F25" s="13"/>
      <c r="G25" s="14"/>
      <c r="H25" s="13"/>
      <c r="I25" s="17"/>
      <c r="J25" s="13"/>
      <c r="L25" s="13"/>
    </row>
    <row r="26" spans="1:12" ht="15.75" thickBot="1" x14ac:dyDescent="0.25">
      <c r="A26" s="6"/>
      <c r="B26" s="6"/>
      <c r="C26" s="6">
        <f>IF($H$2=TRUE,4,"")</f>
        <v>4</v>
      </c>
      <c r="D26" s="11" t="s">
        <v>2</v>
      </c>
      <c r="E26" s="23"/>
      <c r="F26" s="13"/>
      <c r="G26" s="14"/>
      <c r="I26" s="17"/>
      <c r="J26" s="13"/>
      <c r="L26" s="13"/>
    </row>
    <row r="27" spans="1:12" ht="14.25" x14ac:dyDescent="0.2">
      <c r="A27" s="6"/>
      <c r="B27" s="6"/>
      <c r="C27" s="6"/>
      <c r="D27" s="24"/>
      <c r="E27" s="24"/>
      <c r="F27" s="34"/>
      <c r="G27" s="14"/>
      <c r="I27" s="17"/>
      <c r="J27" s="13"/>
      <c r="L27" s="13"/>
    </row>
    <row r="28" spans="1:12" ht="15" thickBot="1" x14ac:dyDescent="0.25">
      <c r="A28" s="6"/>
      <c r="B28" s="6"/>
      <c r="C28" s="6"/>
      <c r="D28" s="19"/>
      <c r="E28" s="19"/>
      <c r="F28" s="34"/>
      <c r="G28" s="14"/>
      <c r="H28" s="34">
        <f>IF($H$1=TRUE,F37+1,"")</f>
        <v>10</v>
      </c>
      <c r="I28" s="28"/>
      <c r="J28" s="53"/>
      <c r="L28" s="13"/>
    </row>
    <row r="29" spans="1:12" ht="14.25" x14ac:dyDescent="0.2">
      <c r="A29" s="6"/>
      <c r="B29" s="6"/>
      <c r="C29" s="6"/>
      <c r="D29" s="19"/>
      <c r="E29" s="19"/>
      <c r="F29" s="34"/>
      <c r="G29" s="14"/>
      <c r="H29" s="6"/>
      <c r="I29" s="17"/>
      <c r="J29" s="66" t="s">
        <v>4</v>
      </c>
      <c r="L29" s="13"/>
    </row>
    <row r="30" spans="1:12" ht="15" x14ac:dyDescent="0.2">
      <c r="A30" s="6"/>
      <c r="B30" s="46"/>
      <c r="C30" s="6"/>
      <c r="D30" s="19"/>
      <c r="E30" s="19"/>
      <c r="F30" s="34"/>
      <c r="G30" s="14"/>
      <c r="I30" s="17"/>
      <c r="J30" s="13"/>
      <c r="L30" s="13"/>
    </row>
    <row r="31" spans="1:12" ht="15.75" thickBot="1" x14ac:dyDescent="0.25">
      <c r="A31" s="6"/>
      <c r="B31" s="46"/>
      <c r="C31" s="6">
        <f>IF($H$2=TRUE,3,"")</f>
        <v>3</v>
      </c>
      <c r="D31" s="11" t="s">
        <v>2</v>
      </c>
      <c r="E31" s="12"/>
      <c r="F31" s="13"/>
      <c r="G31" s="14"/>
      <c r="I31" s="47"/>
      <c r="K31" s="40"/>
      <c r="L31" s="43"/>
    </row>
    <row r="32" spans="1:12" ht="15" x14ac:dyDescent="0.2">
      <c r="A32" s="6"/>
      <c r="B32" s="46"/>
      <c r="C32" s="6"/>
      <c r="D32" s="15"/>
      <c r="E32" s="17"/>
      <c r="F32" s="13"/>
      <c r="G32" s="14"/>
      <c r="I32" s="47"/>
      <c r="K32" s="40"/>
      <c r="L32" s="43"/>
    </row>
    <row r="33" spans="1:18" ht="15" x14ac:dyDescent="0.2">
      <c r="A33" s="6"/>
      <c r="B33" s="46"/>
      <c r="C33" s="6"/>
      <c r="D33" s="15"/>
      <c r="E33" s="17"/>
      <c r="F33" s="13"/>
      <c r="G33" s="14"/>
      <c r="H33" s="6"/>
      <c r="I33" s="17"/>
      <c r="J33" s="13"/>
      <c r="K33" s="40"/>
      <c r="L33" s="43"/>
    </row>
    <row r="34" spans="1:18" ht="15" thickBot="1" x14ac:dyDescent="0.25">
      <c r="A34" s="6"/>
      <c r="B34" s="6"/>
      <c r="C34" s="6"/>
      <c r="D34" s="34">
        <f>IF($H$1=TRUE,D23+1,"")</f>
        <v>6</v>
      </c>
      <c r="F34" s="18"/>
      <c r="G34" s="12"/>
      <c r="H34" s="6"/>
      <c r="I34" s="28"/>
      <c r="J34" s="13"/>
      <c r="K34" s="40"/>
      <c r="L34" s="43"/>
    </row>
    <row r="35" spans="1:18" ht="14.25" x14ac:dyDescent="0.2">
      <c r="A35" s="6"/>
      <c r="B35" s="6"/>
      <c r="C35" s="6"/>
      <c r="D35" s="15"/>
      <c r="E35" s="17"/>
      <c r="F35" s="13"/>
      <c r="G35" s="16"/>
      <c r="H35" s="6"/>
      <c r="I35" s="28"/>
      <c r="J35" s="13"/>
      <c r="K35" s="40"/>
      <c r="L35" s="43"/>
    </row>
    <row r="36" spans="1:18" ht="15.75" thickBot="1" x14ac:dyDescent="0.25">
      <c r="A36" s="6">
        <f>IF($H$2=TRUE,6,"")</f>
        <v>6</v>
      </c>
      <c r="B36" s="11" t="s">
        <v>2</v>
      </c>
      <c r="C36" s="12"/>
      <c r="D36" s="15"/>
      <c r="E36" s="17"/>
      <c r="F36" s="13"/>
      <c r="G36" s="21"/>
      <c r="H36" s="6"/>
      <c r="I36" s="28"/>
      <c r="J36" s="13"/>
      <c r="K36" s="40"/>
      <c r="L36" s="43"/>
    </row>
    <row r="37" spans="1:18" ht="15.75" thickBot="1" x14ac:dyDescent="0.25">
      <c r="A37" s="52"/>
      <c r="B37" s="51">
        <f>IF($H$1=TRUE,B15+1,"")</f>
        <v>2</v>
      </c>
      <c r="C37" s="45"/>
      <c r="D37" s="26"/>
      <c r="E37" s="23"/>
      <c r="F37" s="34">
        <f>IF($H$1=TRUE,F20+1,"")</f>
        <v>9</v>
      </c>
      <c r="G37" s="47"/>
      <c r="H37" s="31"/>
      <c r="I37" s="23"/>
      <c r="J37" s="34"/>
      <c r="K37" s="40"/>
      <c r="L37" s="15"/>
    </row>
    <row r="38" spans="1:18" ht="15.75" thickBot="1" x14ac:dyDescent="0.25">
      <c r="A38" s="6">
        <f>IF($H$2=TRUE,11,"")</f>
        <v>11</v>
      </c>
      <c r="B38" s="11" t="s">
        <v>2</v>
      </c>
      <c r="C38" s="23"/>
      <c r="D38" s="24"/>
      <c r="E38" s="24"/>
      <c r="F38" s="34"/>
      <c r="G38" s="47"/>
      <c r="H38" s="29"/>
      <c r="I38" s="19"/>
      <c r="J38" s="34"/>
      <c r="K38" s="40"/>
      <c r="L38" s="15"/>
    </row>
    <row r="39" spans="1:18" ht="14.25" x14ac:dyDescent="0.2">
      <c r="A39" s="6"/>
      <c r="B39" s="6"/>
      <c r="C39" s="6"/>
      <c r="D39" s="19"/>
      <c r="E39" s="19"/>
      <c r="F39" s="34"/>
      <c r="G39" s="47"/>
      <c r="H39" s="29"/>
      <c r="I39" s="19"/>
      <c r="J39" s="34"/>
      <c r="K39" s="40"/>
      <c r="L39" s="15"/>
    </row>
    <row r="40" spans="1:18" ht="14.25" x14ac:dyDescent="0.2">
      <c r="A40" s="6"/>
      <c r="B40" s="6"/>
      <c r="C40" s="6"/>
      <c r="D40" s="19"/>
      <c r="E40" s="19"/>
      <c r="F40" s="13"/>
      <c r="G40" s="17"/>
      <c r="H40" s="6"/>
      <c r="K40" s="39"/>
      <c r="L40" s="15"/>
      <c r="Q40" s="6"/>
      <c r="R40" s="6"/>
    </row>
    <row r="41" spans="1:18" ht="15.75" thickBot="1" x14ac:dyDescent="0.25">
      <c r="A41" s="6">
        <f>IF($H$2=TRUE,7,"")</f>
        <v>7</v>
      </c>
      <c r="B41" s="11" t="s">
        <v>2</v>
      </c>
      <c r="C41" s="12"/>
      <c r="D41" s="19"/>
      <c r="E41" s="19"/>
      <c r="F41" s="34"/>
      <c r="G41" s="17"/>
      <c r="H41" s="6"/>
      <c r="I41" s="6"/>
      <c r="K41" s="39"/>
      <c r="L41" s="15"/>
      <c r="Q41" s="6"/>
      <c r="R41" s="6"/>
    </row>
    <row r="42" spans="1:18" ht="15.75" thickBot="1" x14ac:dyDescent="0.25">
      <c r="A42" s="52"/>
      <c r="B42" s="51">
        <f>IF($H$1=TRUE,B37+1,"")</f>
        <v>3</v>
      </c>
      <c r="C42" s="45"/>
      <c r="D42" s="26"/>
      <c r="E42" s="12"/>
      <c r="F42" s="13"/>
      <c r="G42" s="17"/>
      <c r="H42" s="6"/>
      <c r="I42" s="6"/>
      <c r="K42" s="40"/>
      <c r="L42" s="15"/>
      <c r="Q42" s="6"/>
      <c r="R42" s="6"/>
    </row>
    <row r="43" spans="1:18" ht="15.75" thickBot="1" x14ac:dyDescent="0.25">
      <c r="A43" s="6">
        <f>IF($H$2=TRUE,10,"")</f>
        <v>10</v>
      </c>
      <c r="B43" s="11" t="s">
        <v>2</v>
      </c>
      <c r="C43" s="23"/>
      <c r="D43" s="15"/>
      <c r="E43" s="17"/>
      <c r="F43" s="13"/>
      <c r="G43" s="17"/>
      <c r="H43" s="6"/>
      <c r="I43" s="6"/>
      <c r="K43" s="40"/>
      <c r="L43" s="15"/>
      <c r="Q43" s="6"/>
      <c r="R43" s="6"/>
    </row>
    <row r="44" spans="1:18" ht="14.25" x14ac:dyDescent="0.2">
      <c r="A44" s="6"/>
      <c r="B44" s="6"/>
      <c r="C44" s="6"/>
      <c r="D44" s="15"/>
      <c r="E44" s="17"/>
      <c r="F44" s="13"/>
      <c r="G44" s="17"/>
      <c r="H44" s="6"/>
      <c r="I44" s="6"/>
      <c r="K44" s="40"/>
      <c r="L44" s="15"/>
      <c r="Q44" s="6"/>
      <c r="R44" s="6"/>
    </row>
    <row r="45" spans="1:18" ht="15.75" thickBot="1" x14ac:dyDescent="0.25">
      <c r="A45" s="6"/>
      <c r="B45" s="6"/>
      <c r="C45" s="6"/>
      <c r="D45" s="34">
        <f>IF($H$1=TRUE,D34+1,"")</f>
        <v>7</v>
      </c>
      <c r="F45" s="18"/>
      <c r="G45" s="23"/>
      <c r="H45" s="6"/>
      <c r="I45" s="37"/>
      <c r="J45" s="46"/>
      <c r="K45" s="19"/>
      <c r="L45" s="15"/>
    </row>
    <row r="46" spans="1:18" ht="14.25" x14ac:dyDescent="0.2">
      <c r="A46" s="6"/>
      <c r="B46" s="6"/>
      <c r="C46" s="6"/>
      <c r="D46" s="15"/>
      <c r="E46" s="17"/>
      <c r="F46" s="13"/>
      <c r="G46" s="14"/>
      <c r="H46" s="6"/>
      <c r="K46" s="43"/>
      <c r="L46" s="64"/>
    </row>
    <row r="47" spans="1:18" ht="14.25" x14ac:dyDescent="0.2">
      <c r="A47" s="6"/>
      <c r="B47" s="6"/>
      <c r="C47" s="6"/>
      <c r="D47" s="15"/>
      <c r="E47" s="17"/>
      <c r="F47" s="13"/>
      <c r="G47" s="14"/>
      <c r="K47" s="43"/>
      <c r="L47" s="15"/>
    </row>
    <row r="48" spans="1:18" ht="15.75" thickBot="1" x14ac:dyDescent="0.25">
      <c r="A48" s="6"/>
      <c r="B48" s="6"/>
      <c r="C48" s="6">
        <f>IF($H$2=TRUE,2,"")</f>
        <v>2</v>
      </c>
      <c r="D48" s="11" t="s">
        <v>2</v>
      </c>
      <c r="E48" s="23"/>
      <c r="F48" s="13"/>
      <c r="G48" s="14"/>
      <c r="K48" s="43"/>
      <c r="L48" s="15"/>
    </row>
    <row r="49" spans="1:12" ht="14.25" x14ac:dyDescent="0.2">
      <c r="A49" s="6"/>
      <c r="B49" s="6"/>
      <c r="C49" s="6"/>
      <c r="D49" s="29"/>
      <c r="E49" s="22"/>
      <c r="F49" s="6"/>
      <c r="G49" s="22"/>
      <c r="J49" s="6"/>
      <c r="K49" s="36"/>
      <c r="L49" s="43"/>
    </row>
    <row r="50" spans="1:12" ht="14.25" x14ac:dyDescent="0.2">
      <c r="A50" s="6"/>
      <c r="B50" s="6"/>
      <c r="C50" s="6"/>
      <c r="D50" s="29"/>
      <c r="E50" s="22"/>
      <c r="F50" s="6"/>
      <c r="G50" s="22"/>
      <c r="H50" s="6"/>
    </row>
    <row r="51" spans="1:12" ht="14.25" x14ac:dyDescent="0.2">
      <c r="A51" s="6"/>
      <c r="B51" s="6"/>
      <c r="C51" s="6"/>
      <c r="D51" s="29"/>
      <c r="E51" s="22"/>
      <c r="F51" s="6"/>
      <c r="G51" s="22"/>
      <c r="H51" s="6"/>
    </row>
    <row r="52" spans="1:12" ht="14.25" x14ac:dyDescent="0.2">
      <c r="A52" s="6"/>
      <c r="B52" s="6"/>
      <c r="C52" s="6"/>
      <c r="D52" s="6"/>
      <c r="E52" s="22"/>
      <c r="F52" s="6"/>
      <c r="G52" s="22"/>
      <c r="H52" s="6"/>
      <c r="I52" s="6"/>
      <c r="J52" s="6"/>
      <c r="K52" s="22"/>
      <c r="L52" s="6"/>
    </row>
    <row r="53" spans="1:12" ht="14.25" x14ac:dyDescent="0.2">
      <c r="A53" s="6"/>
      <c r="B53" s="6"/>
      <c r="C53" s="6"/>
      <c r="D53" s="6"/>
      <c r="E53" s="22"/>
      <c r="F53" s="6"/>
      <c r="G53" s="22"/>
      <c r="H53" s="6"/>
      <c r="I53" s="6"/>
      <c r="J53" s="6"/>
      <c r="K53" s="22"/>
      <c r="L53" s="6"/>
    </row>
    <row r="54" spans="1:12" ht="14.25" x14ac:dyDescent="0.2">
      <c r="A54" s="6"/>
      <c r="B54" s="6"/>
      <c r="C54" s="6"/>
      <c r="D54" s="6"/>
      <c r="E54" s="22"/>
      <c r="F54" s="6"/>
      <c r="G54" s="22"/>
      <c r="H54" s="6"/>
      <c r="I54" s="6"/>
      <c r="J54" s="6"/>
      <c r="K54" s="22"/>
      <c r="L54" s="6"/>
    </row>
    <row r="55" spans="1:12" ht="14.25" x14ac:dyDescent="0.2">
      <c r="A55" s="6"/>
      <c r="B55" s="6"/>
      <c r="C55" s="6"/>
      <c r="D55" s="6"/>
      <c r="E55" s="22"/>
      <c r="F55" s="6"/>
      <c r="G55" s="22"/>
      <c r="H55" s="6"/>
      <c r="I55" s="6"/>
      <c r="J55" s="6"/>
      <c r="K55" s="22"/>
      <c r="L55" s="6"/>
    </row>
    <row r="56" spans="1:12" ht="14.25" x14ac:dyDescent="0.2">
      <c r="A56" s="6"/>
      <c r="B56" s="6"/>
      <c r="C56" s="6"/>
      <c r="D56" s="6"/>
      <c r="E56" s="22"/>
      <c r="F56" s="6"/>
      <c r="G56" s="22"/>
      <c r="H56" s="6"/>
      <c r="I56" s="6"/>
      <c r="J56" s="6"/>
      <c r="K56" s="22"/>
      <c r="L56" s="6"/>
    </row>
  </sheetData>
  <mergeCells count="1">
    <mergeCell ref="A2:D2"/>
  </mergeCells>
  <phoneticPr fontId="0" type="noConversion"/>
  <hyperlinks>
    <hyperlink ref="F2" location="Instructions!A1" display="Instructions"/>
    <hyperlink ref="A2" r:id="rId1" display="https://www.vertex42.com/ExcelTemplates/tournament-bracket-template.html"/>
  </hyperlinks>
  <pageMargins left="0.35" right="0.35" top="0.5" bottom="0.5" header="0.25" footer="0.25"/>
  <pageSetup scale="76" orientation="portrait" r:id="rId2"/>
  <headerFooter scaleWithDoc="0"/>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R56"/>
  <sheetViews>
    <sheetView showGridLines="0" zoomScale="85" zoomScaleNormal="85" workbookViewId="0"/>
  </sheetViews>
  <sheetFormatPr defaultRowHeight="12.75" x14ac:dyDescent="0.2"/>
  <cols>
    <col min="1" max="1" width="5.42578125" customWidth="1"/>
    <col min="2" max="2" width="20" customWidth="1"/>
    <col min="3" max="3" width="4.710937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 min="11" max="11" width="4.42578125" customWidth="1"/>
    <col min="12" max="12" width="21.140625" customWidth="1"/>
  </cols>
  <sheetData>
    <row r="1" spans="1:12" ht="24" customHeight="1" x14ac:dyDescent="0.2">
      <c r="A1" s="38" t="s">
        <v>37</v>
      </c>
      <c r="B1" s="38"/>
      <c r="C1" s="38"/>
      <c r="D1" s="1"/>
      <c r="E1" s="2"/>
      <c r="F1" s="1"/>
      <c r="G1" s="1"/>
      <c r="H1" s="5" t="b">
        <f>show_game_numbers</f>
        <v>1</v>
      </c>
      <c r="I1" s="2"/>
      <c r="J1" s="1"/>
      <c r="K1" s="69"/>
    </row>
    <row r="2" spans="1:12" ht="14.25" x14ac:dyDescent="0.2">
      <c r="A2" s="99" t="s">
        <v>3</v>
      </c>
      <c r="B2" s="99"/>
      <c r="C2" s="99"/>
      <c r="D2" s="99"/>
      <c r="E2" s="4"/>
      <c r="F2" s="56" t="s">
        <v>23</v>
      </c>
      <c r="G2" s="3"/>
      <c r="H2" s="5" t="b">
        <f>show_seed_numbers</f>
        <v>1</v>
      </c>
      <c r="I2" s="4"/>
      <c r="J2" s="32" t="str">
        <f ca="1">"© 2012-" &amp; YEAR(TODAY()) &amp; " Vertex42 LLC"</f>
        <v>© 2012-2020 Vertex42 LLC</v>
      </c>
      <c r="K2" s="69"/>
    </row>
    <row r="4" spans="1:12" ht="30" x14ac:dyDescent="0.4">
      <c r="A4" s="7" t="s">
        <v>0</v>
      </c>
      <c r="B4" s="9"/>
      <c r="C4" s="9"/>
      <c r="D4" s="7"/>
      <c r="E4" s="8"/>
      <c r="G4" s="8"/>
      <c r="H4" s="8"/>
      <c r="I4" s="8"/>
      <c r="K4" s="8"/>
      <c r="L4" s="8"/>
    </row>
    <row r="5" spans="1:12" ht="15" x14ac:dyDescent="0.2">
      <c r="A5" s="35" t="s">
        <v>1</v>
      </c>
    </row>
    <row r="6" spans="1:12" ht="15" x14ac:dyDescent="0.2">
      <c r="J6" s="35"/>
    </row>
    <row r="7" spans="1:12" ht="15" x14ac:dyDescent="0.2">
      <c r="J7" s="35"/>
    </row>
    <row r="8" spans="1:12" ht="15" x14ac:dyDescent="0.2">
      <c r="J8" s="35"/>
    </row>
    <row r="9" spans="1:12" ht="15.75" thickBot="1" x14ac:dyDescent="0.25">
      <c r="C9" s="52">
        <f>IF($H$2=TRUE,1,"")</f>
        <v>1</v>
      </c>
      <c r="D9" s="11" t="s">
        <v>2</v>
      </c>
      <c r="E9" s="12"/>
      <c r="F9" s="13"/>
      <c r="G9" s="14"/>
      <c r="H9" s="13"/>
      <c r="I9" s="13"/>
      <c r="J9" s="13"/>
      <c r="K9" s="14"/>
      <c r="L9" s="13"/>
    </row>
    <row r="10" spans="1:12" ht="14.25" x14ac:dyDescent="0.2">
      <c r="D10" s="15"/>
      <c r="E10" s="16"/>
      <c r="F10" s="13"/>
      <c r="G10" s="14"/>
      <c r="H10" s="13"/>
      <c r="I10" s="13"/>
      <c r="J10" s="13"/>
      <c r="K10" s="14"/>
      <c r="L10" s="13"/>
    </row>
    <row r="11" spans="1:12" ht="14.25" x14ac:dyDescent="0.2">
      <c r="D11" s="15"/>
      <c r="E11" s="20"/>
      <c r="F11" s="13"/>
      <c r="G11" s="14"/>
      <c r="H11" s="13"/>
      <c r="I11" s="13"/>
      <c r="J11" s="13"/>
      <c r="K11" s="14"/>
      <c r="L11" s="13"/>
    </row>
    <row r="12" spans="1:12" ht="15" thickBot="1" x14ac:dyDescent="0.25">
      <c r="A12" s="6"/>
      <c r="B12" s="6"/>
      <c r="C12" s="6"/>
      <c r="D12" s="33">
        <f>IF($H$1=TRUE,$B$42+1,"")</f>
        <v>5</v>
      </c>
      <c r="F12" s="18"/>
      <c r="G12" s="12"/>
      <c r="H12" s="13"/>
      <c r="I12" s="13"/>
      <c r="J12" s="13"/>
      <c r="K12" s="14"/>
      <c r="L12" s="13"/>
    </row>
    <row r="13" spans="1:12" ht="14.25" x14ac:dyDescent="0.2">
      <c r="A13" s="6"/>
      <c r="B13" s="6"/>
      <c r="C13" s="6"/>
      <c r="D13" s="19"/>
      <c r="E13" s="20"/>
      <c r="F13" s="13"/>
      <c r="G13" s="21"/>
      <c r="H13" s="13"/>
      <c r="I13" s="13"/>
      <c r="J13" s="13"/>
      <c r="K13" s="22"/>
      <c r="L13" s="13"/>
    </row>
    <row r="14" spans="1:12" ht="15.75" thickBot="1" x14ac:dyDescent="0.25">
      <c r="A14" s="6">
        <f>IF($H$2=TRUE,8,"")</f>
        <v>8</v>
      </c>
      <c r="B14" s="11" t="s">
        <v>2</v>
      </c>
      <c r="C14" s="12"/>
      <c r="D14" s="19"/>
      <c r="E14" s="20"/>
      <c r="F14" s="13"/>
      <c r="G14" s="21"/>
      <c r="H14" s="13"/>
      <c r="I14" s="13"/>
      <c r="J14" s="13"/>
      <c r="K14" s="22"/>
      <c r="L14" s="13"/>
    </row>
    <row r="15" spans="1:12" ht="15.75" thickBot="1" x14ac:dyDescent="0.25">
      <c r="A15" s="52"/>
      <c r="B15" s="51">
        <f>IF($H$1=TRUE,B9+1,"")</f>
        <v>1</v>
      </c>
      <c r="C15" s="45"/>
      <c r="D15" s="26"/>
      <c r="E15" s="23"/>
      <c r="F15" s="6"/>
      <c r="G15" s="17"/>
      <c r="H15" s="13"/>
      <c r="I15" s="13"/>
      <c r="J15" s="13"/>
      <c r="K15" s="22"/>
      <c r="L15" s="13"/>
    </row>
    <row r="16" spans="1:12" ht="15.75" thickBot="1" x14ac:dyDescent="0.25">
      <c r="A16" s="6">
        <f>IF($H$2=TRUE,9,"")</f>
        <v>9</v>
      </c>
      <c r="B16" s="11" t="s">
        <v>2</v>
      </c>
      <c r="C16" s="23"/>
      <c r="D16" s="24"/>
      <c r="E16" s="24"/>
      <c r="G16" s="17"/>
      <c r="H16" s="13"/>
      <c r="L16" s="13"/>
    </row>
    <row r="17" spans="1:12" ht="15" x14ac:dyDescent="0.2">
      <c r="A17" s="6"/>
      <c r="B17" s="46"/>
      <c r="C17" s="6"/>
      <c r="D17" s="19"/>
      <c r="E17" s="19"/>
      <c r="G17" s="17"/>
      <c r="H17" s="13"/>
      <c r="L17" s="13"/>
    </row>
    <row r="18" spans="1:12" ht="15" x14ac:dyDescent="0.2">
      <c r="A18" s="6"/>
      <c r="B18" s="46"/>
      <c r="C18" s="6"/>
      <c r="D18" s="19"/>
      <c r="E18" s="19"/>
      <c r="G18" s="17"/>
      <c r="H18" s="13"/>
      <c r="L18" s="13"/>
    </row>
    <row r="19" spans="1:12" ht="15.75" thickBot="1" x14ac:dyDescent="0.25">
      <c r="A19" s="6">
        <f>IF($H$2=TRUE,5,"")</f>
        <v>5</v>
      </c>
      <c r="B19" s="11" t="s">
        <v>2</v>
      </c>
      <c r="C19" s="12"/>
      <c r="D19" s="19"/>
      <c r="E19" s="19"/>
      <c r="G19" s="17"/>
      <c r="H19" s="13"/>
      <c r="L19" s="13"/>
    </row>
    <row r="20" spans="1:12" ht="15.75" thickBot="1" x14ac:dyDescent="0.25">
      <c r="A20" s="52"/>
      <c r="B20" s="51">
        <f>IF($H$1=TRUE,B15+1,"")</f>
        <v>2</v>
      </c>
      <c r="C20" s="45"/>
      <c r="D20" s="26"/>
      <c r="E20" s="27"/>
      <c r="F20" s="34">
        <f>IF($H$1=TRUE,D45+1,"")</f>
        <v>9</v>
      </c>
      <c r="H20" s="25"/>
      <c r="I20" s="12"/>
      <c r="J20" s="13"/>
      <c r="L20" s="13"/>
    </row>
    <row r="21" spans="1:12" ht="15.75" thickBot="1" x14ac:dyDescent="0.25">
      <c r="A21" s="6">
        <f>IF($H$2=TRUE,12,"")</f>
        <v>12</v>
      </c>
      <c r="B21" s="11" t="s">
        <v>2</v>
      </c>
      <c r="C21" s="23"/>
      <c r="D21" s="15"/>
      <c r="E21" s="16"/>
      <c r="F21" s="13"/>
      <c r="G21" s="17"/>
      <c r="H21" s="13"/>
      <c r="I21" s="49"/>
      <c r="J21" s="13"/>
      <c r="L21" s="13"/>
    </row>
    <row r="22" spans="1:12" ht="14.25" x14ac:dyDescent="0.2">
      <c r="A22" s="6"/>
      <c r="B22" s="6"/>
      <c r="C22" s="6"/>
      <c r="D22" s="19"/>
      <c r="E22" s="20"/>
      <c r="F22" s="13"/>
      <c r="G22" s="17"/>
      <c r="H22" s="13"/>
      <c r="I22" s="17"/>
      <c r="J22" s="13"/>
      <c r="L22" s="13"/>
    </row>
    <row r="23" spans="1:12" ht="15" thickBot="1" x14ac:dyDescent="0.25">
      <c r="A23" s="6"/>
      <c r="B23" s="6"/>
      <c r="C23" s="6"/>
      <c r="D23" s="34">
        <f>IF($H$1=TRUE,D12+1,"")</f>
        <v>6</v>
      </c>
      <c r="F23" s="18"/>
      <c r="G23" s="23"/>
      <c r="H23" s="13"/>
      <c r="I23" s="17"/>
      <c r="J23" s="13"/>
      <c r="L23" s="13"/>
    </row>
    <row r="24" spans="1:12" ht="14.25" x14ac:dyDescent="0.2">
      <c r="A24" s="6"/>
      <c r="B24" s="6"/>
      <c r="C24" s="6"/>
      <c r="D24" s="19"/>
      <c r="E24" s="20"/>
      <c r="F24" s="13"/>
      <c r="G24" s="14"/>
      <c r="H24" s="13"/>
      <c r="I24" s="17"/>
      <c r="J24" s="13"/>
      <c r="L24" s="13"/>
    </row>
    <row r="25" spans="1:12" ht="14.25" x14ac:dyDescent="0.2">
      <c r="A25" s="6"/>
      <c r="B25" s="6"/>
      <c r="C25" s="6"/>
      <c r="D25" s="19"/>
      <c r="E25" s="20"/>
      <c r="F25" s="13"/>
      <c r="G25" s="14"/>
      <c r="H25" s="13"/>
      <c r="I25" s="17"/>
      <c r="J25" s="13"/>
      <c r="L25" s="13"/>
    </row>
    <row r="26" spans="1:12" ht="15.75" thickBot="1" x14ac:dyDescent="0.25">
      <c r="A26" s="6"/>
      <c r="B26" s="6"/>
      <c r="C26" s="6">
        <f>IF($H$2=TRUE,4,"")</f>
        <v>4</v>
      </c>
      <c r="D26" s="11" t="s">
        <v>2</v>
      </c>
      <c r="E26" s="23"/>
      <c r="F26" s="13"/>
      <c r="G26" s="14"/>
      <c r="I26" s="17"/>
      <c r="J26" s="13"/>
      <c r="L26" s="13"/>
    </row>
    <row r="27" spans="1:12" ht="14.25" x14ac:dyDescent="0.2">
      <c r="A27" s="6"/>
      <c r="B27" s="6"/>
      <c r="C27" s="6"/>
      <c r="D27" s="24"/>
      <c r="E27" s="24"/>
      <c r="F27" s="34"/>
      <c r="G27" s="14"/>
      <c r="I27" s="17"/>
      <c r="J27" s="13"/>
      <c r="L27" s="13"/>
    </row>
    <row r="28" spans="1:12" ht="15" thickBot="1" x14ac:dyDescent="0.25">
      <c r="A28" s="6"/>
      <c r="B28" s="6"/>
      <c r="C28" s="6"/>
      <c r="D28" s="19"/>
      <c r="E28" s="19"/>
      <c r="F28" s="34"/>
      <c r="G28" s="14"/>
      <c r="H28" s="34">
        <f>IF($H$1=TRUE,F37+1,"")</f>
        <v>11</v>
      </c>
      <c r="I28" s="28"/>
      <c r="J28" s="53"/>
      <c r="L28" s="13"/>
    </row>
    <row r="29" spans="1:12" ht="14.25" x14ac:dyDescent="0.2">
      <c r="A29" s="6"/>
      <c r="B29" s="6"/>
      <c r="C29" s="6"/>
      <c r="D29" s="19"/>
      <c r="E29" s="19"/>
      <c r="F29" s="34"/>
      <c r="G29" s="14"/>
      <c r="H29" s="6"/>
      <c r="I29" s="17"/>
      <c r="J29" s="66" t="s">
        <v>4</v>
      </c>
      <c r="L29" s="13"/>
    </row>
    <row r="30" spans="1:12" ht="15" x14ac:dyDescent="0.2">
      <c r="A30" s="6"/>
      <c r="B30" s="46"/>
      <c r="C30" s="6"/>
      <c r="D30" s="19"/>
      <c r="E30" s="19"/>
      <c r="F30" s="34"/>
      <c r="G30" s="14"/>
      <c r="I30" s="17"/>
      <c r="J30" s="13"/>
      <c r="L30" s="13"/>
    </row>
    <row r="31" spans="1:12" ht="15.75" thickBot="1" x14ac:dyDescent="0.25">
      <c r="A31" s="6"/>
      <c r="B31" s="46"/>
      <c r="C31" s="6">
        <f>IF($H$2=TRUE,3,"")</f>
        <v>3</v>
      </c>
      <c r="D31" s="11" t="s">
        <v>2</v>
      </c>
      <c r="E31" s="12"/>
      <c r="F31" s="13"/>
      <c r="G31" s="14"/>
      <c r="I31" s="47"/>
      <c r="K31" s="40"/>
      <c r="L31" s="43"/>
    </row>
    <row r="32" spans="1:12" ht="15" x14ac:dyDescent="0.2">
      <c r="A32" s="6"/>
      <c r="B32" s="46"/>
      <c r="C32" s="6"/>
      <c r="D32" s="15"/>
      <c r="E32" s="17"/>
      <c r="F32" s="13"/>
      <c r="G32" s="14"/>
      <c r="I32" s="47"/>
      <c r="K32" s="40"/>
      <c r="L32" s="43"/>
    </row>
    <row r="33" spans="1:18" ht="15" x14ac:dyDescent="0.2">
      <c r="A33" s="6"/>
      <c r="B33" s="46"/>
      <c r="C33" s="6"/>
      <c r="D33" s="15"/>
      <c r="E33" s="17"/>
      <c r="F33" s="13"/>
      <c r="G33" s="14"/>
      <c r="H33" s="6"/>
      <c r="I33" s="17"/>
      <c r="J33" s="13"/>
      <c r="K33" s="40"/>
      <c r="L33" s="43"/>
    </row>
    <row r="34" spans="1:18" ht="15" thickBot="1" x14ac:dyDescent="0.25">
      <c r="A34" s="6"/>
      <c r="B34" s="6"/>
      <c r="C34" s="6"/>
      <c r="D34" s="34">
        <f>IF($H$1=TRUE,D23+1,"")</f>
        <v>7</v>
      </c>
      <c r="F34" s="18"/>
      <c r="G34" s="12"/>
      <c r="H34" s="6"/>
      <c r="I34" s="28"/>
      <c r="J34" s="13"/>
      <c r="K34" s="40"/>
      <c r="L34" s="43"/>
    </row>
    <row r="35" spans="1:18" ht="14.25" x14ac:dyDescent="0.2">
      <c r="A35" s="6"/>
      <c r="B35" s="6"/>
      <c r="C35" s="6"/>
      <c r="D35" s="15"/>
      <c r="E35" s="17"/>
      <c r="F35" s="13"/>
      <c r="G35" s="16"/>
      <c r="H35" s="6"/>
      <c r="I35" s="28"/>
      <c r="J35" s="13"/>
      <c r="K35" s="40"/>
      <c r="L35" s="43"/>
    </row>
    <row r="36" spans="1:18" ht="15.75" thickBot="1" x14ac:dyDescent="0.25">
      <c r="A36" s="6">
        <f>IF($H$2=TRUE,6,"")</f>
        <v>6</v>
      </c>
      <c r="B36" s="11" t="s">
        <v>2</v>
      </c>
      <c r="C36" s="12"/>
      <c r="D36" s="15"/>
      <c r="E36" s="17"/>
      <c r="F36" s="13"/>
      <c r="G36" s="21"/>
      <c r="H36" s="6"/>
      <c r="I36" s="28"/>
      <c r="J36" s="13"/>
      <c r="K36" s="40"/>
      <c r="L36" s="43"/>
    </row>
    <row r="37" spans="1:18" ht="15.75" thickBot="1" x14ac:dyDescent="0.25">
      <c r="A37" s="52"/>
      <c r="B37" s="51">
        <f>IF($H$1=TRUE,B20+1,"")</f>
        <v>3</v>
      </c>
      <c r="C37" s="45"/>
      <c r="D37" s="26"/>
      <c r="E37" s="23"/>
      <c r="F37" s="34">
        <f>IF($H$1=TRUE,F20+1,"")</f>
        <v>10</v>
      </c>
      <c r="G37" s="47"/>
      <c r="H37" s="31"/>
      <c r="I37" s="23"/>
      <c r="J37" s="34"/>
      <c r="K37" s="40"/>
      <c r="L37" s="15"/>
    </row>
    <row r="38" spans="1:18" ht="15.75" thickBot="1" x14ac:dyDescent="0.25">
      <c r="A38" s="6">
        <f>IF($H$2=TRUE,11,"")</f>
        <v>11</v>
      </c>
      <c r="B38" s="11" t="s">
        <v>2</v>
      </c>
      <c r="C38" s="23"/>
      <c r="D38" s="24"/>
      <c r="E38" s="24"/>
      <c r="F38" s="34"/>
      <c r="G38" s="47"/>
      <c r="H38" s="29"/>
      <c r="I38" s="19"/>
      <c r="J38" s="34"/>
      <c r="K38" s="40"/>
      <c r="L38" s="15"/>
    </row>
    <row r="39" spans="1:18" ht="14.25" x14ac:dyDescent="0.2">
      <c r="A39" s="6"/>
      <c r="B39" s="6"/>
      <c r="C39" s="6"/>
      <c r="D39" s="19"/>
      <c r="E39" s="19"/>
      <c r="F39" s="34"/>
      <c r="G39" s="47"/>
      <c r="H39" s="29"/>
      <c r="I39" s="19"/>
      <c r="J39" s="34"/>
      <c r="K39" s="40"/>
      <c r="L39" s="15"/>
    </row>
    <row r="40" spans="1:18" ht="14.25" x14ac:dyDescent="0.2">
      <c r="A40" s="6"/>
      <c r="B40" s="6"/>
      <c r="C40" s="6"/>
      <c r="D40" s="19"/>
      <c r="E40" s="19"/>
      <c r="F40" s="13"/>
      <c r="G40" s="17"/>
      <c r="H40" s="6"/>
      <c r="K40" s="39"/>
      <c r="L40" s="15"/>
      <c r="Q40" s="6"/>
      <c r="R40" s="6"/>
    </row>
    <row r="41" spans="1:18" ht="15.75" thickBot="1" x14ac:dyDescent="0.25">
      <c r="A41" s="6">
        <f>IF($H$2=TRUE,7,"")</f>
        <v>7</v>
      </c>
      <c r="B41" s="11" t="s">
        <v>2</v>
      </c>
      <c r="C41" s="12"/>
      <c r="D41" s="19"/>
      <c r="E41" s="19"/>
      <c r="F41" s="34"/>
      <c r="G41" s="17"/>
      <c r="H41" s="6"/>
      <c r="I41" s="6"/>
      <c r="K41" s="39"/>
      <c r="L41" s="15"/>
      <c r="Q41" s="6"/>
      <c r="R41" s="6"/>
    </row>
    <row r="42" spans="1:18" ht="15.75" thickBot="1" x14ac:dyDescent="0.25">
      <c r="A42" s="52"/>
      <c r="B42" s="51">
        <f>IF($H$1=TRUE,B37+1,"")</f>
        <v>4</v>
      </c>
      <c r="C42" s="45"/>
      <c r="D42" s="26"/>
      <c r="E42" s="12"/>
      <c r="F42" s="13"/>
      <c r="G42" s="17"/>
      <c r="H42" s="6"/>
      <c r="I42" s="6"/>
      <c r="K42" s="40"/>
      <c r="L42" s="15"/>
      <c r="Q42" s="6"/>
      <c r="R42" s="6"/>
    </row>
    <row r="43" spans="1:18" ht="15.75" thickBot="1" x14ac:dyDescent="0.25">
      <c r="A43" s="6">
        <f>IF($H$2=TRUE,10,"")</f>
        <v>10</v>
      </c>
      <c r="B43" s="11" t="s">
        <v>2</v>
      </c>
      <c r="C43" s="23"/>
      <c r="D43" s="15"/>
      <c r="E43" s="17"/>
      <c r="F43" s="13"/>
      <c r="G43" s="17"/>
      <c r="H43" s="6"/>
      <c r="I43" s="6"/>
      <c r="K43" s="40"/>
      <c r="L43" s="15"/>
      <c r="Q43" s="6"/>
      <c r="R43" s="6"/>
    </row>
    <row r="44" spans="1:18" ht="14.25" x14ac:dyDescent="0.2">
      <c r="A44" s="6"/>
      <c r="B44" s="6"/>
      <c r="C44" s="6"/>
      <c r="D44" s="15"/>
      <c r="E44" s="17"/>
      <c r="F44" s="13"/>
      <c r="G44" s="17"/>
      <c r="H44" s="6"/>
      <c r="I44" s="6"/>
      <c r="K44" s="40"/>
      <c r="L44" s="15"/>
      <c r="Q44" s="6"/>
      <c r="R44" s="6"/>
    </row>
    <row r="45" spans="1:18" ht="15.75" thickBot="1" x14ac:dyDescent="0.25">
      <c r="A45" s="6"/>
      <c r="B45" s="6"/>
      <c r="C45" s="6"/>
      <c r="D45" s="34">
        <f>IF($H$1=TRUE,D34+1,"")</f>
        <v>8</v>
      </c>
      <c r="F45" s="18"/>
      <c r="G45" s="23"/>
      <c r="H45" s="6"/>
      <c r="I45" s="37"/>
      <c r="J45" s="46"/>
      <c r="K45" s="19"/>
      <c r="L45" s="15"/>
    </row>
    <row r="46" spans="1:18" ht="14.25" x14ac:dyDescent="0.2">
      <c r="A46" s="6"/>
      <c r="B46" s="6"/>
      <c r="C46" s="6"/>
      <c r="D46" s="15"/>
      <c r="E46" s="17"/>
      <c r="F46" s="13"/>
      <c r="G46" s="14"/>
      <c r="H46" s="6"/>
      <c r="K46" s="43"/>
      <c r="L46" s="64"/>
    </row>
    <row r="47" spans="1:18" ht="14.25" x14ac:dyDescent="0.2">
      <c r="A47" s="6"/>
      <c r="B47" s="6"/>
      <c r="C47" s="6"/>
      <c r="D47" s="15"/>
      <c r="E47" s="17"/>
      <c r="F47" s="13"/>
      <c r="G47" s="14"/>
      <c r="K47" s="43"/>
      <c r="L47" s="15"/>
    </row>
    <row r="48" spans="1:18" ht="15.75" thickBot="1" x14ac:dyDescent="0.25">
      <c r="A48" s="6"/>
      <c r="B48" s="6"/>
      <c r="C48" s="6">
        <f>IF($H$2=TRUE,2,"")</f>
        <v>2</v>
      </c>
      <c r="D48" s="11" t="s">
        <v>2</v>
      </c>
      <c r="E48" s="23"/>
      <c r="F48" s="13"/>
      <c r="G48" s="14"/>
      <c r="K48" s="43"/>
      <c r="L48" s="15"/>
    </row>
    <row r="49" spans="1:12" ht="14.25" x14ac:dyDescent="0.2">
      <c r="A49" s="6"/>
      <c r="B49" s="6"/>
      <c r="C49" s="6"/>
      <c r="D49" s="29"/>
      <c r="E49" s="22"/>
      <c r="F49" s="6"/>
      <c r="G49" s="22"/>
      <c r="J49" s="6"/>
      <c r="K49" s="36"/>
      <c r="L49" s="43"/>
    </row>
    <row r="50" spans="1:12" ht="14.25" x14ac:dyDescent="0.2">
      <c r="A50" s="6"/>
      <c r="B50" s="6"/>
      <c r="C50" s="6"/>
      <c r="D50" s="29"/>
      <c r="E50" s="22"/>
      <c r="F50" s="6"/>
      <c r="G50" s="22"/>
      <c r="H50" s="6"/>
    </row>
    <row r="51" spans="1:12" ht="14.25" x14ac:dyDescent="0.2">
      <c r="A51" s="6"/>
      <c r="B51" s="6"/>
      <c r="C51" s="6"/>
      <c r="D51" s="29"/>
      <c r="E51" s="22"/>
      <c r="F51" s="6"/>
      <c r="G51" s="22"/>
      <c r="H51" s="6"/>
    </row>
    <row r="52" spans="1:12" ht="14.25" x14ac:dyDescent="0.2">
      <c r="A52" s="6"/>
      <c r="B52" s="6"/>
      <c r="C52" s="6"/>
      <c r="D52" s="6"/>
      <c r="E52" s="22"/>
      <c r="F52" s="6"/>
      <c r="G52" s="22"/>
      <c r="H52" s="6"/>
      <c r="I52" s="6"/>
      <c r="J52" s="6"/>
      <c r="K52" s="22"/>
      <c r="L52" s="6"/>
    </row>
    <row r="53" spans="1:12" ht="14.25" x14ac:dyDescent="0.2">
      <c r="A53" s="6"/>
      <c r="B53" s="6"/>
      <c r="C53" s="6"/>
      <c r="D53" s="6"/>
      <c r="E53" s="22"/>
      <c r="F53" s="6"/>
      <c r="G53" s="22"/>
      <c r="H53" s="6"/>
      <c r="I53" s="6"/>
      <c r="J53" s="6"/>
      <c r="K53" s="22"/>
      <c r="L53" s="6"/>
    </row>
    <row r="54" spans="1:12" ht="14.25" x14ac:dyDescent="0.2">
      <c r="A54" s="6"/>
      <c r="B54" s="6"/>
      <c r="C54" s="6"/>
      <c r="D54" s="6"/>
      <c r="E54" s="22"/>
      <c r="F54" s="6"/>
      <c r="G54" s="22"/>
      <c r="H54" s="6"/>
      <c r="I54" s="6"/>
      <c r="J54" s="6"/>
      <c r="K54" s="22"/>
      <c r="L54" s="6"/>
    </row>
    <row r="55" spans="1:12" ht="14.25" x14ac:dyDescent="0.2">
      <c r="A55" s="6"/>
      <c r="B55" s="6"/>
      <c r="C55" s="6"/>
      <c r="D55" s="6"/>
      <c r="E55" s="22"/>
      <c r="F55" s="6"/>
      <c r="G55" s="22"/>
      <c r="H55" s="6"/>
      <c r="I55" s="6"/>
      <c r="J55" s="6"/>
      <c r="K55" s="22"/>
      <c r="L55" s="6"/>
    </row>
    <row r="56" spans="1:12" ht="14.25" x14ac:dyDescent="0.2">
      <c r="A56" s="6"/>
      <c r="B56" s="6"/>
      <c r="C56" s="6"/>
      <c r="D56" s="6"/>
      <c r="E56" s="22"/>
      <c r="F56" s="6"/>
      <c r="G56" s="22"/>
      <c r="H56" s="6"/>
      <c r="I56" s="6"/>
      <c r="J56" s="6"/>
      <c r="K56" s="22"/>
      <c r="L56" s="6"/>
    </row>
  </sheetData>
  <mergeCells count="1">
    <mergeCell ref="A2:D2"/>
  </mergeCells>
  <phoneticPr fontId="0" type="noConversion"/>
  <hyperlinks>
    <hyperlink ref="F2" location="Instructions!A1" display="Instructions"/>
    <hyperlink ref="A2" r:id="rId1" display="https://www.vertex42.com/ExcelTemplates/tournament-bracket-template.html"/>
  </hyperlinks>
  <pageMargins left="0.35" right="0.35" top="0.5" bottom="0.5" header="0.25" footer="0.25"/>
  <pageSetup scale="76" orientation="portrait" r:id="rId2"/>
  <headerFooter scaleWithDoc="0"/>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R56"/>
  <sheetViews>
    <sheetView showGridLines="0" zoomScale="85" zoomScaleNormal="85" workbookViewId="0"/>
  </sheetViews>
  <sheetFormatPr defaultRowHeight="12.75" x14ac:dyDescent="0.2"/>
  <cols>
    <col min="1" max="1" width="5.42578125" customWidth="1"/>
    <col min="2" max="2" width="20" customWidth="1"/>
    <col min="3" max="3" width="4.710937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 min="11" max="11" width="4.42578125" customWidth="1"/>
    <col min="12" max="12" width="21.140625" customWidth="1"/>
  </cols>
  <sheetData>
    <row r="1" spans="1:12" ht="24" customHeight="1" x14ac:dyDescent="0.2">
      <c r="A1" s="38" t="s">
        <v>38</v>
      </c>
      <c r="B1" s="38"/>
      <c r="C1" s="38"/>
      <c r="D1" s="1"/>
      <c r="E1" s="2"/>
      <c r="F1" s="1"/>
      <c r="G1" s="1"/>
      <c r="H1" s="5" t="b">
        <f>show_game_numbers</f>
        <v>1</v>
      </c>
      <c r="I1" s="2"/>
      <c r="J1" s="1"/>
      <c r="K1" s="69"/>
    </row>
    <row r="2" spans="1:12" ht="14.25" x14ac:dyDescent="0.2">
      <c r="A2" s="99" t="s">
        <v>3</v>
      </c>
      <c r="B2" s="99"/>
      <c r="C2" s="99"/>
      <c r="D2" s="99"/>
      <c r="E2" s="4"/>
      <c r="F2" s="56" t="s">
        <v>23</v>
      </c>
      <c r="G2" s="3"/>
      <c r="H2" s="5" t="b">
        <f>show_seed_numbers</f>
        <v>1</v>
      </c>
      <c r="I2" s="4"/>
      <c r="J2" s="32" t="str">
        <f ca="1">"© 2012-" &amp; YEAR(TODAY()) &amp; " Vertex42 LLC"</f>
        <v>© 2012-2020 Vertex42 LLC</v>
      </c>
      <c r="K2" s="69"/>
    </row>
    <row r="4" spans="1:12" ht="30" x14ac:dyDescent="0.4">
      <c r="A4" s="7" t="s">
        <v>0</v>
      </c>
      <c r="B4" s="9"/>
      <c r="C4" s="9"/>
      <c r="D4" s="7"/>
      <c r="E4" s="8"/>
      <c r="G4" s="8"/>
      <c r="H4" s="8"/>
      <c r="I4" s="8"/>
      <c r="K4" s="8"/>
      <c r="L4" s="8"/>
    </row>
    <row r="5" spans="1:12" ht="15" x14ac:dyDescent="0.2">
      <c r="A5" s="35" t="s">
        <v>1</v>
      </c>
    </row>
    <row r="6" spans="1:12" ht="15" x14ac:dyDescent="0.2">
      <c r="J6" s="35"/>
    </row>
    <row r="7" spans="1:12" ht="15" x14ac:dyDescent="0.2">
      <c r="J7" s="35"/>
    </row>
    <row r="8" spans="1:12" ht="15" x14ac:dyDescent="0.2">
      <c r="J8" s="35"/>
    </row>
    <row r="9" spans="1:12" ht="15.75" thickBot="1" x14ac:dyDescent="0.25">
      <c r="C9" s="52">
        <f>IF($H$2=TRUE,1,"")</f>
        <v>1</v>
      </c>
      <c r="D9" s="11" t="s">
        <v>2</v>
      </c>
      <c r="E9" s="12"/>
      <c r="F9" s="13"/>
      <c r="G9" s="14"/>
      <c r="H9" s="13"/>
      <c r="I9" s="13"/>
      <c r="J9" s="13"/>
      <c r="K9" s="14"/>
      <c r="L9" s="13"/>
    </row>
    <row r="10" spans="1:12" ht="14.25" x14ac:dyDescent="0.2">
      <c r="D10" s="15"/>
      <c r="E10" s="16"/>
      <c r="F10" s="13"/>
      <c r="G10" s="14"/>
      <c r="H10" s="13"/>
      <c r="I10" s="13"/>
      <c r="J10" s="13"/>
      <c r="K10" s="14"/>
      <c r="L10" s="13"/>
    </row>
    <row r="11" spans="1:12" ht="14.25" x14ac:dyDescent="0.2">
      <c r="D11" s="15"/>
      <c r="E11" s="20"/>
      <c r="F11" s="13"/>
      <c r="G11" s="14"/>
      <c r="H11" s="13"/>
      <c r="I11" s="13"/>
      <c r="J11" s="13"/>
      <c r="K11" s="14"/>
      <c r="L11" s="13"/>
    </row>
    <row r="12" spans="1:12" ht="15" thickBot="1" x14ac:dyDescent="0.25">
      <c r="A12" s="6"/>
      <c r="B12" s="6"/>
      <c r="C12" s="6"/>
      <c r="D12" s="33">
        <f>IF($H$1=TRUE,$B$42+1,"")</f>
        <v>6</v>
      </c>
      <c r="F12" s="18"/>
      <c r="G12" s="12"/>
      <c r="H12" s="13"/>
      <c r="I12" s="13"/>
      <c r="J12" s="13"/>
      <c r="K12" s="14"/>
      <c r="L12" s="13"/>
    </row>
    <row r="13" spans="1:12" ht="14.25" x14ac:dyDescent="0.2">
      <c r="A13" s="6"/>
      <c r="B13" s="6"/>
      <c r="C13" s="6"/>
      <c r="D13" s="19"/>
      <c r="E13" s="20"/>
      <c r="F13" s="13"/>
      <c r="G13" s="21"/>
      <c r="H13" s="13"/>
      <c r="I13" s="13"/>
      <c r="J13" s="13"/>
      <c r="K13" s="22"/>
      <c r="L13" s="13"/>
    </row>
    <row r="14" spans="1:12" ht="15.75" thickBot="1" x14ac:dyDescent="0.25">
      <c r="A14" s="6">
        <f>IF($H$2=TRUE,8,"")</f>
        <v>8</v>
      </c>
      <c r="B14" s="11" t="s">
        <v>2</v>
      </c>
      <c r="C14" s="12"/>
      <c r="D14" s="19"/>
      <c r="E14" s="20"/>
      <c r="F14" s="13"/>
      <c r="G14" s="21"/>
      <c r="H14" s="13"/>
      <c r="I14" s="13"/>
      <c r="J14" s="13"/>
      <c r="K14" s="22"/>
      <c r="L14" s="13"/>
    </row>
    <row r="15" spans="1:12" ht="15.75" thickBot="1" x14ac:dyDescent="0.25">
      <c r="A15" s="52"/>
      <c r="B15" s="51">
        <f>IF($H$1=TRUE,B9+1,"")</f>
        <v>1</v>
      </c>
      <c r="C15" s="45"/>
      <c r="D15" s="26"/>
      <c r="E15" s="23"/>
      <c r="F15" s="6"/>
      <c r="G15" s="17"/>
      <c r="H15" s="13"/>
      <c r="I15" s="13"/>
      <c r="J15" s="13"/>
      <c r="K15" s="22"/>
      <c r="L15" s="13"/>
    </row>
    <row r="16" spans="1:12" ht="15.75" thickBot="1" x14ac:dyDescent="0.25">
      <c r="A16" s="6">
        <f>IF($H$2=TRUE,9,"")</f>
        <v>9</v>
      </c>
      <c r="B16" s="11" t="s">
        <v>2</v>
      </c>
      <c r="C16" s="23"/>
      <c r="D16" s="24"/>
      <c r="E16" s="24"/>
      <c r="G16" s="17"/>
      <c r="H16" s="13"/>
      <c r="L16" s="13"/>
    </row>
    <row r="17" spans="1:12" ht="15" x14ac:dyDescent="0.2">
      <c r="A17" s="6"/>
      <c r="B17" s="46"/>
      <c r="C17" s="6"/>
      <c r="D17" s="19"/>
      <c r="E17" s="19"/>
      <c r="G17" s="17"/>
      <c r="H17" s="13"/>
      <c r="L17" s="13"/>
    </row>
    <row r="18" spans="1:12" ht="15" x14ac:dyDescent="0.2">
      <c r="A18" s="6"/>
      <c r="B18" s="46"/>
      <c r="C18" s="6"/>
      <c r="D18" s="19"/>
      <c r="E18" s="19"/>
      <c r="G18" s="17"/>
      <c r="H18" s="13"/>
      <c r="L18" s="13"/>
    </row>
    <row r="19" spans="1:12" ht="15.75" thickBot="1" x14ac:dyDescent="0.25">
      <c r="A19" s="6">
        <f>IF($H$2=TRUE,5,"")</f>
        <v>5</v>
      </c>
      <c r="B19" s="11" t="s">
        <v>2</v>
      </c>
      <c r="C19" s="12"/>
      <c r="D19" s="19"/>
      <c r="E19" s="19"/>
      <c r="G19" s="17"/>
      <c r="H19" s="13"/>
      <c r="L19" s="13"/>
    </row>
    <row r="20" spans="1:12" ht="15.75" thickBot="1" x14ac:dyDescent="0.25">
      <c r="A20" s="52"/>
      <c r="B20" s="51">
        <f>IF($H$1=TRUE,B15+1,"")</f>
        <v>2</v>
      </c>
      <c r="C20" s="45"/>
      <c r="D20" s="26"/>
      <c r="E20" s="27"/>
      <c r="F20" s="34">
        <f>IF($H$1=TRUE,D45+1,"")</f>
        <v>10</v>
      </c>
      <c r="H20" s="25"/>
      <c r="I20" s="12"/>
      <c r="J20" s="13"/>
      <c r="L20" s="13"/>
    </row>
    <row r="21" spans="1:12" ht="15.75" thickBot="1" x14ac:dyDescent="0.25">
      <c r="A21" s="6">
        <f>IF($H$2=TRUE,12,"")</f>
        <v>12</v>
      </c>
      <c r="B21" s="11" t="s">
        <v>2</v>
      </c>
      <c r="C21" s="23"/>
      <c r="D21" s="15"/>
      <c r="E21" s="16"/>
      <c r="F21" s="13"/>
      <c r="G21" s="17"/>
      <c r="H21" s="13"/>
      <c r="I21" s="49"/>
      <c r="J21" s="13"/>
      <c r="L21" s="13"/>
    </row>
    <row r="22" spans="1:12" ht="14.25" x14ac:dyDescent="0.2">
      <c r="A22" s="6"/>
      <c r="B22" s="6"/>
      <c r="C22" s="6"/>
      <c r="D22" s="19"/>
      <c r="E22" s="20"/>
      <c r="F22" s="13"/>
      <c r="G22" s="17"/>
      <c r="H22" s="13"/>
      <c r="I22" s="17"/>
      <c r="J22" s="13"/>
      <c r="L22" s="13"/>
    </row>
    <row r="23" spans="1:12" ht="15" thickBot="1" x14ac:dyDescent="0.25">
      <c r="A23" s="6"/>
      <c r="B23" s="6"/>
      <c r="C23" s="6"/>
      <c r="D23" s="34">
        <f>IF($H$1=TRUE,D12+1,"")</f>
        <v>7</v>
      </c>
      <c r="F23" s="18"/>
      <c r="G23" s="23"/>
      <c r="H23" s="13"/>
      <c r="I23" s="17"/>
      <c r="J23" s="13"/>
      <c r="L23" s="13"/>
    </row>
    <row r="24" spans="1:12" ht="14.25" x14ac:dyDescent="0.2">
      <c r="A24" s="6"/>
      <c r="B24" s="6"/>
      <c r="C24" s="6"/>
      <c r="D24" s="19"/>
      <c r="E24" s="20"/>
      <c r="F24" s="13"/>
      <c r="G24" s="14"/>
      <c r="H24" s="13"/>
      <c r="I24" s="17"/>
      <c r="J24" s="13"/>
      <c r="L24" s="13"/>
    </row>
    <row r="25" spans="1:12" ht="15.75" thickBot="1" x14ac:dyDescent="0.25">
      <c r="A25" s="6">
        <f>IF($H$2=TRUE,4,"")</f>
        <v>4</v>
      </c>
      <c r="B25" s="11" t="s">
        <v>2</v>
      </c>
      <c r="C25" s="12"/>
      <c r="D25" s="19"/>
      <c r="E25" s="20"/>
      <c r="F25" s="13"/>
      <c r="G25" s="14"/>
      <c r="H25" s="13"/>
      <c r="I25" s="17"/>
      <c r="J25" s="13"/>
      <c r="L25" s="13"/>
    </row>
    <row r="26" spans="1:12" ht="15.75" thickBot="1" x14ac:dyDescent="0.25">
      <c r="A26" s="52"/>
      <c r="B26" s="51">
        <f>IF($H$1=TRUE,B20+1,"")</f>
        <v>3</v>
      </c>
      <c r="C26" s="45"/>
      <c r="D26" s="26"/>
      <c r="E26" s="23"/>
      <c r="F26" s="13"/>
      <c r="G26" s="14"/>
      <c r="I26" s="17"/>
      <c r="J26" s="13"/>
      <c r="L26" s="13"/>
    </row>
    <row r="27" spans="1:12" ht="15.75" thickBot="1" x14ac:dyDescent="0.25">
      <c r="A27" s="6">
        <f>IF($H$2=TRUE,13,"")</f>
        <v>13</v>
      </c>
      <c r="B27" s="11" t="s">
        <v>2</v>
      </c>
      <c r="C27" s="23"/>
      <c r="D27" s="24"/>
      <c r="E27" s="24"/>
      <c r="F27" s="34"/>
      <c r="G27" s="14"/>
      <c r="I27" s="17"/>
      <c r="J27" s="13"/>
      <c r="L27" s="13"/>
    </row>
    <row r="28" spans="1:12" ht="15.75" thickBot="1" x14ac:dyDescent="0.25">
      <c r="A28" s="6"/>
      <c r="B28" s="46"/>
      <c r="C28" s="6"/>
      <c r="D28" s="19"/>
      <c r="E28" s="19"/>
      <c r="F28" s="34"/>
      <c r="G28" s="14"/>
      <c r="H28" s="34">
        <f>IF($H$1=TRUE,F37+1,"")</f>
        <v>12</v>
      </c>
      <c r="I28" s="28"/>
      <c r="J28" s="53"/>
      <c r="L28" s="13"/>
    </row>
    <row r="29" spans="1:12" ht="15" x14ac:dyDescent="0.2">
      <c r="A29" s="6"/>
      <c r="B29" s="46"/>
      <c r="C29" s="6"/>
      <c r="D29" s="19"/>
      <c r="E29" s="19"/>
      <c r="F29" s="34"/>
      <c r="G29" s="14"/>
      <c r="H29" s="6"/>
      <c r="I29" s="17"/>
      <c r="J29" s="66" t="s">
        <v>4</v>
      </c>
      <c r="L29" s="13"/>
    </row>
    <row r="30" spans="1:12" ht="15" x14ac:dyDescent="0.2">
      <c r="A30" s="6"/>
      <c r="B30" s="46"/>
      <c r="C30" s="6"/>
      <c r="D30" s="19"/>
      <c r="E30" s="19"/>
      <c r="F30" s="34"/>
      <c r="G30" s="14"/>
      <c r="I30" s="17"/>
      <c r="J30" s="13"/>
      <c r="L30" s="13"/>
    </row>
    <row r="31" spans="1:12" ht="15.75" thickBot="1" x14ac:dyDescent="0.25">
      <c r="A31" s="6"/>
      <c r="B31" s="46"/>
      <c r="C31" s="6">
        <f>IF($H$2=TRUE,3,"")</f>
        <v>3</v>
      </c>
      <c r="D31" s="11" t="s">
        <v>2</v>
      </c>
      <c r="E31" s="12"/>
      <c r="F31" s="13"/>
      <c r="G31" s="14"/>
      <c r="I31" s="47"/>
      <c r="K31" s="40"/>
      <c r="L31" s="43"/>
    </row>
    <row r="32" spans="1:12" ht="15" x14ac:dyDescent="0.2">
      <c r="A32" s="6"/>
      <c r="B32" s="46"/>
      <c r="C32" s="6"/>
      <c r="D32" s="15"/>
      <c r="E32" s="17"/>
      <c r="F32" s="13"/>
      <c r="G32" s="14"/>
      <c r="I32" s="47"/>
      <c r="K32" s="40"/>
      <c r="L32" s="43"/>
    </row>
    <row r="33" spans="1:18" ht="15" x14ac:dyDescent="0.2">
      <c r="A33" s="6"/>
      <c r="B33" s="46"/>
      <c r="C33" s="6"/>
      <c r="D33" s="15"/>
      <c r="E33" s="17"/>
      <c r="F33" s="13"/>
      <c r="G33" s="14"/>
      <c r="H33" s="6"/>
      <c r="I33" s="17"/>
      <c r="J33" s="13"/>
      <c r="K33" s="40"/>
      <c r="L33" s="43"/>
    </row>
    <row r="34" spans="1:18" ht="15" thickBot="1" x14ac:dyDescent="0.25">
      <c r="A34" s="6"/>
      <c r="B34" s="6"/>
      <c r="C34" s="6"/>
      <c r="D34" s="34">
        <f>IF($H$1=TRUE,D23+1,"")</f>
        <v>8</v>
      </c>
      <c r="F34" s="18"/>
      <c r="G34" s="12"/>
      <c r="H34" s="6"/>
      <c r="I34" s="28"/>
      <c r="J34" s="13"/>
      <c r="K34" s="40"/>
      <c r="L34" s="43"/>
    </row>
    <row r="35" spans="1:18" ht="14.25" x14ac:dyDescent="0.2">
      <c r="A35" s="6"/>
      <c r="B35" s="6"/>
      <c r="C35" s="6"/>
      <c r="D35" s="15"/>
      <c r="E35" s="17"/>
      <c r="F35" s="13"/>
      <c r="G35" s="16"/>
      <c r="H35" s="6"/>
      <c r="I35" s="28"/>
      <c r="J35" s="13"/>
      <c r="K35" s="40"/>
      <c r="L35" s="43"/>
    </row>
    <row r="36" spans="1:18" ht="15.75" thickBot="1" x14ac:dyDescent="0.25">
      <c r="A36" s="6">
        <f>IF($H$2=TRUE,6,"")</f>
        <v>6</v>
      </c>
      <c r="B36" s="11" t="s">
        <v>2</v>
      </c>
      <c r="C36" s="12"/>
      <c r="D36" s="15"/>
      <c r="E36" s="17"/>
      <c r="F36" s="13"/>
      <c r="G36" s="21"/>
      <c r="H36" s="6"/>
      <c r="I36" s="28"/>
      <c r="J36" s="13"/>
      <c r="K36" s="40"/>
      <c r="L36" s="43"/>
    </row>
    <row r="37" spans="1:18" ht="15.75" thickBot="1" x14ac:dyDescent="0.25">
      <c r="A37" s="52"/>
      <c r="B37" s="51">
        <f>IF($H$1=TRUE,B26+1,"")</f>
        <v>4</v>
      </c>
      <c r="C37" s="45"/>
      <c r="D37" s="26"/>
      <c r="E37" s="23"/>
      <c r="F37" s="34">
        <f>IF($H$1=TRUE,F20+1,"")</f>
        <v>11</v>
      </c>
      <c r="G37" s="47"/>
      <c r="H37" s="31"/>
      <c r="I37" s="23"/>
      <c r="J37" s="34"/>
      <c r="K37" s="40"/>
      <c r="L37" s="15"/>
    </row>
    <row r="38" spans="1:18" ht="15.75" thickBot="1" x14ac:dyDescent="0.25">
      <c r="A38" s="6">
        <f>IF($H$2=TRUE,11,"")</f>
        <v>11</v>
      </c>
      <c r="B38" s="11" t="s">
        <v>2</v>
      </c>
      <c r="C38" s="23"/>
      <c r="D38" s="24"/>
      <c r="E38" s="24"/>
      <c r="F38" s="34"/>
      <c r="G38" s="47"/>
      <c r="H38" s="29"/>
      <c r="I38" s="19"/>
      <c r="J38" s="34"/>
      <c r="K38" s="40"/>
      <c r="L38" s="15"/>
    </row>
    <row r="39" spans="1:18" ht="14.25" x14ac:dyDescent="0.2">
      <c r="A39" s="6"/>
      <c r="B39" s="6"/>
      <c r="C39" s="6"/>
      <c r="D39" s="19"/>
      <c r="E39" s="19"/>
      <c r="F39" s="34"/>
      <c r="G39" s="47"/>
      <c r="H39" s="29"/>
      <c r="I39" s="19"/>
      <c r="J39" s="34"/>
      <c r="K39" s="40"/>
      <c r="L39" s="15"/>
    </row>
    <row r="40" spans="1:18" ht="14.25" x14ac:dyDescent="0.2">
      <c r="A40" s="6"/>
      <c r="B40" s="6"/>
      <c r="C40" s="6"/>
      <c r="D40" s="19"/>
      <c r="E40" s="19"/>
      <c r="F40" s="13"/>
      <c r="G40" s="17"/>
      <c r="H40" s="6"/>
      <c r="K40" s="39"/>
      <c r="L40" s="15"/>
      <c r="Q40" s="6"/>
      <c r="R40" s="6"/>
    </row>
    <row r="41" spans="1:18" ht="15.75" thickBot="1" x14ac:dyDescent="0.25">
      <c r="A41" s="6">
        <f>IF($H$2=TRUE,7,"")</f>
        <v>7</v>
      </c>
      <c r="B41" s="11" t="s">
        <v>2</v>
      </c>
      <c r="C41" s="12"/>
      <c r="D41" s="19"/>
      <c r="E41" s="19"/>
      <c r="F41" s="34"/>
      <c r="G41" s="17"/>
      <c r="H41" s="6"/>
      <c r="I41" s="6"/>
      <c r="K41" s="39"/>
      <c r="L41" s="15"/>
      <c r="Q41" s="6"/>
      <c r="R41" s="6"/>
    </row>
    <row r="42" spans="1:18" ht="15.75" thickBot="1" x14ac:dyDescent="0.25">
      <c r="A42" s="52"/>
      <c r="B42" s="51">
        <f>IF($H$1=TRUE,B37+1,"")</f>
        <v>5</v>
      </c>
      <c r="C42" s="45"/>
      <c r="D42" s="26"/>
      <c r="E42" s="12"/>
      <c r="F42" s="13"/>
      <c r="G42" s="17"/>
      <c r="H42" s="6"/>
      <c r="I42" s="6"/>
      <c r="K42" s="40"/>
      <c r="L42" s="15"/>
      <c r="Q42" s="6"/>
      <c r="R42" s="6"/>
    </row>
    <row r="43" spans="1:18" ht="15.75" thickBot="1" x14ac:dyDescent="0.25">
      <c r="A43" s="6">
        <f>IF($H$2=TRUE,10,"")</f>
        <v>10</v>
      </c>
      <c r="B43" s="11" t="s">
        <v>2</v>
      </c>
      <c r="C43" s="23"/>
      <c r="D43" s="15"/>
      <c r="E43" s="17"/>
      <c r="F43" s="13"/>
      <c r="G43" s="17"/>
      <c r="H43" s="6"/>
      <c r="I43" s="6"/>
      <c r="K43" s="40"/>
      <c r="L43" s="15"/>
      <c r="Q43" s="6"/>
      <c r="R43" s="6"/>
    </row>
    <row r="44" spans="1:18" ht="14.25" x14ac:dyDescent="0.2">
      <c r="A44" s="6"/>
      <c r="B44" s="6"/>
      <c r="C44" s="6"/>
      <c r="D44" s="15"/>
      <c r="E44" s="17"/>
      <c r="F44" s="13"/>
      <c r="G44" s="17"/>
      <c r="H44" s="6"/>
      <c r="I44" s="6"/>
      <c r="K44" s="40"/>
      <c r="L44" s="15"/>
      <c r="Q44" s="6"/>
      <c r="R44" s="6"/>
    </row>
    <row r="45" spans="1:18" ht="15.75" thickBot="1" x14ac:dyDescent="0.25">
      <c r="A45" s="6"/>
      <c r="B45" s="6"/>
      <c r="C45" s="6"/>
      <c r="D45" s="34">
        <f>IF($H$1=TRUE,D34+1,"")</f>
        <v>9</v>
      </c>
      <c r="F45" s="18"/>
      <c r="G45" s="23"/>
      <c r="H45" s="6"/>
      <c r="I45" s="37"/>
      <c r="J45" s="46"/>
      <c r="K45" s="19"/>
      <c r="L45" s="15"/>
    </row>
    <row r="46" spans="1:18" ht="14.25" x14ac:dyDescent="0.2">
      <c r="A46" s="6"/>
      <c r="B46" s="6"/>
      <c r="C46" s="6"/>
      <c r="D46" s="15"/>
      <c r="E46" s="17"/>
      <c r="F46" s="13"/>
      <c r="G46" s="14"/>
      <c r="H46" s="6"/>
      <c r="K46" s="43"/>
      <c r="L46" s="64"/>
    </row>
    <row r="47" spans="1:18" ht="14.25" x14ac:dyDescent="0.2">
      <c r="A47" s="6"/>
      <c r="B47" s="6"/>
      <c r="C47" s="6"/>
      <c r="D47" s="15"/>
      <c r="E47" s="17"/>
      <c r="F47" s="13"/>
      <c r="G47" s="14"/>
      <c r="K47" s="43"/>
      <c r="L47" s="15"/>
    </row>
    <row r="48" spans="1:18" ht="15.75" thickBot="1" x14ac:dyDescent="0.25">
      <c r="A48" s="6"/>
      <c r="B48" s="6"/>
      <c r="C48" s="6">
        <f>IF($H$2=TRUE,2,"")</f>
        <v>2</v>
      </c>
      <c r="D48" s="11" t="s">
        <v>2</v>
      </c>
      <c r="E48" s="23"/>
      <c r="F48" s="13"/>
      <c r="G48" s="14"/>
      <c r="K48" s="43"/>
      <c r="L48" s="15"/>
    </row>
    <row r="49" spans="1:12" ht="14.25" x14ac:dyDescent="0.2">
      <c r="A49" s="6"/>
      <c r="B49" s="6"/>
      <c r="C49" s="6"/>
      <c r="D49" s="29"/>
      <c r="E49" s="22"/>
      <c r="F49" s="6"/>
      <c r="G49" s="22"/>
      <c r="J49" s="6"/>
      <c r="K49" s="36"/>
      <c r="L49" s="43"/>
    </row>
    <row r="50" spans="1:12" ht="14.25" x14ac:dyDescent="0.2">
      <c r="A50" s="6"/>
      <c r="B50" s="6"/>
      <c r="C50" s="6"/>
      <c r="D50" s="29"/>
      <c r="E50" s="22"/>
      <c r="F50" s="6"/>
      <c r="G50" s="22"/>
      <c r="H50" s="6"/>
    </row>
    <row r="51" spans="1:12" ht="14.25" x14ac:dyDescent="0.2">
      <c r="A51" s="6"/>
      <c r="B51" s="6"/>
      <c r="C51" s="6"/>
      <c r="D51" s="29"/>
      <c r="E51" s="22"/>
      <c r="F51" s="6"/>
      <c r="G51" s="22"/>
      <c r="H51" s="6"/>
    </row>
    <row r="52" spans="1:12" ht="14.25" x14ac:dyDescent="0.2">
      <c r="A52" s="6"/>
      <c r="B52" s="6"/>
      <c r="C52" s="6"/>
      <c r="D52" s="6"/>
      <c r="E52" s="22"/>
      <c r="F52" s="6"/>
      <c r="G52" s="22"/>
      <c r="H52" s="6"/>
      <c r="I52" s="6"/>
      <c r="J52" s="6"/>
      <c r="K52" s="22"/>
      <c r="L52" s="6"/>
    </row>
    <row r="53" spans="1:12" ht="14.25" x14ac:dyDescent="0.2">
      <c r="A53" s="6"/>
      <c r="B53" s="6"/>
      <c r="C53" s="6"/>
      <c r="D53" s="6"/>
      <c r="E53" s="22"/>
      <c r="F53" s="6"/>
      <c r="G53" s="22"/>
      <c r="H53" s="6"/>
      <c r="I53" s="6"/>
      <c r="J53" s="6"/>
      <c r="K53" s="22"/>
      <c r="L53" s="6"/>
    </row>
    <row r="54" spans="1:12" ht="14.25" x14ac:dyDescent="0.2">
      <c r="A54" s="6"/>
      <c r="B54" s="6"/>
      <c r="C54" s="6"/>
      <c r="D54" s="6"/>
      <c r="E54" s="22"/>
      <c r="F54" s="6"/>
      <c r="G54" s="22"/>
      <c r="H54" s="6"/>
      <c r="I54" s="6"/>
      <c r="J54" s="6"/>
      <c r="K54" s="22"/>
      <c r="L54" s="6"/>
    </row>
    <row r="55" spans="1:12" ht="14.25" x14ac:dyDescent="0.2">
      <c r="A55" s="6"/>
      <c r="B55" s="6"/>
      <c r="C55" s="6"/>
      <c r="D55" s="6"/>
      <c r="E55" s="22"/>
      <c r="F55" s="6"/>
      <c r="G55" s="22"/>
      <c r="H55" s="6"/>
      <c r="I55" s="6"/>
      <c r="J55" s="6"/>
      <c r="K55" s="22"/>
      <c r="L55" s="6"/>
    </row>
    <row r="56" spans="1:12" ht="14.25" x14ac:dyDescent="0.2">
      <c r="A56" s="6"/>
      <c r="B56" s="6"/>
      <c r="C56" s="6"/>
      <c r="D56" s="6"/>
      <c r="E56" s="22"/>
      <c r="F56" s="6"/>
      <c r="G56" s="22"/>
      <c r="H56" s="6"/>
      <c r="I56" s="6"/>
      <c r="J56" s="6"/>
      <c r="K56" s="22"/>
      <c r="L56" s="6"/>
    </row>
  </sheetData>
  <mergeCells count="1">
    <mergeCell ref="A2:D2"/>
  </mergeCells>
  <phoneticPr fontId="0" type="noConversion"/>
  <hyperlinks>
    <hyperlink ref="F2" location="Instructions!A1" display="Instructions"/>
    <hyperlink ref="A2" r:id="rId1" display="https://www.vertex42.com/ExcelTemplates/tournament-bracket-template.html"/>
  </hyperlinks>
  <pageMargins left="0.35" right="0.35" top="0.5" bottom="0.5" header="0.25" footer="0.25"/>
  <pageSetup scale="76" orientation="portrait" r:id="rId2"/>
  <headerFooter scaleWithDoc="0"/>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56"/>
  <sheetViews>
    <sheetView showGridLines="0" zoomScale="85" zoomScaleNormal="85" workbookViewId="0"/>
  </sheetViews>
  <sheetFormatPr defaultRowHeight="12.75" x14ac:dyDescent="0.2"/>
  <cols>
    <col min="1" max="1" width="5.42578125" customWidth="1"/>
    <col min="2" max="2" width="20" customWidth="1"/>
    <col min="3" max="3" width="4.710937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 min="11" max="11" width="4.42578125" customWidth="1"/>
    <col min="12" max="12" width="21.140625" customWidth="1"/>
  </cols>
  <sheetData>
    <row r="1" spans="1:12" ht="24" customHeight="1" x14ac:dyDescent="0.2">
      <c r="A1" s="38" t="s">
        <v>39</v>
      </c>
      <c r="B1" s="38"/>
      <c r="C1" s="38"/>
      <c r="D1" s="1"/>
      <c r="E1" s="2"/>
      <c r="F1" s="1"/>
      <c r="G1" s="1"/>
      <c r="H1" s="5" t="b">
        <f>show_game_numbers</f>
        <v>1</v>
      </c>
      <c r="I1" s="2"/>
      <c r="J1" s="1"/>
      <c r="K1" s="69"/>
    </row>
    <row r="2" spans="1:12" ht="14.25" x14ac:dyDescent="0.2">
      <c r="A2" s="99" t="s">
        <v>3</v>
      </c>
      <c r="B2" s="99"/>
      <c r="C2" s="99"/>
      <c r="D2" s="99"/>
      <c r="E2" s="4"/>
      <c r="F2" s="56" t="s">
        <v>23</v>
      </c>
      <c r="G2" s="3"/>
      <c r="H2" s="5" t="b">
        <f>show_seed_numbers</f>
        <v>1</v>
      </c>
      <c r="I2" s="4"/>
      <c r="J2" s="32" t="str">
        <f ca="1">"© 2012-" &amp; YEAR(TODAY()) &amp; " Vertex42 LLC"</f>
        <v>© 2012-2020 Vertex42 LLC</v>
      </c>
      <c r="K2" s="69"/>
    </row>
    <row r="4" spans="1:12" ht="30" x14ac:dyDescent="0.4">
      <c r="A4" s="7" t="s">
        <v>0</v>
      </c>
      <c r="B4" s="9"/>
      <c r="C4" s="9"/>
      <c r="D4" s="7"/>
      <c r="E4" s="8"/>
      <c r="G4" s="8"/>
      <c r="H4" s="8"/>
      <c r="I4" s="8"/>
      <c r="K4" s="8"/>
      <c r="L4" s="8"/>
    </row>
    <row r="5" spans="1:12" ht="15" x14ac:dyDescent="0.2">
      <c r="A5" s="35" t="s">
        <v>1</v>
      </c>
    </row>
    <row r="6" spans="1:12" ht="15" x14ac:dyDescent="0.2">
      <c r="J6" s="35"/>
    </row>
    <row r="7" spans="1:12" ht="15" x14ac:dyDescent="0.2">
      <c r="J7" s="35"/>
    </row>
    <row r="8" spans="1:12" ht="15" x14ac:dyDescent="0.2">
      <c r="J8" s="35"/>
    </row>
    <row r="9" spans="1:12" ht="15.75" thickBot="1" x14ac:dyDescent="0.25">
      <c r="C9" s="52">
        <f>IF($H$2=TRUE,1,"")</f>
        <v>1</v>
      </c>
      <c r="D9" s="11" t="s">
        <v>2</v>
      </c>
      <c r="E9" s="12"/>
      <c r="F9" s="13"/>
      <c r="G9" s="14"/>
      <c r="H9" s="13"/>
      <c r="I9" s="13"/>
      <c r="J9" s="13"/>
      <c r="K9" s="14"/>
      <c r="L9" s="13"/>
    </row>
    <row r="10" spans="1:12" ht="14.25" x14ac:dyDescent="0.2">
      <c r="D10" s="15"/>
      <c r="E10" s="16"/>
      <c r="F10" s="13"/>
      <c r="G10" s="14"/>
      <c r="H10" s="13"/>
      <c r="I10" s="13"/>
      <c r="J10" s="13"/>
      <c r="K10" s="14"/>
      <c r="L10" s="13"/>
    </row>
    <row r="11" spans="1:12" ht="14.25" x14ac:dyDescent="0.2">
      <c r="D11" s="15"/>
      <c r="E11" s="20"/>
      <c r="F11" s="13"/>
      <c r="G11" s="14"/>
      <c r="H11" s="13"/>
      <c r="I11" s="13"/>
      <c r="J11" s="13"/>
      <c r="K11" s="14"/>
      <c r="L11" s="13"/>
    </row>
    <row r="12" spans="1:12" ht="15" thickBot="1" x14ac:dyDescent="0.25">
      <c r="A12" s="6"/>
      <c r="B12" s="6"/>
      <c r="C12" s="6"/>
      <c r="D12" s="33">
        <f>IF($H$1=TRUE,$B$42+1,"")</f>
        <v>7</v>
      </c>
      <c r="F12" s="18"/>
      <c r="G12" s="12"/>
      <c r="H12" s="13"/>
      <c r="I12" s="13"/>
      <c r="J12" s="13"/>
      <c r="K12" s="14"/>
      <c r="L12" s="13"/>
    </row>
    <row r="13" spans="1:12" ht="14.25" x14ac:dyDescent="0.2">
      <c r="A13" s="6"/>
      <c r="B13" s="6"/>
      <c r="C13" s="6"/>
      <c r="D13" s="19"/>
      <c r="E13" s="20"/>
      <c r="F13" s="13"/>
      <c r="G13" s="21"/>
      <c r="H13" s="13"/>
      <c r="I13" s="13"/>
      <c r="J13" s="13"/>
      <c r="K13" s="22"/>
      <c r="L13" s="13"/>
    </row>
    <row r="14" spans="1:12" ht="15.75" thickBot="1" x14ac:dyDescent="0.25">
      <c r="A14" s="6">
        <f>IF($H$2=TRUE,8,"")</f>
        <v>8</v>
      </c>
      <c r="B14" s="11" t="s">
        <v>2</v>
      </c>
      <c r="C14" s="12"/>
      <c r="D14" s="19"/>
      <c r="E14" s="20"/>
      <c r="F14" s="13"/>
      <c r="G14" s="21"/>
      <c r="H14" s="13"/>
      <c r="I14" s="13"/>
      <c r="J14" s="13"/>
      <c r="K14" s="22"/>
      <c r="L14" s="13"/>
    </row>
    <row r="15" spans="1:12" ht="15.75" thickBot="1" x14ac:dyDescent="0.25">
      <c r="A15" s="52"/>
      <c r="B15" s="51">
        <f>IF($H$1=TRUE,B9+1,"")</f>
        <v>1</v>
      </c>
      <c r="C15" s="45"/>
      <c r="D15" s="26"/>
      <c r="E15" s="23"/>
      <c r="F15" s="6"/>
      <c r="G15" s="17"/>
      <c r="H15" s="13"/>
      <c r="I15" s="13"/>
      <c r="J15" s="13"/>
      <c r="K15" s="22"/>
      <c r="L15" s="13"/>
    </row>
    <row r="16" spans="1:12" ht="15.75" thickBot="1" x14ac:dyDescent="0.25">
      <c r="A16" s="6">
        <f>IF($H$2=TRUE,9,"")</f>
        <v>9</v>
      </c>
      <c r="B16" s="11" t="s">
        <v>2</v>
      </c>
      <c r="C16" s="23"/>
      <c r="D16" s="24"/>
      <c r="E16" s="24"/>
      <c r="G16" s="17"/>
      <c r="H16" s="13"/>
      <c r="L16" s="13"/>
    </row>
    <row r="17" spans="1:12" ht="15" x14ac:dyDescent="0.2">
      <c r="A17" s="6"/>
      <c r="B17" s="46"/>
      <c r="C17" s="6"/>
      <c r="D17" s="19"/>
      <c r="E17" s="19"/>
      <c r="G17" s="17"/>
      <c r="H17" s="13"/>
      <c r="L17" s="13"/>
    </row>
    <row r="18" spans="1:12" ht="15" x14ac:dyDescent="0.2">
      <c r="A18" s="6"/>
      <c r="B18" s="46"/>
      <c r="C18" s="6"/>
      <c r="D18" s="19"/>
      <c r="E18" s="19"/>
      <c r="G18" s="17"/>
      <c r="H18" s="13"/>
      <c r="L18" s="13"/>
    </row>
    <row r="19" spans="1:12" ht="15.75" thickBot="1" x14ac:dyDescent="0.25">
      <c r="A19" s="6">
        <f>IF($H$2=TRUE,5,"")</f>
        <v>5</v>
      </c>
      <c r="B19" s="11" t="s">
        <v>2</v>
      </c>
      <c r="C19" s="12"/>
      <c r="D19" s="19"/>
      <c r="E19" s="19"/>
      <c r="G19" s="17"/>
      <c r="H19" s="13"/>
      <c r="L19" s="13"/>
    </row>
    <row r="20" spans="1:12" ht="15.75" thickBot="1" x14ac:dyDescent="0.25">
      <c r="A20" s="52"/>
      <c r="B20" s="51">
        <f>IF($H$1=TRUE,B15+1,"")</f>
        <v>2</v>
      </c>
      <c r="C20" s="45"/>
      <c r="D20" s="26"/>
      <c r="E20" s="27"/>
      <c r="F20" s="34">
        <f>IF($H$1=TRUE,D45+1,"")</f>
        <v>11</v>
      </c>
      <c r="H20" s="25"/>
      <c r="I20" s="12"/>
      <c r="J20" s="13"/>
      <c r="L20" s="13"/>
    </row>
    <row r="21" spans="1:12" ht="15.75" thickBot="1" x14ac:dyDescent="0.25">
      <c r="A21" s="6">
        <f>IF($H$2=TRUE,12,"")</f>
        <v>12</v>
      </c>
      <c r="B21" s="11" t="s">
        <v>2</v>
      </c>
      <c r="C21" s="23"/>
      <c r="D21" s="15"/>
      <c r="E21" s="16"/>
      <c r="F21" s="13"/>
      <c r="G21" s="17"/>
      <c r="H21" s="13"/>
      <c r="I21" s="49"/>
      <c r="J21" s="13"/>
      <c r="L21" s="13"/>
    </row>
    <row r="22" spans="1:12" ht="14.25" x14ac:dyDescent="0.2">
      <c r="A22" s="6"/>
      <c r="B22" s="6"/>
      <c r="C22" s="6"/>
      <c r="D22" s="19"/>
      <c r="E22" s="20"/>
      <c r="F22" s="13"/>
      <c r="G22" s="17"/>
      <c r="H22" s="13"/>
      <c r="I22" s="17"/>
      <c r="J22" s="13"/>
      <c r="L22" s="13"/>
    </row>
    <row r="23" spans="1:12" ht="15" thickBot="1" x14ac:dyDescent="0.25">
      <c r="A23" s="6"/>
      <c r="B23" s="6"/>
      <c r="C23" s="6"/>
      <c r="D23" s="34">
        <f>IF($H$1=TRUE,D12+1,"")</f>
        <v>8</v>
      </c>
      <c r="F23" s="18"/>
      <c r="G23" s="23"/>
      <c r="H23" s="13"/>
      <c r="I23" s="17"/>
      <c r="J23" s="13"/>
      <c r="L23" s="13"/>
    </row>
    <row r="24" spans="1:12" ht="14.25" x14ac:dyDescent="0.2">
      <c r="A24" s="6"/>
      <c r="B24" s="6"/>
      <c r="C24" s="6"/>
      <c r="D24" s="19"/>
      <c r="E24" s="20"/>
      <c r="F24" s="13"/>
      <c r="G24" s="14"/>
      <c r="H24" s="13"/>
      <c r="I24" s="17"/>
      <c r="J24" s="13"/>
      <c r="L24" s="13"/>
    </row>
    <row r="25" spans="1:12" ht="15.75" thickBot="1" x14ac:dyDescent="0.25">
      <c r="A25" s="6">
        <f>IF($H$2=TRUE,4,"")</f>
        <v>4</v>
      </c>
      <c r="B25" s="11" t="s">
        <v>2</v>
      </c>
      <c r="C25" s="12"/>
      <c r="D25" s="19"/>
      <c r="E25" s="20"/>
      <c r="F25" s="13"/>
      <c r="G25" s="14"/>
      <c r="H25" s="13"/>
      <c r="I25" s="17"/>
      <c r="J25" s="13"/>
      <c r="L25" s="13"/>
    </row>
    <row r="26" spans="1:12" ht="15.75" thickBot="1" x14ac:dyDescent="0.25">
      <c r="A26" s="52"/>
      <c r="B26" s="51">
        <f>IF($H$1=TRUE,B20+1,"")</f>
        <v>3</v>
      </c>
      <c r="C26" s="45"/>
      <c r="D26" s="26"/>
      <c r="E26" s="23"/>
      <c r="F26" s="13"/>
      <c r="G26" s="14"/>
      <c r="I26" s="17"/>
      <c r="J26" s="13"/>
      <c r="L26" s="13"/>
    </row>
    <row r="27" spans="1:12" ht="15.75" thickBot="1" x14ac:dyDescent="0.25">
      <c r="A27" s="6">
        <f>IF($H$2=TRUE,13,"")</f>
        <v>13</v>
      </c>
      <c r="B27" s="11" t="s">
        <v>2</v>
      </c>
      <c r="C27" s="23"/>
      <c r="D27" s="24"/>
      <c r="E27" s="24"/>
      <c r="F27" s="34"/>
      <c r="G27" s="14"/>
      <c r="I27" s="17"/>
      <c r="J27" s="13"/>
      <c r="L27" s="13"/>
    </row>
    <row r="28" spans="1:12" ht="15.75" thickBot="1" x14ac:dyDescent="0.25">
      <c r="A28" s="6"/>
      <c r="B28" s="46"/>
      <c r="C28" s="6"/>
      <c r="D28" s="19"/>
      <c r="E28" s="19"/>
      <c r="F28" s="34"/>
      <c r="G28" s="14"/>
      <c r="H28" s="34">
        <f>IF($H$1=TRUE,F37+1,"")</f>
        <v>13</v>
      </c>
      <c r="I28" s="28"/>
      <c r="J28" s="53"/>
      <c r="L28" s="13"/>
    </row>
    <row r="29" spans="1:12" ht="15" x14ac:dyDescent="0.2">
      <c r="A29" s="6"/>
      <c r="B29" s="46"/>
      <c r="C29" s="6"/>
      <c r="D29" s="19"/>
      <c r="E29" s="19"/>
      <c r="F29" s="34"/>
      <c r="G29" s="14"/>
      <c r="H29" s="6"/>
      <c r="I29" s="17"/>
      <c r="J29" s="66" t="s">
        <v>4</v>
      </c>
      <c r="L29" s="13"/>
    </row>
    <row r="30" spans="1:12" ht="15.75" thickBot="1" x14ac:dyDescent="0.25">
      <c r="A30" s="6">
        <f>IF($H$2=TRUE,3,"")</f>
        <v>3</v>
      </c>
      <c r="B30" s="11" t="s">
        <v>2</v>
      </c>
      <c r="C30" s="12"/>
      <c r="D30" s="19"/>
      <c r="E30" s="19"/>
      <c r="F30" s="34"/>
      <c r="G30" s="14"/>
      <c r="I30" s="17"/>
      <c r="J30" s="13"/>
      <c r="L30" s="13"/>
    </row>
    <row r="31" spans="1:12" ht="15.75" thickBot="1" x14ac:dyDescent="0.25">
      <c r="A31" s="52"/>
      <c r="B31" s="51">
        <f>IF($H$1=TRUE,B26+1,"")</f>
        <v>4</v>
      </c>
      <c r="C31" s="45"/>
      <c r="D31" s="26"/>
      <c r="E31" s="12"/>
      <c r="F31" s="13"/>
      <c r="G31" s="14"/>
      <c r="I31" s="47"/>
      <c r="K31" s="40"/>
      <c r="L31" s="43"/>
    </row>
    <row r="32" spans="1:12" ht="15.75" thickBot="1" x14ac:dyDescent="0.25">
      <c r="A32" s="6">
        <f>IF($H$2=TRUE,14,"")</f>
        <v>14</v>
      </c>
      <c r="B32" s="11" t="s">
        <v>2</v>
      </c>
      <c r="C32" s="23"/>
      <c r="D32" s="15"/>
      <c r="E32" s="17"/>
      <c r="F32" s="13"/>
      <c r="G32" s="14"/>
      <c r="I32" s="47"/>
      <c r="K32" s="40"/>
      <c r="L32" s="43"/>
    </row>
    <row r="33" spans="1:12" ht="14.25" x14ac:dyDescent="0.2">
      <c r="A33" s="6"/>
      <c r="B33" s="6"/>
      <c r="C33" s="6"/>
      <c r="D33" s="15"/>
      <c r="E33" s="17"/>
      <c r="F33" s="13"/>
      <c r="G33" s="14"/>
      <c r="H33" s="6"/>
      <c r="I33" s="17"/>
      <c r="J33" s="13"/>
      <c r="K33" s="40"/>
      <c r="L33" s="43"/>
    </row>
    <row r="34" spans="1:12" ht="15" thickBot="1" x14ac:dyDescent="0.25">
      <c r="A34" s="6"/>
      <c r="B34" s="6"/>
      <c r="C34" s="6"/>
      <c r="D34" s="34">
        <f>IF($H$1=TRUE,D23+1,"")</f>
        <v>9</v>
      </c>
      <c r="F34" s="18"/>
      <c r="G34" s="12"/>
      <c r="H34" s="6"/>
      <c r="I34" s="28"/>
      <c r="J34" s="13"/>
      <c r="K34" s="40"/>
      <c r="L34" s="43"/>
    </row>
    <row r="35" spans="1:12" ht="14.25" x14ac:dyDescent="0.2">
      <c r="A35" s="6"/>
      <c r="B35" s="6"/>
      <c r="C35" s="6"/>
      <c r="D35" s="15"/>
      <c r="E35" s="17"/>
      <c r="F35" s="13"/>
      <c r="G35" s="16"/>
      <c r="H35" s="6"/>
      <c r="I35" s="28"/>
      <c r="J35" s="13"/>
      <c r="K35" s="40"/>
      <c r="L35" s="43"/>
    </row>
    <row r="36" spans="1:12" ht="15.75" thickBot="1" x14ac:dyDescent="0.25">
      <c r="A36" s="6">
        <f>IF($H$2=TRUE,6,"")</f>
        <v>6</v>
      </c>
      <c r="B36" s="11" t="s">
        <v>2</v>
      </c>
      <c r="C36" s="12"/>
      <c r="D36" s="15"/>
      <c r="E36" s="17"/>
      <c r="F36" s="13"/>
      <c r="G36" s="21"/>
      <c r="H36" s="6"/>
      <c r="I36" s="28"/>
      <c r="J36" s="13"/>
      <c r="K36" s="40"/>
      <c r="L36" s="43"/>
    </row>
    <row r="37" spans="1:12" ht="15.75" thickBot="1" x14ac:dyDescent="0.25">
      <c r="A37" s="52"/>
      <c r="B37" s="51">
        <f>IF($H$1=TRUE,B31+1,"")</f>
        <v>5</v>
      </c>
      <c r="C37" s="45"/>
      <c r="D37" s="26"/>
      <c r="E37" s="23"/>
      <c r="F37" s="34">
        <f>IF($H$1=TRUE,F20+1,"")</f>
        <v>12</v>
      </c>
      <c r="G37" s="47"/>
      <c r="H37" s="31"/>
      <c r="I37" s="23"/>
      <c r="J37" s="34"/>
      <c r="K37" s="40"/>
      <c r="L37" s="15"/>
    </row>
    <row r="38" spans="1:12" ht="15.75" thickBot="1" x14ac:dyDescent="0.25">
      <c r="A38" s="6">
        <f>IF($H$2=TRUE,11,"")</f>
        <v>11</v>
      </c>
      <c r="B38" s="11" t="s">
        <v>2</v>
      </c>
      <c r="C38" s="23"/>
      <c r="D38" s="24"/>
      <c r="E38" s="24"/>
      <c r="F38" s="34"/>
      <c r="G38" s="47"/>
      <c r="H38" s="29"/>
      <c r="I38" s="19"/>
      <c r="J38" s="34"/>
      <c r="K38" s="40"/>
      <c r="L38" s="15"/>
    </row>
    <row r="39" spans="1:12" ht="14.25" x14ac:dyDescent="0.2">
      <c r="A39" s="6"/>
      <c r="B39" s="6"/>
      <c r="C39" s="6"/>
      <c r="D39" s="19"/>
      <c r="E39" s="19"/>
      <c r="F39" s="34"/>
      <c r="G39" s="47"/>
      <c r="H39" s="29"/>
      <c r="I39" s="19"/>
      <c r="J39" s="34"/>
      <c r="K39" s="40"/>
      <c r="L39" s="15"/>
    </row>
    <row r="40" spans="1:12" ht="14.25" x14ac:dyDescent="0.2">
      <c r="A40" s="6"/>
      <c r="B40" s="6"/>
      <c r="C40" s="6"/>
      <c r="D40" s="19"/>
      <c r="E40" s="19"/>
      <c r="F40" s="13"/>
      <c r="G40" s="17"/>
      <c r="H40" s="6"/>
      <c r="K40" s="39"/>
      <c r="L40" s="15"/>
    </row>
    <row r="41" spans="1:12" ht="15.75" thickBot="1" x14ac:dyDescent="0.25">
      <c r="A41" s="6">
        <f>IF($H$2=TRUE,7,"")</f>
        <v>7</v>
      </c>
      <c r="B41" s="11" t="s">
        <v>2</v>
      </c>
      <c r="C41" s="12"/>
      <c r="D41" s="19"/>
      <c r="E41" s="19"/>
      <c r="F41" s="34"/>
      <c r="G41" s="17"/>
      <c r="H41" s="6"/>
      <c r="I41" s="6"/>
      <c r="K41" s="39"/>
      <c r="L41" s="15"/>
    </row>
    <row r="42" spans="1:12" ht="15.75" thickBot="1" x14ac:dyDescent="0.25">
      <c r="A42" s="52"/>
      <c r="B42" s="51">
        <f>IF($H$1=TRUE,B37+1,"")</f>
        <v>6</v>
      </c>
      <c r="C42" s="45"/>
      <c r="D42" s="26"/>
      <c r="E42" s="12"/>
      <c r="F42" s="13"/>
      <c r="G42" s="17"/>
      <c r="H42" s="6"/>
      <c r="I42" s="6"/>
      <c r="K42" s="40"/>
      <c r="L42" s="15"/>
    </row>
    <row r="43" spans="1:12" ht="15.75" thickBot="1" x14ac:dyDescent="0.25">
      <c r="A43" s="6">
        <f>IF($H$2=TRUE,10,"")</f>
        <v>10</v>
      </c>
      <c r="B43" s="11" t="s">
        <v>2</v>
      </c>
      <c r="C43" s="23"/>
      <c r="D43" s="15"/>
      <c r="E43" s="17"/>
      <c r="F43" s="13"/>
      <c r="G43" s="17"/>
      <c r="H43" s="6"/>
      <c r="I43" s="6"/>
      <c r="K43" s="40"/>
      <c r="L43" s="15"/>
    </row>
    <row r="44" spans="1:12" ht="14.25" x14ac:dyDescent="0.2">
      <c r="A44" s="6"/>
      <c r="B44" s="6"/>
      <c r="C44" s="6"/>
      <c r="D44" s="15"/>
      <c r="E44" s="17"/>
      <c r="F44" s="13"/>
      <c r="G44" s="17"/>
      <c r="H44" s="6"/>
      <c r="I44" s="6"/>
      <c r="K44" s="40"/>
      <c r="L44" s="15"/>
    </row>
    <row r="45" spans="1:12" ht="15.75" thickBot="1" x14ac:dyDescent="0.25">
      <c r="A45" s="6"/>
      <c r="B45" s="6"/>
      <c r="C45" s="6"/>
      <c r="D45" s="34">
        <f>IF($H$1=TRUE,D34+1,"")</f>
        <v>10</v>
      </c>
      <c r="F45" s="18"/>
      <c r="G45" s="23"/>
      <c r="H45" s="6"/>
      <c r="I45" s="37"/>
      <c r="J45" s="46"/>
      <c r="K45" s="19"/>
      <c r="L45" s="15"/>
    </row>
    <row r="46" spans="1:12" ht="14.25" x14ac:dyDescent="0.2">
      <c r="A46" s="6"/>
      <c r="B46" s="6"/>
      <c r="C46" s="6"/>
      <c r="D46" s="15"/>
      <c r="E46" s="17"/>
      <c r="F46" s="13"/>
      <c r="G46" s="14"/>
      <c r="H46" s="6"/>
      <c r="K46" s="43"/>
      <c r="L46" s="64"/>
    </row>
    <row r="47" spans="1:12" ht="14.25" x14ac:dyDescent="0.2">
      <c r="A47" s="6"/>
      <c r="B47" s="6"/>
      <c r="C47" s="6"/>
      <c r="D47" s="15"/>
      <c r="E47" s="17"/>
      <c r="F47" s="13"/>
      <c r="G47" s="14"/>
      <c r="K47" s="43"/>
      <c r="L47" s="15"/>
    </row>
    <row r="48" spans="1:12" ht="15.75" thickBot="1" x14ac:dyDescent="0.25">
      <c r="A48" s="6"/>
      <c r="B48" s="6"/>
      <c r="C48" s="6">
        <f>IF($H$2=TRUE,2,"")</f>
        <v>2</v>
      </c>
      <c r="D48" s="11" t="s">
        <v>2</v>
      </c>
      <c r="E48" s="23"/>
      <c r="F48" s="13"/>
      <c r="G48" s="14"/>
      <c r="K48" s="43"/>
      <c r="L48" s="15"/>
    </row>
    <row r="49" spans="1:12" ht="14.25" x14ac:dyDescent="0.2">
      <c r="A49" s="6"/>
      <c r="B49" s="6"/>
      <c r="C49" s="6"/>
      <c r="D49" s="29"/>
      <c r="E49" s="22"/>
      <c r="F49" s="6"/>
      <c r="G49" s="22"/>
      <c r="J49" s="6"/>
      <c r="K49" s="36"/>
      <c r="L49" s="43"/>
    </row>
    <row r="50" spans="1:12" ht="14.25" x14ac:dyDescent="0.2">
      <c r="A50" s="6"/>
      <c r="B50" s="6"/>
      <c r="C50" s="6"/>
      <c r="D50" s="29"/>
      <c r="E50" s="22"/>
      <c r="F50" s="6"/>
      <c r="G50" s="22"/>
      <c r="H50" s="6"/>
    </row>
    <row r="51" spans="1:12" ht="14.25" x14ac:dyDescent="0.2">
      <c r="A51" s="6"/>
      <c r="B51" s="6"/>
      <c r="C51" s="6"/>
      <c r="D51" s="29"/>
      <c r="E51" s="22"/>
      <c r="F51" s="6"/>
      <c r="G51" s="22"/>
      <c r="H51" s="6"/>
    </row>
    <row r="52" spans="1:12" ht="14.25" x14ac:dyDescent="0.2">
      <c r="A52" s="6"/>
      <c r="B52" s="6"/>
      <c r="C52" s="6"/>
      <c r="D52" s="6"/>
      <c r="E52" s="22"/>
      <c r="F52" s="6"/>
      <c r="G52" s="22"/>
      <c r="H52" s="6"/>
      <c r="I52" s="6"/>
      <c r="J52" s="6"/>
      <c r="K52" s="22"/>
      <c r="L52" s="6"/>
    </row>
    <row r="53" spans="1:12" ht="14.25" x14ac:dyDescent="0.2">
      <c r="A53" s="6"/>
      <c r="B53" s="6"/>
      <c r="C53" s="6"/>
      <c r="D53" s="6"/>
      <c r="E53" s="22"/>
      <c r="F53" s="6"/>
      <c r="G53" s="22"/>
      <c r="H53" s="6"/>
      <c r="I53" s="6"/>
      <c r="J53" s="6"/>
      <c r="K53" s="22"/>
      <c r="L53" s="6"/>
    </row>
    <row r="54" spans="1:12" ht="14.25" x14ac:dyDescent="0.2">
      <c r="A54" s="6"/>
      <c r="B54" s="6"/>
      <c r="C54" s="6"/>
      <c r="D54" s="6"/>
      <c r="E54" s="22"/>
      <c r="F54" s="6"/>
      <c r="G54" s="22"/>
      <c r="H54" s="6"/>
      <c r="I54" s="6"/>
      <c r="J54" s="6"/>
      <c r="K54" s="22"/>
      <c r="L54" s="6"/>
    </row>
    <row r="55" spans="1:12" ht="14.25" x14ac:dyDescent="0.2">
      <c r="A55" s="6"/>
      <c r="B55" s="6"/>
      <c r="C55" s="6"/>
      <c r="D55" s="6"/>
      <c r="E55" s="22"/>
      <c r="F55" s="6"/>
      <c r="G55" s="22"/>
      <c r="H55" s="6"/>
      <c r="I55" s="6"/>
      <c r="J55" s="6"/>
      <c r="K55" s="22"/>
      <c r="L55" s="6"/>
    </row>
    <row r="56" spans="1:12" ht="14.25" x14ac:dyDescent="0.2">
      <c r="A56" s="6"/>
      <c r="B56" s="6"/>
      <c r="C56" s="6"/>
      <c r="D56" s="6"/>
      <c r="E56" s="22"/>
      <c r="F56" s="6"/>
      <c r="G56" s="22"/>
      <c r="H56" s="6"/>
      <c r="I56" s="6"/>
      <c r="J56" s="6"/>
      <c r="K56" s="22"/>
      <c r="L56" s="6"/>
    </row>
  </sheetData>
  <mergeCells count="1">
    <mergeCell ref="A2:D2"/>
  </mergeCells>
  <phoneticPr fontId="0" type="noConversion"/>
  <hyperlinks>
    <hyperlink ref="F2" location="Instructions!A1" display="Instructions"/>
    <hyperlink ref="A2" r:id="rId1" display="https://www.vertex42.com/ExcelTemplates/tournament-bracket-template.html"/>
  </hyperlinks>
  <pageMargins left="0.35" right="0.35" top="0.5" bottom="0.5" header="0.25" footer="0.25"/>
  <pageSetup scale="76" orientation="portrait" r:id="rId2"/>
  <headerFooter scaleWithDoc="0"/>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L56"/>
  <sheetViews>
    <sheetView showGridLines="0" zoomScale="85" zoomScaleNormal="85" workbookViewId="0"/>
  </sheetViews>
  <sheetFormatPr defaultRowHeight="12.75" x14ac:dyDescent="0.2"/>
  <cols>
    <col min="1" max="1" width="5.42578125" customWidth="1"/>
    <col min="2" max="2" width="20" customWidth="1"/>
    <col min="3" max="3" width="4.710937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 min="11" max="11" width="4.42578125" customWidth="1"/>
    <col min="12" max="12" width="21.140625" customWidth="1"/>
  </cols>
  <sheetData>
    <row r="1" spans="1:12" ht="24" customHeight="1" x14ac:dyDescent="0.2">
      <c r="A1" s="38" t="s">
        <v>40</v>
      </c>
      <c r="B1" s="38"/>
      <c r="C1" s="38"/>
      <c r="D1" s="1"/>
      <c r="E1" s="2"/>
      <c r="F1" s="1"/>
      <c r="G1" s="1"/>
      <c r="H1" s="5" t="b">
        <f>show_game_numbers</f>
        <v>1</v>
      </c>
      <c r="I1" s="2"/>
      <c r="J1" s="1"/>
      <c r="K1" s="69"/>
    </row>
    <row r="2" spans="1:12" ht="14.25" x14ac:dyDescent="0.2">
      <c r="A2" s="99" t="s">
        <v>3</v>
      </c>
      <c r="B2" s="99"/>
      <c r="C2" s="99"/>
      <c r="D2" s="99"/>
      <c r="E2" s="4"/>
      <c r="F2" s="56" t="s">
        <v>23</v>
      </c>
      <c r="G2" s="3"/>
      <c r="H2" s="5" t="b">
        <f>show_seed_numbers</f>
        <v>1</v>
      </c>
      <c r="I2" s="4"/>
      <c r="J2" s="32" t="str">
        <f ca="1">"© 2012-" &amp; YEAR(TODAY()) &amp; " Vertex42 LLC"</f>
        <v>© 2012-2020 Vertex42 LLC</v>
      </c>
      <c r="K2" s="69"/>
    </row>
    <row r="4" spans="1:12" ht="30" x14ac:dyDescent="0.4">
      <c r="A4" s="7" t="s">
        <v>0</v>
      </c>
      <c r="B4" s="9"/>
      <c r="C4" s="9"/>
      <c r="D4" s="7"/>
      <c r="E4" s="8"/>
      <c r="G4" s="8"/>
      <c r="H4" s="8"/>
      <c r="I4" s="8"/>
      <c r="K4" s="8"/>
      <c r="L4" s="8"/>
    </row>
    <row r="5" spans="1:12" ht="15" x14ac:dyDescent="0.2">
      <c r="A5" s="35" t="s">
        <v>1</v>
      </c>
    </row>
    <row r="6" spans="1:12" ht="15" x14ac:dyDescent="0.2">
      <c r="J6" s="35"/>
    </row>
    <row r="7" spans="1:12" ht="15" x14ac:dyDescent="0.2">
      <c r="J7" s="35"/>
    </row>
    <row r="8" spans="1:12" ht="15" x14ac:dyDescent="0.2">
      <c r="J8" s="35"/>
    </row>
    <row r="9" spans="1:12" ht="15.75" thickBot="1" x14ac:dyDescent="0.25">
      <c r="C9" s="52">
        <f>IF($H$2=TRUE,1,"")</f>
        <v>1</v>
      </c>
      <c r="D9" s="11" t="s">
        <v>2</v>
      </c>
      <c r="E9" s="12"/>
      <c r="F9" s="13"/>
      <c r="G9" s="14"/>
      <c r="H9" s="13"/>
      <c r="I9" s="13"/>
      <c r="J9" s="13"/>
      <c r="K9" s="14"/>
      <c r="L9" s="13"/>
    </row>
    <row r="10" spans="1:12" ht="14.25" x14ac:dyDescent="0.2">
      <c r="D10" s="15"/>
      <c r="E10" s="16"/>
      <c r="F10" s="13"/>
      <c r="G10" s="14"/>
      <c r="H10" s="13"/>
      <c r="I10" s="13"/>
      <c r="J10" s="13"/>
      <c r="K10" s="14"/>
      <c r="L10" s="13"/>
    </row>
    <row r="11" spans="1:12" ht="14.25" x14ac:dyDescent="0.2">
      <c r="D11" s="15"/>
      <c r="E11" s="20"/>
      <c r="F11" s="13"/>
      <c r="G11" s="14"/>
      <c r="H11" s="13"/>
      <c r="I11" s="13"/>
      <c r="J11" s="13"/>
      <c r="K11" s="14"/>
      <c r="L11" s="13"/>
    </row>
    <row r="12" spans="1:12" ht="15" thickBot="1" x14ac:dyDescent="0.25">
      <c r="A12" s="6"/>
      <c r="B12" s="6"/>
      <c r="C12" s="6"/>
      <c r="D12" s="33">
        <f>IF($H$1=TRUE,$B$48+1,"")</f>
        <v>8</v>
      </c>
      <c r="F12" s="18"/>
      <c r="G12" s="12"/>
      <c r="H12" s="13"/>
      <c r="I12" s="13"/>
      <c r="J12" s="13"/>
      <c r="K12" s="14"/>
      <c r="L12" s="13"/>
    </row>
    <row r="13" spans="1:12" ht="14.25" x14ac:dyDescent="0.2">
      <c r="A13" s="6"/>
      <c r="B13" s="6"/>
      <c r="C13" s="6"/>
      <c r="D13" s="19"/>
      <c r="E13" s="20"/>
      <c r="F13" s="13"/>
      <c r="G13" s="21"/>
      <c r="H13" s="13"/>
      <c r="I13" s="13"/>
      <c r="J13" s="13"/>
      <c r="K13" s="22"/>
      <c r="L13" s="13"/>
    </row>
    <row r="14" spans="1:12" ht="15.75" thickBot="1" x14ac:dyDescent="0.25">
      <c r="A14" s="6">
        <f>IF($H$2=TRUE,8,"")</f>
        <v>8</v>
      </c>
      <c r="B14" s="11" t="s">
        <v>2</v>
      </c>
      <c r="C14" s="12"/>
      <c r="D14" s="19"/>
      <c r="E14" s="20"/>
      <c r="F14" s="13"/>
      <c r="G14" s="21"/>
      <c r="H14" s="13"/>
      <c r="I14" s="13"/>
      <c r="J14" s="13"/>
      <c r="K14" s="22"/>
      <c r="L14" s="13"/>
    </row>
    <row r="15" spans="1:12" ht="15.75" thickBot="1" x14ac:dyDescent="0.25">
      <c r="A15" s="52"/>
      <c r="B15" s="51">
        <f>IF($H$1=TRUE,B9+1,"")</f>
        <v>1</v>
      </c>
      <c r="C15" s="45"/>
      <c r="D15" s="26"/>
      <c r="E15" s="23"/>
      <c r="F15" s="6"/>
      <c r="G15" s="17"/>
      <c r="H15" s="13"/>
      <c r="I15" s="13"/>
      <c r="J15" s="13"/>
      <c r="K15" s="22"/>
      <c r="L15" s="13"/>
    </row>
    <row r="16" spans="1:12" ht="15.75" thickBot="1" x14ac:dyDescent="0.25">
      <c r="A16" s="6">
        <f>IF($H$2=TRUE,9,"")</f>
        <v>9</v>
      </c>
      <c r="B16" s="11" t="s">
        <v>2</v>
      </c>
      <c r="C16" s="23"/>
      <c r="D16" s="24"/>
      <c r="E16" s="24"/>
      <c r="G16" s="17"/>
      <c r="H16" s="13"/>
      <c r="L16" s="13"/>
    </row>
    <row r="17" spans="1:12" ht="15" x14ac:dyDescent="0.2">
      <c r="A17" s="6"/>
      <c r="B17" s="46"/>
      <c r="C17" s="6"/>
      <c r="D17" s="19"/>
      <c r="E17" s="19"/>
      <c r="G17" s="17"/>
      <c r="H17" s="13"/>
      <c r="L17" s="13"/>
    </row>
    <row r="18" spans="1:12" ht="15" x14ac:dyDescent="0.2">
      <c r="A18" s="6"/>
      <c r="B18" s="46"/>
      <c r="C18" s="6"/>
      <c r="D18" s="19"/>
      <c r="E18" s="19"/>
      <c r="G18" s="17"/>
      <c r="H18" s="13"/>
      <c r="L18" s="13"/>
    </row>
    <row r="19" spans="1:12" ht="15.75" thickBot="1" x14ac:dyDescent="0.25">
      <c r="A19" s="6">
        <f>IF($H$2=TRUE,5,"")</f>
        <v>5</v>
      </c>
      <c r="B19" s="11" t="s">
        <v>2</v>
      </c>
      <c r="C19" s="12"/>
      <c r="D19" s="19"/>
      <c r="E19" s="19"/>
      <c r="G19" s="17"/>
      <c r="H19" s="13"/>
      <c r="L19" s="13"/>
    </row>
    <row r="20" spans="1:12" ht="15.75" thickBot="1" x14ac:dyDescent="0.25">
      <c r="A20" s="52"/>
      <c r="B20" s="51">
        <f>IF($H$1=TRUE,B15+1,"")</f>
        <v>2</v>
      </c>
      <c r="C20" s="45"/>
      <c r="D20" s="26"/>
      <c r="E20" s="27"/>
      <c r="F20" s="34">
        <f>IF($H$1=TRUE,D45+1,"")</f>
        <v>12</v>
      </c>
      <c r="H20" s="25"/>
      <c r="I20" s="12"/>
      <c r="J20" s="13"/>
      <c r="L20" s="13"/>
    </row>
    <row r="21" spans="1:12" ht="15.75" thickBot="1" x14ac:dyDescent="0.25">
      <c r="A21" s="6">
        <f>IF($H$2=TRUE,12,"")</f>
        <v>12</v>
      </c>
      <c r="B21" s="11" t="s">
        <v>2</v>
      </c>
      <c r="C21" s="23"/>
      <c r="D21" s="15"/>
      <c r="E21" s="16"/>
      <c r="F21" s="13"/>
      <c r="G21" s="17"/>
      <c r="H21" s="13"/>
      <c r="I21" s="49"/>
      <c r="J21" s="13"/>
      <c r="L21" s="13"/>
    </row>
    <row r="22" spans="1:12" ht="14.25" x14ac:dyDescent="0.2">
      <c r="A22" s="6"/>
      <c r="B22" s="6"/>
      <c r="C22" s="6"/>
      <c r="D22" s="19"/>
      <c r="E22" s="20"/>
      <c r="F22" s="13"/>
      <c r="G22" s="17"/>
      <c r="H22" s="13"/>
      <c r="I22" s="17"/>
      <c r="J22" s="13"/>
      <c r="L22" s="13"/>
    </row>
    <row r="23" spans="1:12" ht="15" thickBot="1" x14ac:dyDescent="0.25">
      <c r="A23" s="6"/>
      <c r="B23" s="6"/>
      <c r="C23" s="6"/>
      <c r="D23" s="34">
        <f>IF($H$1=TRUE,D12+1,"")</f>
        <v>9</v>
      </c>
      <c r="F23" s="18"/>
      <c r="G23" s="23"/>
      <c r="H23" s="13"/>
      <c r="I23" s="17"/>
      <c r="J23" s="13"/>
      <c r="L23" s="13"/>
    </row>
    <row r="24" spans="1:12" ht="14.25" x14ac:dyDescent="0.2">
      <c r="A24" s="6"/>
      <c r="B24" s="6"/>
      <c r="C24" s="6"/>
      <c r="D24" s="19"/>
      <c r="E24" s="20"/>
      <c r="F24" s="13"/>
      <c r="G24" s="14"/>
      <c r="H24" s="13"/>
      <c r="I24" s="17"/>
      <c r="J24" s="13"/>
      <c r="L24" s="13"/>
    </row>
    <row r="25" spans="1:12" ht="15.75" thickBot="1" x14ac:dyDescent="0.25">
      <c r="A25" s="6">
        <f>IF($H$2=TRUE,4,"")</f>
        <v>4</v>
      </c>
      <c r="B25" s="11" t="s">
        <v>2</v>
      </c>
      <c r="C25" s="12"/>
      <c r="D25" s="19"/>
      <c r="E25" s="20"/>
      <c r="F25" s="13"/>
      <c r="G25" s="14"/>
      <c r="H25" s="13"/>
      <c r="I25" s="17"/>
      <c r="J25" s="13"/>
      <c r="L25" s="13"/>
    </row>
    <row r="26" spans="1:12" ht="15.75" thickBot="1" x14ac:dyDescent="0.25">
      <c r="A26" s="52"/>
      <c r="B26" s="51">
        <f>IF($H$1=TRUE,B20+1,"")</f>
        <v>3</v>
      </c>
      <c r="C26" s="45"/>
      <c r="D26" s="26"/>
      <c r="E26" s="23"/>
      <c r="F26" s="13"/>
      <c r="G26" s="14"/>
      <c r="I26" s="17"/>
      <c r="J26" s="13"/>
      <c r="L26" s="13"/>
    </row>
    <row r="27" spans="1:12" ht="15.75" thickBot="1" x14ac:dyDescent="0.25">
      <c r="A27" s="6">
        <f>IF($H$2=TRUE,13,"")</f>
        <v>13</v>
      </c>
      <c r="B27" s="11" t="s">
        <v>2</v>
      </c>
      <c r="C27" s="23"/>
      <c r="D27" s="24"/>
      <c r="E27" s="24"/>
      <c r="F27" s="34"/>
      <c r="G27" s="14"/>
      <c r="I27" s="17"/>
      <c r="J27" s="13"/>
      <c r="L27" s="13"/>
    </row>
    <row r="28" spans="1:12" ht="15.75" thickBot="1" x14ac:dyDescent="0.25">
      <c r="A28" s="6"/>
      <c r="B28" s="46"/>
      <c r="C28" s="6"/>
      <c r="D28" s="19"/>
      <c r="E28" s="19"/>
      <c r="F28" s="34"/>
      <c r="G28" s="14"/>
      <c r="H28" s="34">
        <f>IF($H$1=TRUE,F37+1,"")</f>
        <v>14</v>
      </c>
      <c r="I28" s="28"/>
      <c r="J28" s="53"/>
      <c r="L28" s="13"/>
    </row>
    <row r="29" spans="1:12" ht="15" x14ac:dyDescent="0.2">
      <c r="A29" s="6"/>
      <c r="B29" s="46"/>
      <c r="C29" s="6"/>
      <c r="D29" s="19"/>
      <c r="E29" s="19"/>
      <c r="F29" s="34"/>
      <c r="G29" s="14"/>
      <c r="H29" s="6"/>
      <c r="I29" s="17"/>
      <c r="J29" s="66" t="s">
        <v>4</v>
      </c>
      <c r="L29" s="13"/>
    </row>
    <row r="30" spans="1:12" ht="15.75" thickBot="1" x14ac:dyDescent="0.25">
      <c r="A30" s="6">
        <f>IF($H$2=TRUE,3,"")</f>
        <v>3</v>
      </c>
      <c r="B30" s="11" t="s">
        <v>2</v>
      </c>
      <c r="C30" s="12"/>
      <c r="D30" s="19"/>
      <c r="E30" s="19"/>
      <c r="F30" s="34"/>
      <c r="G30" s="14"/>
      <c r="I30" s="17"/>
      <c r="J30" s="13"/>
      <c r="L30" s="13"/>
    </row>
    <row r="31" spans="1:12" ht="15.75" thickBot="1" x14ac:dyDescent="0.25">
      <c r="A31" s="52"/>
      <c r="B31" s="51">
        <f>IF($H$1=TRUE,B26+1,"")</f>
        <v>4</v>
      </c>
      <c r="C31" s="45"/>
      <c r="D31" s="26"/>
      <c r="E31" s="12"/>
      <c r="F31" s="13"/>
      <c r="G31" s="14"/>
      <c r="I31" s="47"/>
      <c r="K31" s="40"/>
      <c r="L31" s="43"/>
    </row>
    <row r="32" spans="1:12" ht="15.75" thickBot="1" x14ac:dyDescent="0.25">
      <c r="A32" s="6">
        <f>IF($H$2=TRUE,14,"")</f>
        <v>14</v>
      </c>
      <c r="B32" s="11" t="s">
        <v>2</v>
      </c>
      <c r="C32" s="23"/>
      <c r="D32" s="15"/>
      <c r="E32" s="17"/>
      <c r="F32" s="13"/>
      <c r="G32" s="14"/>
      <c r="I32" s="47"/>
      <c r="K32" s="40"/>
      <c r="L32" s="43"/>
    </row>
    <row r="33" spans="1:12" ht="14.25" x14ac:dyDescent="0.2">
      <c r="A33" s="6"/>
      <c r="B33" s="6"/>
      <c r="C33" s="6"/>
      <c r="D33" s="15"/>
      <c r="E33" s="17"/>
      <c r="F33" s="13"/>
      <c r="G33" s="14"/>
      <c r="H33" s="6"/>
      <c r="I33" s="17"/>
      <c r="J33" s="13"/>
      <c r="K33" s="40"/>
      <c r="L33" s="43"/>
    </row>
    <row r="34" spans="1:12" ht="15" thickBot="1" x14ac:dyDescent="0.25">
      <c r="A34" s="6"/>
      <c r="B34" s="6"/>
      <c r="C34" s="6"/>
      <c r="D34" s="34">
        <f>IF($H$1=TRUE,D23+1,"")</f>
        <v>10</v>
      </c>
      <c r="F34" s="18"/>
      <c r="G34" s="12"/>
      <c r="H34" s="6"/>
      <c r="I34" s="28"/>
      <c r="J34" s="13"/>
      <c r="K34" s="40"/>
      <c r="L34" s="43"/>
    </row>
    <row r="35" spans="1:12" ht="14.25" x14ac:dyDescent="0.2">
      <c r="A35" s="6"/>
      <c r="B35" s="6"/>
      <c r="C35" s="6"/>
      <c r="D35" s="15"/>
      <c r="E35" s="17"/>
      <c r="F35" s="13"/>
      <c r="G35" s="16"/>
      <c r="H35" s="6"/>
      <c r="I35" s="28"/>
      <c r="J35" s="13"/>
      <c r="K35" s="40"/>
      <c r="L35" s="43"/>
    </row>
    <row r="36" spans="1:12" ht="15.75" thickBot="1" x14ac:dyDescent="0.25">
      <c r="A36" s="6">
        <f>IF($H$2=TRUE,6,"")</f>
        <v>6</v>
      </c>
      <c r="B36" s="11" t="s">
        <v>2</v>
      </c>
      <c r="C36" s="12"/>
      <c r="D36" s="15"/>
      <c r="E36" s="17"/>
      <c r="F36" s="13"/>
      <c r="G36" s="21"/>
      <c r="H36" s="6"/>
      <c r="I36" s="28"/>
      <c r="J36" s="13"/>
      <c r="K36" s="40"/>
      <c r="L36" s="43"/>
    </row>
    <row r="37" spans="1:12" ht="15.75" thickBot="1" x14ac:dyDescent="0.25">
      <c r="A37" s="52"/>
      <c r="B37" s="51">
        <f>IF($H$1=TRUE,B31+1,"")</f>
        <v>5</v>
      </c>
      <c r="C37" s="45"/>
      <c r="D37" s="26"/>
      <c r="E37" s="23"/>
      <c r="F37" s="34">
        <f>IF($H$1=TRUE,F20+1,"")</f>
        <v>13</v>
      </c>
      <c r="G37" s="47"/>
      <c r="H37" s="31"/>
      <c r="I37" s="23"/>
      <c r="J37" s="34"/>
      <c r="K37" s="40"/>
      <c r="L37" s="15"/>
    </row>
    <row r="38" spans="1:12" ht="15.75" thickBot="1" x14ac:dyDescent="0.25">
      <c r="A38" s="6">
        <f>IF($H$2=TRUE,11,"")</f>
        <v>11</v>
      </c>
      <c r="B38" s="11" t="s">
        <v>2</v>
      </c>
      <c r="C38" s="23"/>
      <c r="D38" s="24"/>
      <c r="E38" s="24"/>
      <c r="F38" s="34"/>
      <c r="G38" s="47"/>
      <c r="H38" s="29"/>
      <c r="I38" s="19"/>
      <c r="J38" s="34"/>
      <c r="K38" s="40"/>
      <c r="L38" s="15"/>
    </row>
    <row r="39" spans="1:12" ht="14.25" x14ac:dyDescent="0.2">
      <c r="A39" s="6"/>
      <c r="B39" s="6"/>
      <c r="C39" s="6"/>
      <c r="D39" s="19"/>
      <c r="E39" s="19"/>
      <c r="F39" s="34"/>
      <c r="G39" s="47"/>
      <c r="H39" s="29"/>
      <c r="I39" s="19"/>
      <c r="J39" s="34"/>
      <c r="K39" s="40"/>
      <c r="L39" s="15"/>
    </row>
    <row r="40" spans="1:12" ht="14.25" x14ac:dyDescent="0.2">
      <c r="A40" s="6"/>
      <c r="B40" s="6"/>
      <c r="C40" s="6"/>
      <c r="D40" s="19"/>
      <c r="E40" s="19"/>
      <c r="F40" s="13"/>
      <c r="G40" s="17"/>
      <c r="H40" s="6"/>
      <c r="K40" s="39"/>
      <c r="L40" s="15"/>
    </row>
    <row r="41" spans="1:12" ht="15.75" thickBot="1" x14ac:dyDescent="0.25">
      <c r="A41" s="6">
        <f>IF($H$2=TRUE,7,"")</f>
        <v>7</v>
      </c>
      <c r="B41" s="11" t="s">
        <v>2</v>
      </c>
      <c r="C41" s="12"/>
      <c r="D41" s="19"/>
      <c r="E41" s="19"/>
      <c r="F41" s="34"/>
      <c r="G41" s="17"/>
      <c r="H41" s="6"/>
      <c r="I41" s="6"/>
      <c r="K41" s="39"/>
      <c r="L41" s="15"/>
    </row>
    <row r="42" spans="1:12" ht="15.75" thickBot="1" x14ac:dyDescent="0.25">
      <c r="A42" s="52"/>
      <c r="B42" s="51">
        <f>IF($H$1=TRUE,B37+1,"")</f>
        <v>6</v>
      </c>
      <c r="C42" s="45"/>
      <c r="D42" s="26"/>
      <c r="E42" s="12"/>
      <c r="F42" s="13"/>
      <c r="G42" s="17"/>
      <c r="H42" s="6"/>
      <c r="I42" s="6"/>
      <c r="K42" s="40"/>
      <c r="L42" s="15"/>
    </row>
    <row r="43" spans="1:12" ht="15.75" thickBot="1" x14ac:dyDescent="0.25">
      <c r="A43" s="6">
        <f>IF($H$2=TRUE,10,"")</f>
        <v>10</v>
      </c>
      <c r="B43" s="11" t="s">
        <v>2</v>
      </c>
      <c r="C43" s="23"/>
      <c r="D43" s="15"/>
      <c r="E43" s="17"/>
      <c r="F43" s="13"/>
      <c r="G43" s="17"/>
      <c r="H43" s="6"/>
      <c r="I43" s="6"/>
      <c r="K43" s="40"/>
      <c r="L43" s="15"/>
    </row>
    <row r="44" spans="1:12" ht="14.25" x14ac:dyDescent="0.2">
      <c r="A44" s="6"/>
      <c r="B44" s="6"/>
      <c r="C44" s="6"/>
      <c r="D44" s="15"/>
      <c r="E44" s="17"/>
      <c r="F44" s="13"/>
      <c r="G44" s="17"/>
      <c r="H44" s="6"/>
      <c r="I44" s="6"/>
      <c r="K44" s="40"/>
      <c r="L44" s="15"/>
    </row>
    <row r="45" spans="1:12" ht="15.75" thickBot="1" x14ac:dyDescent="0.25">
      <c r="A45" s="6"/>
      <c r="B45" s="6"/>
      <c r="C45" s="6"/>
      <c r="D45" s="34">
        <f>IF($H$1=TRUE,D34+1,"")</f>
        <v>11</v>
      </c>
      <c r="F45" s="18"/>
      <c r="G45" s="23"/>
      <c r="H45" s="6"/>
      <c r="I45" s="37"/>
      <c r="J45" s="46"/>
      <c r="K45" s="19"/>
      <c r="L45" s="15"/>
    </row>
    <row r="46" spans="1:12" ht="14.25" x14ac:dyDescent="0.2">
      <c r="A46" s="6"/>
      <c r="B46" s="6"/>
      <c r="C46" s="6"/>
      <c r="D46" s="15"/>
      <c r="E46" s="17"/>
      <c r="F46" s="13"/>
      <c r="G46" s="14"/>
      <c r="H46" s="6"/>
      <c r="K46" s="43"/>
      <c r="L46" s="64"/>
    </row>
    <row r="47" spans="1:12" ht="15.75" thickBot="1" x14ac:dyDescent="0.25">
      <c r="A47" s="6">
        <f>IF($H$2=TRUE,2,"")</f>
        <v>2</v>
      </c>
      <c r="B47" s="11" t="s">
        <v>2</v>
      </c>
      <c r="C47" s="12"/>
      <c r="D47" s="15"/>
      <c r="E47" s="17"/>
      <c r="F47" s="13"/>
      <c r="G47" s="14"/>
      <c r="K47" s="43"/>
      <c r="L47" s="15"/>
    </row>
    <row r="48" spans="1:12" ht="15.75" thickBot="1" x14ac:dyDescent="0.25">
      <c r="A48" s="52"/>
      <c r="B48" s="51">
        <f>IF($H$1=TRUE,B42+1,"")</f>
        <v>7</v>
      </c>
      <c r="C48" s="45"/>
      <c r="D48" s="26"/>
      <c r="E48" s="23"/>
      <c r="F48" s="13"/>
      <c r="G48" s="14"/>
      <c r="K48" s="43"/>
      <c r="L48" s="15"/>
    </row>
    <row r="49" spans="1:12" ht="15.75" thickBot="1" x14ac:dyDescent="0.25">
      <c r="A49" s="6">
        <f>IF($H$2=TRUE,15,"")</f>
        <v>15</v>
      </c>
      <c r="B49" s="11" t="s">
        <v>2</v>
      </c>
      <c r="C49" s="23"/>
      <c r="D49" s="29"/>
      <c r="E49" s="22"/>
      <c r="F49" s="6"/>
      <c r="G49" s="22"/>
      <c r="J49" s="6"/>
      <c r="K49" s="36"/>
      <c r="L49" s="43"/>
    </row>
    <row r="50" spans="1:12" ht="14.25" x14ac:dyDescent="0.2">
      <c r="A50" s="6"/>
      <c r="B50" s="6"/>
      <c r="C50" s="6"/>
      <c r="D50" s="29"/>
      <c r="E50" s="22"/>
      <c r="F50" s="6"/>
      <c r="G50" s="22"/>
      <c r="H50" s="6"/>
    </row>
    <row r="51" spans="1:12" ht="14.25" x14ac:dyDescent="0.2">
      <c r="A51" s="6"/>
      <c r="B51" s="6"/>
      <c r="C51" s="6"/>
      <c r="D51" s="29"/>
      <c r="E51" s="22"/>
      <c r="F51" s="6"/>
      <c r="G51" s="22"/>
      <c r="H51" s="6"/>
    </row>
    <row r="52" spans="1:12" ht="14.25" x14ac:dyDescent="0.2">
      <c r="A52" s="6"/>
      <c r="B52" s="6"/>
      <c r="C52" s="6"/>
      <c r="D52" s="6"/>
      <c r="E52" s="22"/>
      <c r="F52" s="6"/>
      <c r="G52" s="22"/>
      <c r="H52" s="6"/>
      <c r="I52" s="6"/>
      <c r="J52" s="6"/>
      <c r="K52" s="22"/>
      <c r="L52" s="6"/>
    </row>
    <row r="53" spans="1:12" ht="14.25" x14ac:dyDescent="0.2">
      <c r="A53" s="6"/>
      <c r="B53" s="6"/>
      <c r="C53" s="6"/>
      <c r="D53" s="6"/>
      <c r="E53" s="22"/>
      <c r="F53" s="6"/>
      <c r="G53" s="22"/>
      <c r="H53" s="6"/>
      <c r="I53" s="6"/>
      <c r="J53" s="6"/>
      <c r="K53" s="22"/>
      <c r="L53" s="6"/>
    </row>
    <row r="54" spans="1:12" ht="14.25" x14ac:dyDescent="0.2">
      <c r="A54" s="6"/>
      <c r="B54" s="6"/>
      <c r="C54" s="6"/>
      <c r="D54" s="6"/>
      <c r="E54" s="22"/>
      <c r="F54" s="6"/>
      <c r="G54" s="22"/>
      <c r="H54" s="6"/>
      <c r="I54" s="6"/>
      <c r="J54" s="6"/>
      <c r="K54" s="22"/>
      <c r="L54" s="6"/>
    </row>
    <row r="55" spans="1:12" ht="14.25" x14ac:dyDescent="0.2">
      <c r="A55" s="6"/>
      <c r="B55" s="6"/>
      <c r="C55" s="6"/>
      <c r="D55" s="6"/>
      <c r="E55" s="22"/>
      <c r="F55" s="6"/>
      <c r="G55" s="22"/>
      <c r="H55" s="6"/>
      <c r="I55" s="6"/>
      <c r="J55" s="6"/>
      <c r="K55" s="22"/>
      <c r="L55" s="6"/>
    </row>
    <row r="56" spans="1:12" ht="14.25" x14ac:dyDescent="0.2">
      <c r="A56" s="6"/>
      <c r="B56" s="6"/>
      <c r="C56" s="6"/>
      <c r="D56" s="6"/>
      <c r="E56" s="22"/>
      <c r="F56" s="6"/>
      <c r="G56" s="22"/>
      <c r="H56" s="6"/>
      <c r="I56" s="6"/>
      <c r="J56" s="6"/>
      <c r="K56" s="22"/>
      <c r="L56" s="6"/>
    </row>
  </sheetData>
  <mergeCells count="1">
    <mergeCell ref="A2:D2"/>
  </mergeCells>
  <phoneticPr fontId="0" type="noConversion"/>
  <hyperlinks>
    <hyperlink ref="F2" location="Instructions!A1" display="Instructions"/>
    <hyperlink ref="A2" r:id="rId1" display="https://www.vertex42.com/ExcelTemplates/tournament-bracket-template.html"/>
  </hyperlinks>
  <pageMargins left="0.35" right="0.35" top="0.5" bottom="0.5" header="0.25" footer="0.25"/>
  <pageSetup scale="76" orientation="portrait" r:id="rId2"/>
  <headerFooter scaleWithDoc="0"/>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indexed="22"/>
    <pageSetUpPr fitToPage="1"/>
  </sheetPr>
  <dimension ref="A1:L56"/>
  <sheetViews>
    <sheetView showGridLines="0" zoomScale="85" zoomScaleNormal="85" workbookViewId="0"/>
  </sheetViews>
  <sheetFormatPr defaultRowHeight="12.75" x14ac:dyDescent="0.2"/>
  <cols>
    <col min="1" max="1" width="5.42578125" customWidth="1"/>
    <col min="2" max="2" width="20" customWidth="1"/>
    <col min="3" max="3" width="4.710937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 min="11" max="11" width="4.42578125" customWidth="1"/>
    <col min="12" max="12" width="21.140625" customWidth="1"/>
  </cols>
  <sheetData>
    <row r="1" spans="1:12" ht="24" customHeight="1" x14ac:dyDescent="0.2">
      <c r="A1" s="38" t="s">
        <v>41</v>
      </c>
      <c r="B1" s="38"/>
      <c r="C1" s="38"/>
      <c r="D1" s="1"/>
      <c r="E1" s="2"/>
      <c r="F1" s="1"/>
      <c r="G1" s="1"/>
      <c r="H1" s="5" t="b">
        <f>show_game_numbers</f>
        <v>1</v>
      </c>
      <c r="I1" s="2"/>
      <c r="J1" s="1"/>
      <c r="K1" s="69"/>
    </row>
    <row r="2" spans="1:12" ht="14.25" x14ac:dyDescent="0.2">
      <c r="A2" s="99" t="s">
        <v>3</v>
      </c>
      <c r="B2" s="99"/>
      <c r="C2" s="99"/>
      <c r="D2" s="99"/>
      <c r="E2" s="4"/>
      <c r="F2" s="56" t="s">
        <v>23</v>
      </c>
      <c r="G2" s="3"/>
      <c r="H2" s="5" t="b">
        <f>show_seed_numbers</f>
        <v>1</v>
      </c>
      <c r="I2" s="4"/>
      <c r="J2" s="32" t="str">
        <f ca="1">"© 2012-" &amp; YEAR(TODAY()) &amp; " Vertex42 LLC"</f>
        <v>© 2012-2020 Vertex42 LLC</v>
      </c>
      <c r="K2" s="69"/>
    </row>
    <row r="4" spans="1:12" ht="30" x14ac:dyDescent="0.4">
      <c r="A4" s="7" t="s">
        <v>0</v>
      </c>
      <c r="B4" s="9"/>
      <c r="C4" s="9"/>
      <c r="D4" s="7"/>
      <c r="E4" s="8"/>
      <c r="G4" s="8"/>
      <c r="H4" s="8"/>
      <c r="I4" s="8"/>
      <c r="K4" s="8"/>
      <c r="L4" s="8"/>
    </row>
    <row r="5" spans="1:12" ht="15" x14ac:dyDescent="0.2">
      <c r="A5" s="35" t="s">
        <v>1</v>
      </c>
    </row>
    <row r="6" spans="1:12" ht="15" x14ac:dyDescent="0.2">
      <c r="J6" s="35"/>
    </row>
    <row r="7" spans="1:12" ht="15" x14ac:dyDescent="0.2">
      <c r="J7" s="35"/>
    </row>
    <row r="8" spans="1:12" ht="15.75" thickBot="1" x14ac:dyDescent="0.25">
      <c r="A8" s="6">
        <f>IF($H$2=TRUE,1,"")</f>
        <v>1</v>
      </c>
      <c r="B8" s="11" t="s">
        <v>2</v>
      </c>
      <c r="C8" s="12"/>
      <c r="J8" s="35"/>
    </row>
    <row r="9" spans="1:12" ht="15.75" thickBot="1" x14ac:dyDescent="0.25">
      <c r="A9" s="52"/>
      <c r="B9" s="51">
        <f>IF($H$1=TRUE,0+1,"")</f>
        <v>1</v>
      </c>
      <c r="C9" s="45"/>
      <c r="D9" s="26"/>
      <c r="E9" s="12"/>
      <c r="F9" s="13"/>
      <c r="G9" s="14"/>
      <c r="H9" s="13"/>
      <c r="I9" s="13"/>
      <c r="J9" s="13"/>
      <c r="K9" s="14"/>
      <c r="L9" s="13"/>
    </row>
    <row r="10" spans="1:12" ht="15.75" thickBot="1" x14ac:dyDescent="0.25">
      <c r="A10" s="6">
        <f>IF($H$2=TRUE,16,"")</f>
        <v>16</v>
      </c>
      <c r="B10" s="11" t="s">
        <v>2</v>
      </c>
      <c r="C10" s="23"/>
      <c r="D10" s="15"/>
      <c r="E10" s="16"/>
      <c r="F10" s="13"/>
      <c r="G10" s="14"/>
      <c r="H10" s="13"/>
      <c r="I10" s="13"/>
      <c r="J10" s="13"/>
      <c r="K10" s="14"/>
      <c r="L10" s="13"/>
    </row>
    <row r="11" spans="1:12" ht="14.25" x14ac:dyDescent="0.2">
      <c r="A11" s="6"/>
      <c r="B11" s="6"/>
      <c r="C11" s="6"/>
      <c r="D11" s="15"/>
      <c r="E11" s="20"/>
      <c r="F11" s="13"/>
      <c r="G11" s="14"/>
      <c r="H11" s="13"/>
      <c r="I11" s="13"/>
      <c r="J11" s="13"/>
      <c r="K11" s="14"/>
      <c r="L11" s="13"/>
    </row>
    <row r="12" spans="1:12" ht="15" thickBot="1" x14ac:dyDescent="0.25">
      <c r="A12" s="6"/>
      <c r="B12" s="6"/>
      <c r="C12" s="6"/>
      <c r="D12" s="33">
        <f>IF($H$1=TRUE,B48+1,"")</f>
        <v>9</v>
      </c>
      <c r="F12" s="18"/>
      <c r="G12" s="12"/>
      <c r="H12" s="13"/>
      <c r="I12" s="13"/>
      <c r="J12" s="13"/>
      <c r="K12" s="14"/>
      <c r="L12" s="13"/>
    </row>
    <row r="13" spans="1:12" ht="14.25" x14ac:dyDescent="0.2">
      <c r="A13" s="6"/>
      <c r="B13" s="6"/>
      <c r="C13" s="6"/>
      <c r="D13" s="19"/>
      <c r="E13" s="20"/>
      <c r="F13" s="13"/>
      <c r="G13" s="21"/>
      <c r="H13" s="13"/>
      <c r="I13" s="13"/>
      <c r="J13" s="13"/>
      <c r="K13" s="22"/>
      <c r="L13" s="13"/>
    </row>
    <row r="14" spans="1:12" ht="15.75" thickBot="1" x14ac:dyDescent="0.25">
      <c r="A14" s="6">
        <f>IF($H$2=TRUE,8,"")</f>
        <v>8</v>
      </c>
      <c r="B14" s="11" t="s">
        <v>2</v>
      </c>
      <c r="C14" s="12"/>
      <c r="D14" s="19"/>
      <c r="E14" s="20"/>
      <c r="F14" s="13"/>
      <c r="G14" s="21"/>
      <c r="H14" s="13"/>
      <c r="I14" s="13"/>
      <c r="J14" s="13"/>
      <c r="K14" s="22"/>
      <c r="L14" s="13"/>
    </row>
    <row r="15" spans="1:12" ht="15.75" thickBot="1" x14ac:dyDescent="0.25">
      <c r="A15" s="52"/>
      <c r="B15" s="51">
        <f>IF($H$1=TRUE,B9+1,"")</f>
        <v>2</v>
      </c>
      <c r="C15" s="45"/>
      <c r="D15" s="26"/>
      <c r="E15" s="23"/>
      <c r="F15" s="6"/>
      <c r="G15" s="17"/>
      <c r="H15" s="13"/>
      <c r="I15" s="13"/>
      <c r="J15" s="13"/>
      <c r="K15" s="22"/>
      <c r="L15" s="13"/>
    </row>
    <row r="16" spans="1:12" ht="15.75" thickBot="1" x14ac:dyDescent="0.25">
      <c r="A16" s="6">
        <f>IF($H$2=TRUE,9,"")</f>
        <v>9</v>
      </c>
      <c r="B16" s="11" t="s">
        <v>2</v>
      </c>
      <c r="C16" s="23"/>
      <c r="D16" s="24"/>
      <c r="E16" s="24"/>
      <c r="G16" s="17"/>
      <c r="H16" s="13"/>
      <c r="L16" s="13"/>
    </row>
    <row r="17" spans="1:12" ht="15" x14ac:dyDescent="0.2">
      <c r="A17" s="6"/>
      <c r="B17" s="46"/>
      <c r="C17" s="6"/>
      <c r="D17" s="19"/>
      <c r="E17" s="19"/>
      <c r="G17" s="17"/>
      <c r="H17" s="13"/>
      <c r="L17" s="13"/>
    </row>
    <row r="18" spans="1:12" ht="15" x14ac:dyDescent="0.2">
      <c r="A18" s="6"/>
      <c r="B18" s="46"/>
      <c r="C18" s="6"/>
      <c r="D18" s="19"/>
      <c r="E18" s="19"/>
      <c r="G18" s="17"/>
      <c r="H18" s="13"/>
      <c r="L18" s="13"/>
    </row>
    <row r="19" spans="1:12" ht="15.75" thickBot="1" x14ac:dyDescent="0.25">
      <c r="A19" s="6">
        <f>IF($H$2=TRUE,5,"")</f>
        <v>5</v>
      </c>
      <c r="B19" s="11" t="s">
        <v>2</v>
      </c>
      <c r="C19" s="12"/>
      <c r="D19" s="19"/>
      <c r="E19" s="19"/>
      <c r="G19" s="17"/>
      <c r="H19" s="13"/>
      <c r="L19" s="13"/>
    </row>
    <row r="20" spans="1:12" ht="15.75" thickBot="1" x14ac:dyDescent="0.25">
      <c r="A20" s="52"/>
      <c r="B20" s="51">
        <f>IF($H$1=TRUE,B15+1,"")</f>
        <v>3</v>
      </c>
      <c r="C20" s="45"/>
      <c r="D20" s="26"/>
      <c r="E20" s="27"/>
      <c r="F20" s="34">
        <f>IF($H$1=TRUE,D45+1,"")</f>
        <v>13</v>
      </c>
      <c r="H20" s="25"/>
      <c r="I20" s="12"/>
      <c r="J20" s="13"/>
      <c r="L20" s="13"/>
    </row>
    <row r="21" spans="1:12" ht="15.75" thickBot="1" x14ac:dyDescent="0.25">
      <c r="A21" s="6">
        <f>IF($H$2=TRUE,12,"")</f>
        <v>12</v>
      </c>
      <c r="B21" s="11" t="s">
        <v>2</v>
      </c>
      <c r="C21" s="23"/>
      <c r="D21" s="15"/>
      <c r="E21" s="16"/>
      <c r="F21" s="13"/>
      <c r="G21" s="17"/>
      <c r="H21" s="13"/>
      <c r="I21" s="49"/>
      <c r="J21" s="13"/>
      <c r="L21" s="13"/>
    </row>
    <row r="22" spans="1:12" ht="14.25" x14ac:dyDescent="0.2">
      <c r="A22" s="6"/>
      <c r="B22" s="6"/>
      <c r="C22" s="6"/>
      <c r="D22" s="19"/>
      <c r="E22" s="20"/>
      <c r="F22" s="13"/>
      <c r="G22" s="17"/>
      <c r="H22" s="13"/>
      <c r="I22" s="17"/>
      <c r="J22" s="13"/>
      <c r="L22" s="13"/>
    </row>
    <row r="23" spans="1:12" ht="15" thickBot="1" x14ac:dyDescent="0.25">
      <c r="A23" s="6"/>
      <c r="B23" s="6"/>
      <c r="C23" s="6"/>
      <c r="D23" s="34">
        <f>IF($H$1=TRUE,D12+1,"")</f>
        <v>10</v>
      </c>
      <c r="F23" s="18"/>
      <c r="G23" s="23"/>
      <c r="H23" s="13"/>
      <c r="I23" s="17"/>
      <c r="J23" s="13"/>
      <c r="L23" s="13"/>
    </row>
    <row r="24" spans="1:12" ht="14.25" x14ac:dyDescent="0.2">
      <c r="A24" s="6"/>
      <c r="B24" s="6"/>
      <c r="C24" s="6"/>
      <c r="D24" s="19"/>
      <c r="E24" s="20"/>
      <c r="F24" s="13"/>
      <c r="G24" s="14"/>
      <c r="H24" s="13"/>
      <c r="I24" s="17"/>
      <c r="J24" s="13"/>
      <c r="L24" s="13"/>
    </row>
    <row r="25" spans="1:12" ht="15.75" thickBot="1" x14ac:dyDescent="0.25">
      <c r="A25" s="6">
        <f>IF($H$2=TRUE,4,"")</f>
        <v>4</v>
      </c>
      <c r="B25" s="11" t="s">
        <v>2</v>
      </c>
      <c r="C25" s="12"/>
      <c r="D25" s="19"/>
      <c r="E25" s="20"/>
      <c r="F25" s="13"/>
      <c r="G25" s="14"/>
      <c r="H25" s="13"/>
      <c r="I25" s="17"/>
      <c r="J25" s="13"/>
      <c r="L25" s="13"/>
    </row>
    <row r="26" spans="1:12" ht="15.75" thickBot="1" x14ac:dyDescent="0.25">
      <c r="A26" s="52"/>
      <c r="B26" s="51">
        <f>IF($H$1=TRUE,B20+1,"")</f>
        <v>4</v>
      </c>
      <c r="C26" s="45"/>
      <c r="D26" s="26"/>
      <c r="E26" s="23"/>
      <c r="F26" s="13"/>
      <c r="G26" s="14"/>
      <c r="I26" s="17"/>
      <c r="J26" s="13"/>
      <c r="L26" s="13"/>
    </row>
    <row r="27" spans="1:12" ht="15.75" thickBot="1" x14ac:dyDescent="0.25">
      <c r="A27" s="6">
        <f>IF($H$2=TRUE,13,"")</f>
        <v>13</v>
      </c>
      <c r="B27" s="11" t="s">
        <v>2</v>
      </c>
      <c r="C27" s="23"/>
      <c r="D27" s="24"/>
      <c r="E27" s="24"/>
      <c r="F27" s="34"/>
      <c r="G27" s="14"/>
      <c r="I27" s="17"/>
      <c r="J27" s="13"/>
      <c r="L27" s="13"/>
    </row>
    <row r="28" spans="1:12" ht="15.75" thickBot="1" x14ac:dyDescent="0.25">
      <c r="A28" s="6"/>
      <c r="B28" s="46"/>
      <c r="C28" s="6"/>
      <c r="D28" s="19"/>
      <c r="E28" s="19"/>
      <c r="F28" s="34"/>
      <c r="G28" s="14"/>
      <c r="H28" s="34">
        <f>IF($H$1=TRUE,F37+1,"")</f>
        <v>15</v>
      </c>
      <c r="I28" s="28"/>
      <c r="J28" s="53"/>
      <c r="L28" s="13"/>
    </row>
    <row r="29" spans="1:12" ht="15" x14ac:dyDescent="0.2">
      <c r="A29" s="6"/>
      <c r="B29" s="46"/>
      <c r="C29" s="6"/>
      <c r="D29" s="19"/>
      <c r="E29" s="19"/>
      <c r="F29" s="34"/>
      <c r="G29" s="14"/>
      <c r="H29" s="6"/>
      <c r="I29" s="17"/>
      <c r="J29" s="66" t="s">
        <v>4</v>
      </c>
      <c r="L29" s="13"/>
    </row>
    <row r="30" spans="1:12" ht="15.75" thickBot="1" x14ac:dyDescent="0.25">
      <c r="A30" s="6">
        <f>IF($H$2=TRUE,3,"")</f>
        <v>3</v>
      </c>
      <c r="B30" s="11" t="s">
        <v>2</v>
      </c>
      <c r="C30" s="12"/>
      <c r="D30" s="19"/>
      <c r="E30" s="19"/>
      <c r="F30" s="34"/>
      <c r="G30" s="14"/>
      <c r="I30" s="17"/>
      <c r="J30" s="13"/>
      <c r="L30" s="13"/>
    </row>
    <row r="31" spans="1:12" ht="15.75" thickBot="1" x14ac:dyDescent="0.25">
      <c r="A31" s="52"/>
      <c r="B31" s="51">
        <f>IF($H$1=TRUE,B26+1,"")</f>
        <v>5</v>
      </c>
      <c r="C31" s="45"/>
      <c r="D31" s="26"/>
      <c r="E31" s="12"/>
      <c r="F31" s="13"/>
      <c r="G31" s="14"/>
      <c r="I31" s="47"/>
      <c r="K31" s="40"/>
      <c r="L31" s="43"/>
    </row>
    <row r="32" spans="1:12" ht="15.75" thickBot="1" x14ac:dyDescent="0.25">
      <c r="A32" s="6">
        <f>IF($H$2=TRUE,14,"")</f>
        <v>14</v>
      </c>
      <c r="B32" s="11" t="s">
        <v>2</v>
      </c>
      <c r="C32" s="23"/>
      <c r="D32" s="15"/>
      <c r="E32" s="17"/>
      <c r="F32" s="13"/>
      <c r="G32" s="14"/>
      <c r="I32" s="47"/>
      <c r="K32" s="40"/>
      <c r="L32" s="43"/>
    </row>
    <row r="33" spans="1:12" ht="14.25" x14ac:dyDescent="0.2">
      <c r="A33" s="6"/>
      <c r="B33" s="6"/>
      <c r="C33" s="6"/>
      <c r="D33" s="15"/>
      <c r="E33" s="17"/>
      <c r="F33" s="13"/>
      <c r="G33" s="14"/>
      <c r="H33" s="6"/>
      <c r="I33" s="17"/>
      <c r="J33" s="13"/>
      <c r="K33" s="40"/>
      <c r="L33" s="43"/>
    </row>
    <row r="34" spans="1:12" ht="15" thickBot="1" x14ac:dyDescent="0.25">
      <c r="A34" s="6"/>
      <c r="B34" s="6"/>
      <c r="C34" s="6"/>
      <c r="D34" s="34">
        <f>IF($H$1=TRUE,D23+1,"")</f>
        <v>11</v>
      </c>
      <c r="F34" s="18"/>
      <c r="G34" s="12"/>
      <c r="H34" s="6"/>
      <c r="I34" s="28"/>
      <c r="J34" s="13"/>
      <c r="K34" s="40"/>
      <c r="L34" s="43"/>
    </row>
    <row r="35" spans="1:12" ht="14.25" x14ac:dyDescent="0.2">
      <c r="A35" s="6"/>
      <c r="B35" s="6"/>
      <c r="C35" s="6"/>
      <c r="D35" s="15"/>
      <c r="E35" s="17"/>
      <c r="F35" s="13"/>
      <c r="G35" s="16"/>
      <c r="H35" s="6"/>
      <c r="I35" s="28"/>
      <c r="J35" s="13"/>
      <c r="K35" s="40"/>
      <c r="L35" s="43"/>
    </row>
    <row r="36" spans="1:12" ht="15.75" thickBot="1" x14ac:dyDescent="0.25">
      <c r="A36" s="6">
        <f>IF($H$2=TRUE,6,"")</f>
        <v>6</v>
      </c>
      <c r="B36" s="11" t="s">
        <v>2</v>
      </c>
      <c r="C36" s="12"/>
      <c r="D36" s="15"/>
      <c r="E36" s="17"/>
      <c r="F36" s="13"/>
      <c r="G36" s="21"/>
      <c r="H36" s="6"/>
      <c r="I36" s="28"/>
      <c r="J36" s="13"/>
      <c r="K36" s="40"/>
      <c r="L36" s="43"/>
    </row>
    <row r="37" spans="1:12" ht="15.75" thickBot="1" x14ac:dyDescent="0.25">
      <c r="A37" s="52"/>
      <c r="B37" s="51">
        <f>IF($H$1=TRUE,B31+1,"")</f>
        <v>6</v>
      </c>
      <c r="C37" s="45"/>
      <c r="D37" s="26"/>
      <c r="E37" s="23"/>
      <c r="F37" s="34">
        <f>IF($H$1=TRUE,F20+1,"")</f>
        <v>14</v>
      </c>
      <c r="G37" s="47"/>
      <c r="H37" s="31"/>
      <c r="I37" s="23"/>
      <c r="J37" s="34"/>
      <c r="K37" s="40"/>
      <c r="L37" s="15"/>
    </row>
    <row r="38" spans="1:12" ht="15.75" thickBot="1" x14ac:dyDescent="0.25">
      <c r="A38" s="6">
        <f>IF($H$2=TRUE,11,"")</f>
        <v>11</v>
      </c>
      <c r="B38" s="11" t="s">
        <v>2</v>
      </c>
      <c r="C38" s="23"/>
      <c r="D38" s="24"/>
      <c r="E38" s="24"/>
      <c r="F38" s="34"/>
      <c r="G38" s="47"/>
      <c r="H38" s="29"/>
      <c r="I38" s="19"/>
      <c r="J38" s="34"/>
      <c r="K38" s="40"/>
      <c r="L38" s="15"/>
    </row>
    <row r="39" spans="1:12" ht="14.25" x14ac:dyDescent="0.2">
      <c r="A39" s="6"/>
      <c r="B39" s="6"/>
      <c r="C39" s="6"/>
      <c r="D39" s="19"/>
      <c r="E39" s="19"/>
      <c r="F39" s="34"/>
      <c r="G39" s="47"/>
      <c r="H39" s="29"/>
      <c r="I39" s="19"/>
      <c r="J39" s="34"/>
      <c r="K39" s="40"/>
      <c r="L39" s="15"/>
    </row>
    <row r="40" spans="1:12" ht="14.25" x14ac:dyDescent="0.2">
      <c r="A40" s="6"/>
      <c r="B40" s="6"/>
      <c r="C40" s="6"/>
      <c r="D40" s="19"/>
      <c r="E40" s="19"/>
      <c r="F40" s="13"/>
      <c r="G40" s="17"/>
      <c r="H40" s="6"/>
      <c r="K40" s="39"/>
      <c r="L40" s="15"/>
    </row>
    <row r="41" spans="1:12" ht="15.75" thickBot="1" x14ac:dyDescent="0.25">
      <c r="A41" s="6">
        <f>IF($H$2=TRUE,7,"")</f>
        <v>7</v>
      </c>
      <c r="B41" s="11" t="s">
        <v>2</v>
      </c>
      <c r="C41" s="12"/>
      <c r="D41" s="19"/>
      <c r="E41" s="19"/>
      <c r="F41" s="34"/>
      <c r="G41" s="17"/>
      <c r="H41" s="6"/>
      <c r="I41" s="6"/>
      <c r="K41" s="39"/>
      <c r="L41" s="15"/>
    </row>
    <row r="42" spans="1:12" ht="15.75" thickBot="1" x14ac:dyDescent="0.25">
      <c r="A42" s="52"/>
      <c r="B42" s="51">
        <f>IF($H$1=TRUE,B37+1,"")</f>
        <v>7</v>
      </c>
      <c r="C42" s="45"/>
      <c r="D42" s="26"/>
      <c r="E42" s="12"/>
      <c r="F42" s="13"/>
      <c r="G42" s="17"/>
      <c r="H42" s="6"/>
      <c r="I42" s="6"/>
      <c r="K42" s="40"/>
      <c r="L42" s="15"/>
    </row>
    <row r="43" spans="1:12" ht="15.75" thickBot="1" x14ac:dyDescent="0.25">
      <c r="A43" s="6">
        <f>IF($H$2=TRUE,10,"")</f>
        <v>10</v>
      </c>
      <c r="B43" s="11" t="s">
        <v>2</v>
      </c>
      <c r="C43" s="23"/>
      <c r="D43" s="15"/>
      <c r="E43" s="17"/>
      <c r="F43" s="13"/>
      <c r="G43" s="17"/>
      <c r="H43" s="6"/>
      <c r="I43" s="6"/>
      <c r="K43" s="40"/>
      <c r="L43" s="15"/>
    </row>
    <row r="44" spans="1:12" ht="14.25" x14ac:dyDescent="0.2">
      <c r="A44" s="6"/>
      <c r="B44" s="6"/>
      <c r="C44" s="6"/>
      <c r="D44" s="15"/>
      <c r="E44" s="17"/>
      <c r="F44" s="13"/>
      <c r="G44" s="17"/>
      <c r="H44" s="6"/>
      <c r="I44" s="6"/>
      <c r="K44" s="40"/>
      <c r="L44" s="15"/>
    </row>
    <row r="45" spans="1:12" ht="15.75" thickBot="1" x14ac:dyDescent="0.25">
      <c r="A45" s="6"/>
      <c r="B45" s="6"/>
      <c r="C45" s="6"/>
      <c r="D45" s="34">
        <f>IF($H$1=TRUE,D34+1,"")</f>
        <v>12</v>
      </c>
      <c r="F45" s="18"/>
      <c r="G45" s="23"/>
      <c r="H45" s="6"/>
      <c r="I45" s="37"/>
      <c r="J45" s="46"/>
      <c r="K45" s="19"/>
      <c r="L45" s="15"/>
    </row>
    <row r="46" spans="1:12" ht="14.25" x14ac:dyDescent="0.2">
      <c r="A46" s="6"/>
      <c r="B46" s="6"/>
      <c r="C46" s="6"/>
      <c r="D46" s="15"/>
      <c r="E46" s="17"/>
      <c r="F46" s="13"/>
      <c r="G46" s="14"/>
      <c r="H46" s="6"/>
      <c r="K46" s="43"/>
      <c r="L46" s="64"/>
    </row>
    <row r="47" spans="1:12" ht="15.75" thickBot="1" x14ac:dyDescent="0.25">
      <c r="A47" s="6">
        <f>IF($H$2=TRUE,2,"")</f>
        <v>2</v>
      </c>
      <c r="B47" s="11" t="s">
        <v>2</v>
      </c>
      <c r="C47" s="12"/>
      <c r="D47" s="15"/>
      <c r="E47" s="17"/>
      <c r="F47" s="13"/>
      <c r="G47" s="14"/>
      <c r="K47" s="43"/>
      <c r="L47" s="15"/>
    </row>
    <row r="48" spans="1:12" ht="15.75" thickBot="1" x14ac:dyDescent="0.25">
      <c r="A48" s="52"/>
      <c r="B48" s="51">
        <f>IF($H$1=TRUE,B42+1,"")</f>
        <v>8</v>
      </c>
      <c r="C48" s="45"/>
      <c r="D48" s="26"/>
      <c r="E48" s="23"/>
      <c r="F48" s="13"/>
      <c r="G48" s="14"/>
      <c r="K48" s="43"/>
      <c r="L48" s="15"/>
    </row>
    <row r="49" spans="1:12" ht="15.75" thickBot="1" x14ac:dyDescent="0.25">
      <c r="A49" s="6">
        <f>IF($H$2=TRUE,15,"")</f>
        <v>15</v>
      </c>
      <c r="B49" s="11" t="s">
        <v>2</v>
      </c>
      <c r="C49" s="23"/>
      <c r="D49" s="29"/>
      <c r="E49" s="22"/>
      <c r="F49" s="6"/>
      <c r="G49" s="22"/>
      <c r="J49" s="6"/>
      <c r="K49" s="36"/>
      <c r="L49" s="43"/>
    </row>
    <row r="50" spans="1:12" ht="14.25" x14ac:dyDescent="0.2">
      <c r="A50" s="6"/>
      <c r="B50" s="6"/>
      <c r="C50" s="6"/>
      <c r="D50" s="29"/>
      <c r="E50" s="22"/>
      <c r="F50" s="6"/>
      <c r="G50" s="22"/>
      <c r="H50" s="6"/>
    </row>
    <row r="51" spans="1:12" ht="14.25" x14ac:dyDescent="0.2">
      <c r="A51" s="6"/>
      <c r="B51" s="6"/>
      <c r="C51" s="6"/>
      <c r="D51" s="29"/>
      <c r="E51" s="22"/>
      <c r="F51" s="6"/>
      <c r="G51" s="22"/>
      <c r="H51" s="6"/>
    </row>
    <row r="52" spans="1:12" ht="14.25" x14ac:dyDescent="0.2">
      <c r="A52" s="6"/>
      <c r="B52" s="6"/>
      <c r="C52" s="6"/>
      <c r="D52" s="6"/>
      <c r="E52" s="22"/>
      <c r="F52" s="6"/>
      <c r="G52" s="22"/>
      <c r="H52" s="6"/>
      <c r="I52" s="6"/>
      <c r="J52" s="6"/>
      <c r="K52" s="22"/>
      <c r="L52" s="6"/>
    </row>
    <row r="53" spans="1:12" ht="14.25" x14ac:dyDescent="0.2">
      <c r="A53" s="6"/>
      <c r="B53" s="6"/>
      <c r="C53" s="6"/>
      <c r="D53" s="6"/>
      <c r="E53" s="22"/>
      <c r="F53" s="6"/>
      <c r="G53" s="22"/>
      <c r="H53" s="6"/>
      <c r="I53" s="6"/>
      <c r="J53" s="6"/>
      <c r="K53" s="22"/>
      <c r="L53" s="6"/>
    </row>
    <row r="54" spans="1:12" ht="14.25" x14ac:dyDescent="0.2">
      <c r="A54" s="6"/>
      <c r="B54" s="6"/>
      <c r="C54" s="6"/>
      <c r="D54" s="6"/>
      <c r="E54" s="22"/>
      <c r="F54" s="6"/>
      <c r="G54" s="22"/>
      <c r="H54" s="6"/>
      <c r="I54" s="6"/>
      <c r="J54" s="6"/>
      <c r="K54" s="22"/>
      <c r="L54" s="6"/>
    </row>
    <row r="55" spans="1:12" ht="14.25" x14ac:dyDescent="0.2">
      <c r="A55" s="6"/>
      <c r="B55" s="6"/>
      <c r="C55" s="6"/>
      <c r="D55" s="6"/>
      <c r="E55" s="22"/>
      <c r="F55" s="6"/>
      <c r="G55" s="22"/>
      <c r="H55" s="6"/>
      <c r="I55" s="6"/>
      <c r="J55" s="6"/>
      <c r="K55" s="22"/>
      <c r="L55" s="6"/>
    </row>
    <row r="56" spans="1:12" ht="14.25" x14ac:dyDescent="0.2">
      <c r="A56" s="6"/>
      <c r="B56" s="6"/>
      <c r="C56" s="6"/>
      <c r="D56" s="6"/>
      <c r="E56" s="22"/>
      <c r="F56" s="6"/>
      <c r="G56" s="22"/>
      <c r="H56" s="6"/>
      <c r="I56" s="6"/>
      <c r="J56" s="6"/>
      <c r="K56" s="22"/>
      <c r="L56" s="6"/>
    </row>
  </sheetData>
  <mergeCells count="1">
    <mergeCell ref="A2:D2"/>
  </mergeCells>
  <phoneticPr fontId="0" type="noConversion"/>
  <hyperlinks>
    <hyperlink ref="F2" location="Instructions!A1" display="Instructions"/>
    <hyperlink ref="A2" r:id="rId1" display="https://www.vertex42.com/ExcelTemplates/tournament-bracket-template.html"/>
  </hyperlinks>
  <pageMargins left="0.35" right="0.35" top="0.5" bottom="0.5" header="0.25" footer="0.25"/>
  <pageSetup scale="76" orientation="portrait" r:id="rId2"/>
  <headerFooter scaleWithDoc="0"/>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S72"/>
  <sheetViews>
    <sheetView showGridLines="0" zoomScale="85" zoomScaleNormal="85" workbookViewId="0"/>
  </sheetViews>
  <sheetFormatPr defaultRowHeight="12.75" x14ac:dyDescent="0.2"/>
  <cols>
    <col min="1" max="1" width="5.42578125" customWidth="1"/>
    <col min="2" max="2" width="20" customWidth="1"/>
    <col min="3" max="3" width="4.710937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 min="11" max="11" width="4.42578125" customWidth="1"/>
    <col min="12" max="12" width="21.140625" customWidth="1"/>
    <col min="13" max="13" width="4.42578125" customWidth="1"/>
    <col min="14" max="14" width="22.140625" customWidth="1"/>
    <col min="15" max="15" width="4.7109375" customWidth="1"/>
  </cols>
  <sheetData>
    <row r="1" spans="1:13" ht="24" customHeight="1" x14ac:dyDescent="0.2">
      <c r="A1" s="38" t="s">
        <v>42</v>
      </c>
      <c r="B1" s="38"/>
      <c r="C1" s="38"/>
      <c r="D1" s="1"/>
      <c r="E1" s="2"/>
      <c r="F1" s="1"/>
      <c r="G1" s="1"/>
      <c r="H1" s="5" t="b">
        <f>show_game_numbers</f>
        <v>1</v>
      </c>
      <c r="I1" s="69"/>
      <c r="J1" s="69"/>
      <c r="K1" s="1"/>
      <c r="L1" s="1"/>
      <c r="M1" s="69"/>
    </row>
    <row r="2" spans="1:13" ht="14.25" x14ac:dyDescent="0.2">
      <c r="A2" s="99" t="s">
        <v>3</v>
      </c>
      <c r="B2" s="99"/>
      <c r="C2" s="99"/>
      <c r="D2" s="99"/>
      <c r="E2" s="4"/>
      <c r="F2" s="56" t="s">
        <v>23</v>
      </c>
      <c r="G2" s="3"/>
      <c r="H2" s="5" t="b">
        <f>show_seed_numbers</f>
        <v>1</v>
      </c>
      <c r="I2" s="69"/>
      <c r="J2" s="69"/>
      <c r="K2" s="3"/>
      <c r="L2" s="32" t="str">
        <f ca="1">"© 2012-" &amp; YEAR(TODAY()) &amp; " Vertex42 LLC"</f>
        <v>© 2012-2020 Vertex42 LLC</v>
      </c>
      <c r="M2" s="69"/>
    </row>
    <row r="4" spans="1:13" ht="30" x14ac:dyDescent="0.4">
      <c r="A4" s="7" t="s">
        <v>0</v>
      </c>
      <c r="B4" s="9"/>
      <c r="C4" s="9"/>
      <c r="D4" s="7"/>
      <c r="E4" s="8"/>
      <c r="G4" s="8"/>
      <c r="H4" s="8"/>
      <c r="I4" s="8"/>
      <c r="M4" s="8"/>
    </row>
    <row r="5" spans="1:13" ht="15" x14ac:dyDescent="0.2">
      <c r="A5" s="35" t="s">
        <v>1</v>
      </c>
    </row>
    <row r="6" spans="1:13" ht="15" x14ac:dyDescent="0.2">
      <c r="J6" s="35"/>
    </row>
    <row r="7" spans="1:13" ht="15" x14ac:dyDescent="0.2">
      <c r="J7" s="35"/>
    </row>
    <row r="8" spans="1:13" ht="15" x14ac:dyDescent="0.2">
      <c r="J8" s="35"/>
    </row>
    <row r="9" spans="1:13" ht="15.75" thickBot="1" x14ac:dyDescent="0.25">
      <c r="C9" s="52">
        <f>IF($H$2=TRUE,1,"")</f>
        <v>1</v>
      </c>
      <c r="D9" s="11" t="s">
        <v>2</v>
      </c>
      <c r="E9" s="12"/>
      <c r="F9" s="13"/>
      <c r="G9" s="14"/>
      <c r="H9" s="13"/>
      <c r="I9" s="13"/>
      <c r="J9" s="13"/>
      <c r="K9" s="14"/>
      <c r="L9" s="13"/>
      <c r="M9" s="13"/>
    </row>
    <row r="10" spans="1:13" ht="14.25" x14ac:dyDescent="0.2">
      <c r="D10" s="15"/>
      <c r="E10" s="16"/>
      <c r="F10" s="13"/>
      <c r="G10" s="14"/>
      <c r="H10" s="13"/>
      <c r="I10" s="13"/>
      <c r="J10" s="13"/>
      <c r="K10" s="14"/>
      <c r="L10" s="13"/>
      <c r="M10" s="13"/>
    </row>
    <row r="11" spans="1:13" ht="15" thickBot="1" x14ac:dyDescent="0.25">
      <c r="A11" s="6"/>
      <c r="B11" s="6"/>
      <c r="C11" s="6"/>
      <c r="D11" s="33">
        <f>IF($H$1=TRUE,D67+1,"")</f>
        <v>9</v>
      </c>
      <c r="F11" s="18"/>
      <c r="G11" s="12"/>
      <c r="H11" s="13"/>
      <c r="I11" s="13"/>
      <c r="J11" s="13"/>
      <c r="K11" s="14"/>
      <c r="L11" s="13"/>
      <c r="M11" s="13"/>
    </row>
    <row r="12" spans="1:13" ht="15.75" thickBot="1" x14ac:dyDescent="0.25">
      <c r="A12" s="6">
        <f>IF($H$2=TRUE,16,"")</f>
        <v>16</v>
      </c>
      <c r="B12" s="11" t="s">
        <v>2</v>
      </c>
      <c r="C12" s="12"/>
      <c r="D12" s="19"/>
      <c r="E12" s="20"/>
      <c r="F12" s="13"/>
      <c r="G12" s="16"/>
      <c r="H12" s="13"/>
      <c r="I12" s="13"/>
      <c r="J12" s="13"/>
      <c r="K12" s="22"/>
      <c r="L12" s="13"/>
      <c r="M12" s="13"/>
    </row>
    <row r="13" spans="1:13" ht="15.75" thickBot="1" x14ac:dyDescent="0.25">
      <c r="A13" s="52"/>
      <c r="B13" s="51">
        <f>IF($H$1=TRUE,B9+1,"")</f>
        <v>1</v>
      </c>
      <c r="C13" s="45"/>
      <c r="D13" s="26"/>
      <c r="E13" s="23"/>
      <c r="F13" s="6"/>
      <c r="G13" s="17"/>
      <c r="H13" s="13"/>
      <c r="I13" s="13"/>
      <c r="J13" s="13"/>
      <c r="K13" s="22"/>
      <c r="L13" s="13"/>
      <c r="M13" s="13"/>
    </row>
    <row r="14" spans="1:13" ht="15.75" thickBot="1" x14ac:dyDescent="0.25">
      <c r="A14" s="6">
        <f>IF($H$2=TRUE,17,"")</f>
        <v>17</v>
      </c>
      <c r="B14" s="11" t="s">
        <v>2</v>
      </c>
      <c r="C14" s="23"/>
      <c r="D14" s="24"/>
      <c r="E14" s="24"/>
      <c r="G14" s="17"/>
      <c r="H14" s="13"/>
      <c r="L14" s="13"/>
      <c r="M14" s="13"/>
    </row>
    <row r="15" spans="1:13" ht="15.75" thickBot="1" x14ac:dyDescent="0.25">
      <c r="A15" s="6"/>
      <c r="B15" s="46"/>
      <c r="C15" s="6"/>
      <c r="D15" s="19"/>
      <c r="E15" s="19"/>
      <c r="F15" s="34">
        <f>IF($H$1=TRUE,D59+1,"")</f>
        <v>13</v>
      </c>
      <c r="G15" s="17"/>
      <c r="H15" s="53"/>
      <c r="I15" s="12"/>
      <c r="L15" s="13"/>
      <c r="M15" s="13"/>
    </row>
    <row r="16" spans="1:13" ht="15" x14ac:dyDescent="0.2">
      <c r="A16" s="6"/>
      <c r="B16" s="46"/>
      <c r="C16" s="6"/>
      <c r="D16" s="19"/>
      <c r="E16" s="19"/>
      <c r="G16" s="17"/>
      <c r="H16" s="13"/>
      <c r="I16" s="50"/>
      <c r="L16" s="13"/>
      <c r="M16" s="13"/>
    </row>
    <row r="17" spans="1:13" ht="15.75" thickBot="1" x14ac:dyDescent="0.25">
      <c r="A17" s="6"/>
      <c r="B17" s="46"/>
      <c r="C17" s="6">
        <f>IF($H$2=TRUE,8,"")</f>
        <v>8</v>
      </c>
      <c r="D17" s="11" t="s">
        <v>2</v>
      </c>
      <c r="E17" s="27"/>
      <c r="G17" s="47"/>
      <c r="I17" s="47"/>
      <c r="J17" s="13"/>
      <c r="L17" s="13"/>
      <c r="M17" s="13"/>
    </row>
    <row r="18" spans="1:13" ht="15" x14ac:dyDescent="0.2">
      <c r="A18" s="6"/>
      <c r="B18" s="46"/>
      <c r="C18" s="6"/>
      <c r="D18" s="15"/>
      <c r="E18" s="16"/>
      <c r="F18" s="13"/>
      <c r="G18" s="17"/>
      <c r="H18" s="13"/>
      <c r="I18" s="17"/>
      <c r="J18" s="13"/>
      <c r="L18" s="13"/>
      <c r="M18" s="13"/>
    </row>
    <row r="19" spans="1:13" ht="15" thickBot="1" x14ac:dyDescent="0.25">
      <c r="A19" s="6"/>
      <c r="B19" s="6"/>
      <c r="C19" s="6"/>
      <c r="D19" s="34">
        <f>IF($H$1=TRUE,B61+1,"")</f>
        <v>5</v>
      </c>
      <c r="F19" s="18"/>
      <c r="G19" s="23"/>
      <c r="H19" s="13"/>
      <c r="I19" s="17"/>
      <c r="J19" s="13"/>
      <c r="L19" s="13"/>
      <c r="M19" s="13"/>
    </row>
    <row r="20" spans="1:13" ht="14.25" x14ac:dyDescent="0.2">
      <c r="A20" s="6"/>
      <c r="B20" s="6"/>
      <c r="C20" s="6"/>
      <c r="D20" s="19"/>
      <c r="E20" s="20"/>
      <c r="F20" s="13"/>
      <c r="G20" s="14"/>
      <c r="H20" s="13"/>
      <c r="I20" s="17"/>
      <c r="J20" s="13"/>
      <c r="L20" s="13"/>
      <c r="M20" s="13"/>
    </row>
    <row r="21" spans="1:13" ht="15.75" thickBot="1" x14ac:dyDescent="0.25">
      <c r="A21" s="6"/>
      <c r="B21" s="6"/>
      <c r="C21" s="6">
        <f>IF($H$2=TRUE,9,"")</f>
        <v>9</v>
      </c>
      <c r="D21" s="11" t="s">
        <v>2</v>
      </c>
      <c r="E21" s="23"/>
      <c r="F21" s="13"/>
      <c r="G21" s="14"/>
      <c r="I21" s="17"/>
      <c r="J21" s="13"/>
      <c r="L21" s="13"/>
      <c r="M21" s="13"/>
    </row>
    <row r="22" spans="1:13" ht="14.25" x14ac:dyDescent="0.2">
      <c r="A22" s="6"/>
      <c r="B22" s="6"/>
      <c r="C22" s="6"/>
      <c r="D22" s="24"/>
      <c r="E22" s="24"/>
      <c r="F22" s="34"/>
      <c r="G22" s="14"/>
      <c r="I22" s="17"/>
      <c r="J22" s="13"/>
      <c r="L22" s="13"/>
      <c r="M22" s="13"/>
    </row>
    <row r="23" spans="1:13" ht="15.75" thickBot="1" x14ac:dyDescent="0.25">
      <c r="A23" s="6"/>
      <c r="B23" s="46"/>
      <c r="C23" s="6"/>
      <c r="D23" s="19"/>
      <c r="E23" s="19"/>
      <c r="F23" s="34"/>
      <c r="G23" s="14"/>
      <c r="H23" s="34">
        <f>IF($H$1=TRUE,F63+1,"")</f>
        <v>17</v>
      </c>
      <c r="I23" s="17"/>
      <c r="J23" s="25"/>
      <c r="K23" s="12"/>
      <c r="L23" s="13"/>
      <c r="M23" s="13"/>
    </row>
    <row r="24" spans="1:13" ht="15" x14ac:dyDescent="0.2">
      <c r="A24" s="6"/>
      <c r="B24" s="46"/>
      <c r="C24" s="6"/>
      <c r="D24" s="19"/>
      <c r="E24" s="19"/>
      <c r="F24" s="34"/>
      <c r="G24" s="14"/>
      <c r="I24" s="17"/>
      <c r="J24" s="13"/>
      <c r="K24" s="50"/>
    </row>
    <row r="25" spans="1:13" ht="15.75" thickBot="1" x14ac:dyDescent="0.25">
      <c r="A25" s="6"/>
      <c r="B25" s="46"/>
      <c r="C25" s="6">
        <f>IF($H$2=TRUE,4,"")</f>
        <v>4</v>
      </c>
      <c r="D25" s="11" t="s">
        <v>2</v>
      </c>
      <c r="E25" s="12"/>
      <c r="F25" s="13"/>
      <c r="G25" s="14"/>
      <c r="I25" s="28"/>
      <c r="K25" s="47"/>
      <c r="L25" s="13"/>
      <c r="M25" s="13"/>
    </row>
    <row r="26" spans="1:13" ht="15" x14ac:dyDescent="0.2">
      <c r="A26" s="6"/>
      <c r="B26" s="46"/>
      <c r="C26" s="6"/>
      <c r="D26" s="15"/>
      <c r="E26" s="17"/>
      <c r="F26" s="13"/>
      <c r="G26" s="14"/>
      <c r="H26" s="6"/>
      <c r="I26" s="17"/>
      <c r="J26" s="13"/>
      <c r="K26" s="17"/>
      <c r="L26" s="13"/>
      <c r="M26" s="6"/>
    </row>
    <row r="27" spans="1:13" ht="15" thickBot="1" x14ac:dyDescent="0.25">
      <c r="A27" s="6"/>
      <c r="B27" s="6"/>
      <c r="C27" s="6"/>
      <c r="D27" s="34">
        <f>IF($H$1=TRUE,D11+1,"")</f>
        <v>10</v>
      </c>
      <c r="F27" s="18"/>
      <c r="G27" s="12"/>
      <c r="H27" s="6"/>
      <c r="I27" s="28"/>
      <c r="J27" s="13"/>
      <c r="K27" s="17"/>
      <c r="L27" s="13"/>
      <c r="M27" s="6"/>
    </row>
    <row r="28" spans="1:13" ht="15.75" thickBot="1" x14ac:dyDescent="0.25">
      <c r="A28" s="6">
        <f>IF($H$2=TRUE,13,"")</f>
        <v>13</v>
      </c>
      <c r="B28" s="11" t="s">
        <v>2</v>
      </c>
      <c r="C28" s="12"/>
      <c r="D28" s="15"/>
      <c r="E28" s="17"/>
      <c r="F28" s="13"/>
      <c r="G28" s="21"/>
      <c r="H28" s="6"/>
      <c r="I28" s="28"/>
      <c r="J28" s="13"/>
      <c r="K28" s="17"/>
      <c r="L28" s="13"/>
      <c r="M28" s="6"/>
    </row>
    <row r="29" spans="1:13" ht="15.75" thickBot="1" x14ac:dyDescent="0.25">
      <c r="A29" s="52"/>
      <c r="B29" s="51">
        <f>IF($H$1=TRUE,B13+1,"")</f>
        <v>2</v>
      </c>
      <c r="C29" s="45"/>
      <c r="D29" s="26"/>
      <c r="E29" s="23"/>
      <c r="G29" s="47"/>
      <c r="I29" s="47"/>
      <c r="K29" s="17"/>
      <c r="M29" s="42"/>
    </row>
    <row r="30" spans="1:13" ht="15.75" thickBot="1" x14ac:dyDescent="0.25">
      <c r="A30" s="6">
        <f>IF($H$2=TRUE,20,"")</f>
        <v>20</v>
      </c>
      <c r="B30" s="11" t="s">
        <v>2</v>
      </c>
      <c r="C30" s="23"/>
      <c r="D30" s="24"/>
      <c r="E30" s="24"/>
      <c r="F30" s="34"/>
      <c r="G30" s="47"/>
      <c r="H30" s="29"/>
      <c r="I30" s="20"/>
      <c r="J30" s="34"/>
      <c r="K30" s="17"/>
      <c r="L30" s="15"/>
    </row>
    <row r="31" spans="1:13" ht="15" thickBot="1" x14ac:dyDescent="0.25">
      <c r="A31" s="6"/>
      <c r="B31" s="6"/>
      <c r="C31" s="6"/>
      <c r="D31" s="19"/>
      <c r="E31" s="19"/>
      <c r="F31" s="34">
        <f>IF($H$1=TRUE,F15+1,"")</f>
        <v>14</v>
      </c>
      <c r="G31" s="17"/>
      <c r="H31" s="31"/>
      <c r="I31" s="23"/>
      <c r="K31" s="21"/>
      <c r="L31" s="13"/>
    </row>
    <row r="32" spans="1:13" ht="14.25" x14ac:dyDescent="0.2">
      <c r="A32" s="6"/>
      <c r="B32" s="6"/>
      <c r="C32" s="6"/>
      <c r="D32" s="19"/>
      <c r="E32" s="19"/>
      <c r="F32" s="34"/>
      <c r="G32" s="17"/>
      <c r="H32" s="6"/>
      <c r="I32" s="6"/>
      <c r="K32" s="21"/>
      <c r="L32" s="13"/>
    </row>
    <row r="33" spans="1:14" ht="15.75" thickBot="1" x14ac:dyDescent="0.25">
      <c r="A33" s="6"/>
      <c r="B33" s="6"/>
      <c r="C33" s="6">
        <f>IF($H$2=TRUE,5,"")</f>
        <v>5</v>
      </c>
      <c r="D33" s="11" t="s">
        <v>2</v>
      </c>
      <c r="E33" s="12"/>
      <c r="F33" s="13"/>
      <c r="G33" s="17"/>
      <c r="H33" s="6"/>
      <c r="I33" s="6"/>
      <c r="K33" s="17"/>
    </row>
    <row r="34" spans="1:14" ht="14.25" x14ac:dyDescent="0.2">
      <c r="A34" s="6"/>
      <c r="B34" s="6"/>
      <c r="C34" s="6"/>
      <c r="D34" s="15"/>
      <c r="E34" s="17"/>
      <c r="F34" s="13"/>
      <c r="G34" s="17"/>
      <c r="H34" s="6"/>
      <c r="I34" s="6"/>
      <c r="K34" s="17"/>
      <c r="L34" s="13"/>
    </row>
    <row r="35" spans="1:14" ht="15" thickBot="1" x14ac:dyDescent="0.25">
      <c r="A35" s="6"/>
      <c r="B35" s="6"/>
      <c r="C35" s="6"/>
      <c r="D35" s="34">
        <f>IF($H$1=TRUE,D19+1,"")</f>
        <v>6</v>
      </c>
      <c r="F35" s="18"/>
      <c r="G35" s="23"/>
      <c r="H35" s="6"/>
      <c r="K35" s="47"/>
    </row>
    <row r="36" spans="1:14" ht="14.25" x14ac:dyDescent="0.2">
      <c r="A36" s="6"/>
      <c r="B36" s="6"/>
      <c r="C36" s="6"/>
      <c r="D36" s="15"/>
      <c r="E36" s="17"/>
      <c r="F36" s="13"/>
      <c r="G36" s="14"/>
      <c r="K36" s="47"/>
    </row>
    <row r="37" spans="1:14" ht="15.75" thickBot="1" x14ac:dyDescent="0.25">
      <c r="A37" s="6"/>
      <c r="B37" s="6"/>
      <c r="C37" s="6">
        <f>IF($H$2=TRUE,12,"")</f>
        <v>12</v>
      </c>
      <c r="D37" s="11" t="s">
        <v>2</v>
      </c>
      <c r="E37" s="23"/>
      <c r="F37" s="13"/>
      <c r="G37" s="14"/>
      <c r="K37" s="47"/>
    </row>
    <row r="38" spans="1:14" ht="14.25" x14ac:dyDescent="0.2">
      <c r="A38" s="6"/>
      <c r="B38" s="6"/>
      <c r="C38" s="6"/>
      <c r="D38" s="29"/>
      <c r="E38" s="22"/>
      <c r="F38" s="6"/>
      <c r="G38" s="22"/>
      <c r="K38" s="47"/>
    </row>
    <row r="39" spans="1:14" ht="14.25" x14ac:dyDescent="0.2">
      <c r="A39" s="6"/>
      <c r="B39" s="6"/>
      <c r="C39" s="6"/>
      <c r="D39" s="29"/>
      <c r="E39" s="22"/>
      <c r="F39" s="6"/>
      <c r="G39" s="22"/>
      <c r="H39" s="6"/>
      <c r="K39" s="47"/>
      <c r="L39" s="29"/>
    </row>
    <row r="40" spans="1:14" ht="15" thickBot="1" x14ac:dyDescent="0.25">
      <c r="A40" s="6"/>
      <c r="B40" s="6"/>
      <c r="C40" s="6"/>
      <c r="J40" s="34">
        <f>IF($H$1=TRUE,H55+1,"")</f>
        <v>19</v>
      </c>
      <c r="K40" s="47"/>
      <c r="L40" s="53"/>
      <c r="M40" s="40"/>
      <c r="N40" s="43"/>
    </row>
    <row r="41" spans="1:14" ht="15.75" thickBot="1" x14ac:dyDescent="0.25">
      <c r="A41" s="6"/>
      <c r="B41" s="6"/>
      <c r="C41" s="6">
        <f>IF($H$2=TRUE,2,"")</f>
        <v>2</v>
      </c>
      <c r="D41" s="11" t="s">
        <v>2</v>
      </c>
      <c r="E41" s="12"/>
      <c r="F41" s="13"/>
      <c r="G41" s="14"/>
      <c r="H41" s="13"/>
      <c r="I41" s="13"/>
      <c r="J41" s="13"/>
      <c r="K41" s="17"/>
      <c r="L41" s="67" t="s">
        <v>4</v>
      </c>
      <c r="M41" s="43"/>
      <c r="N41" s="43"/>
    </row>
    <row r="42" spans="1:14" ht="14.25" x14ac:dyDescent="0.2">
      <c r="A42" s="6"/>
      <c r="B42" s="6"/>
      <c r="C42" s="6"/>
      <c r="D42" s="15"/>
      <c r="E42" s="16"/>
      <c r="F42" s="13"/>
      <c r="G42" s="14"/>
      <c r="H42" s="13"/>
      <c r="I42" s="13"/>
      <c r="J42" s="13"/>
      <c r="K42" s="17"/>
      <c r="L42" s="29"/>
      <c r="M42" s="43"/>
      <c r="N42" s="43"/>
    </row>
    <row r="43" spans="1:14" ht="15" thickBot="1" x14ac:dyDescent="0.25">
      <c r="A43" s="6"/>
      <c r="B43" s="6"/>
      <c r="C43" s="6"/>
      <c r="D43" s="33">
        <f>IF($H$1=TRUE,D27+1,"")</f>
        <v>11</v>
      </c>
      <c r="F43" s="18"/>
      <c r="G43" s="12"/>
      <c r="H43" s="13"/>
      <c r="I43" s="13"/>
      <c r="J43" s="13"/>
      <c r="K43" s="17"/>
      <c r="L43" s="29"/>
      <c r="M43" s="43"/>
      <c r="N43" s="43"/>
    </row>
    <row r="44" spans="1:14" ht="15.75" thickBot="1" x14ac:dyDescent="0.25">
      <c r="A44" s="6">
        <f>IF($H$2=TRUE,15,"")</f>
        <v>15</v>
      </c>
      <c r="B44" s="11" t="s">
        <v>2</v>
      </c>
      <c r="C44" s="12"/>
      <c r="D44" s="19"/>
      <c r="E44" s="20"/>
      <c r="F44" s="13"/>
      <c r="G44" s="16"/>
      <c r="H44" s="13"/>
      <c r="I44" s="13"/>
      <c r="J44" s="13"/>
      <c r="K44" s="28"/>
      <c r="L44" s="29"/>
      <c r="M44" s="43"/>
      <c r="N44" s="43"/>
    </row>
    <row r="45" spans="1:14" ht="15.75" thickBot="1" x14ac:dyDescent="0.25">
      <c r="A45" s="6"/>
      <c r="B45" s="51">
        <f>IF($H$1=TRUE,B29+1,"")</f>
        <v>3</v>
      </c>
      <c r="C45" s="45"/>
      <c r="D45" s="26"/>
      <c r="E45" s="23"/>
      <c r="F45" s="6"/>
      <c r="G45" s="17"/>
      <c r="H45" s="13"/>
      <c r="I45" s="13"/>
      <c r="J45" s="13"/>
      <c r="K45" s="28"/>
      <c r="L45" s="29"/>
      <c r="M45" s="43"/>
      <c r="N45" s="43"/>
    </row>
    <row r="46" spans="1:14" ht="15.75" thickBot="1" x14ac:dyDescent="0.25">
      <c r="A46" s="6">
        <f>IF($H$2=TRUE,18,"")</f>
        <v>18</v>
      </c>
      <c r="B46" s="11" t="s">
        <v>2</v>
      </c>
      <c r="C46" s="23"/>
      <c r="D46" s="24"/>
      <c r="E46" s="24"/>
      <c r="G46" s="17"/>
      <c r="H46" s="13"/>
      <c r="K46" s="47"/>
      <c r="M46" s="43"/>
      <c r="N46" s="43"/>
    </row>
    <row r="47" spans="1:14" ht="15.75" thickBot="1" x14ac:dyDescent="0.25">
      <c r="A47" s="6"/>
      <c r="B47" s="46"/>
      <c r="C47" s="6"/>
      <c r="D47" s="19"/>
      <c r="E47" s="19"/>
      <c r="F47" s="34">
        <f>IF($H$1=TRUE,F31+1,"")</f>
        <v>15</v>
      </c>
      <c r="G47" s="17"/>
      <c r="H47" s="53"/>
      <c r="I47" s="12"/>
      <c r="K47" s="47"/>
      <c r="L47" s="29"/>
      <c r="M47" s="43"/>
      <c r="N47" s="43"/>
    </row>
    <row r="48" spans="1:14" ht="15" x14ac:dyDescent="0.2">
      <c r="A48" s="6"/>
      <c r="B48" s="46"/>
      <c r="C48" s="6"/>
      <c r="D48" s="19"/>
      <c r="E48" s="19"/>
      <c r="G48" s="17"/>
      <c r="H48" s="13"/>
      <c r="I48" s="50"/>
      <c r="K48" s="47"/>
      <c r="L48" s="29"/>
      <c r="M48" s="43"/>
      <c r="N48" s="43"/>
    </row>
    <row r="49" spans="1:19" ht="15.75" thickBot="1" x14ac:dyDescent="0.25">
      <c r="A49" s="6"/>
      <c r="B49" s="46"/>
      <c r="C49" s="6">
        <f>IF($H$2=TRUE,7,"")</f>
        <v>7</v>
      </c>
      <c r="D49" s="11" t="s">
        <v>2</v>
      </c>
      <c r="E49" s="27"/>
      <c r="G49" s="47"/>
      <c r="I49" s="47"/>
      <c r="J49" s="13"/>
      <c r="K49" s="47"/>
      <c r="L49" s="34"/>
      <c r="M49" s="43"/>
      <c r="N49" s="43"/>
    </row>
    <row r="50" spans="1:19" ht="15" x14ac:dyDescent="0.2">
      <c r="A50" s="6"/>
      <c r="B50" s="46"/>
      <c r="C50" s="6"/>
      <c r="D50" s="15"/>
      <c r="E50" s="16"/>
      <c r="F50" s="13"/>
      <c r="G50" s="17"/>
      <c r="H50" s="13"/>
      <c r="I50" s="17"/>
      <c r="J50" s="13"/>
      <c r="K50" s="47"/>
      <c r="L50" s="29"/>
      <c r="M50" s="43"/>
      <c r="N50" s="15"/>
      <c r="R50" s="40"/>
      <c r="S50" s="42"/>
    </row>
    <row r="51" spans="1:19" ht="15" thickBot="1" x14ac:dyDescent="0.25">
      <c r="A51" s="6"/>
      <c r="B51" s="6"/>
      <c r="C51" s="6"/>
      <c r="D51" s="34">
        <f>IF($H$1=TRUE,D35+1,"")</f>
        <v>7</v>
      </c>
      <c r="F51" s="18"/>
      <c r="G51" s="23"/>
      <c r="H51" s="13"/>
      <c r="I51" s="17"/>
      <c r="J51" s="13"/>
      <c r="K51" s="47"/>
      <c r="L51" s="29"/>
      <c r="M51" s="43"/>
      <c r="N51" s="15"/>
      <c r="R51" s="29"/>
      <c r="S51" s="42"/>
    </row>
    <row r="52" spans="1:19" ht="14.25" x14ac:dyDescent="0.2">
      <c r="A52" s="6"/>
      <c r="B52" s="6"/>
      <c r="C52" s="6"/>
      <c r="D52" s="19"/>
      <c r="E52" s="20"/>
      <c r="F52" s="13"/>
      <c r="G52" s="14"/>
      <c r="H52" s="13"/>
      <c r="I52" s="17"/>
      <c r="J52" s="13"/>
      <c r="K52" s="47"/>
      <c r="L52" s="29"/>
      <c r="M52" s="43"/>
      <c r="N52" s="15"/>
      <c r="R52" s="29"/>
      <c r="S52" s="42"/>
    </row>
    <row r="53" spans="1:19" ht="15.75" thickBot="1" x14ac:dyDescent="0.25">
      <c r="A53" s="6"/>
      <c r="B53" s="6"/>
      <c r="C53" s="6">
        <f>IF($H$2=TRUE,10,"")</f>
        <v>10</v>
      </c>
      <c r="D53" s="11" t="s">
        <v>2</v>
      </c>
      <c r="E53" s="23"/>
      <c r="F53" s="13"/>
      <c r="G53" s="14"/>
      <c r="I53" s="17"/>
      <c r="J53" s="13"/>
      <c r="K53" s="47"/>
      <c r="L53" s="29"/>
      <c r="M53" s="43"/>
      <c r="N53" s="15"/>
      <c r="R53" s="29"/>
      <c r="S53" s="42"/>
    </row>
    <row r="54" spans="1:19" ht="14.25" x14ac:dyDescent="0.2">
      <c r="A54" s="6"/>
      <c r="B54" s="6"/>
      <c r="C54" s="6"/>
      <c r="D54" s="24"/>
      <c r="E54" s="24"/>
      <c r="F54" s="34"/>
      <c r="G54" s="14"/>
      <c r="I54" s="17"/>
      <c r="J54" s="13"/>
      <c r="K54" s="47"/>
      <c r="L54" s="29"/>
      <c r="M54" s="43"/>
      <c r="N54" s="15"/>
      <c r="R54" s="29"/>
      <c r="S54" s="42"/>
    </row>
    <row r="55" spans="1:19" ht="15.75" thickBot="1" x14ac:dyDescent="0.25">
      <c r="A55" s="6"/>
      <c r="B55" s="46"/>
      <c r="C55" s="6"/>
      <c r="D55" s="19"/>
      <c r="E55" s="19"/>
      <c r="F55" s="34"/>
      <c r="G55" s="14"/>
      <c r="H55" s="34">
        <f>IF($H$1=TRUE,H23+1,"")</f>
        <v>18</v>
      </c>
      <c r="I55" s="17"/>
      <c r="J55" s="53"/>
      <c r="K55" s="54"/>
      <c r="L55" s="29"/>
      <c r="M55" s="43"/>
      <c r="N55" s="15"/>
      <c r="R55" s="29"/>
      <c r="S55" s="42"/>
    </row>
    <row r="56" spans="1:19" ht="15" x14ac:dyDescent="0.2">
      <c r="A56" s="6"/>
      <c r="B56" s="46"/>
      <c r="C56" s="6"/>
      <c r="D56" s="19"/>
      <c r="E56" s="19"/>
      <c r="F56" s="34"/>
      <c r="G56" s="14"/>
      <c r="I56" s="28"/>
      <c r="L56" s="29"/>
      <c r="M56" s="43"/>
      <c r="N56" s="64"/>
      <c r="R56" s="29"/>
      <c r="S56" s="42"/>
    </row>
    <row r="57" spans="1:19" ht="15.75" thickBot="1" x14ac:dyDescent="0.25">
      <c r="A57" s="6"/>
      <c r="B57" s="46"/>
      <c r="C57" s="6">
        <f>IF($H$2=TRUE,3,"")</f>
        <v>3</v>
      </c>
      <c r="D57" s="11" t="s">
        <v>2</v>
      </c>
      <c r="E57" s="12"/>
      <c r="F57" s="13"/>
      <c r="G57" s="14"/>
      <c r="I57" s="47"/>
      <c r="J57" s="42"/>
      <c r="K57" s="42"/>
      <c r="L57" s="29"/>
      <c r="M57" s="43"/>
      <c r="N57" s="15"/>
      <c r="R57" s="42"/>
      <c r="S57" s="42"/>
    </row>
    <row r="58" spans="1:19" ht="15" x14ac:dyDescent="0.2">
      <c r="A58" s="6"/>
      <c r="B58" s="46"/>
      <c r="C58" s="6"/>
      <c r="D58" s="15"/>
      <c r="E58" s="17"/>
      <c r="F58" s="13"/>
      <c r="G58" s="14"/>
      <c r="H58" s="6"/>
      <c r="I58" s="17"/>
      <c r="J58" s="15"/>
      <c r="K58" s="37"/>
      <c r="L58" s="46"/>
      <c r="M58" s="19"/>
      <c r="N58" s="43"/>
    </row>
    <row r="59" spans="1:19" ht="15" thickBot="1" x14ac:dyDescent="0.25">
      <c r="A59" s="6"/>
      <c r="B59" s="6"/>
      <c r="C59" s="6"/>
      <c r="D59" s="34">
        <f>IF($H$1=TRUE,D43+1,"")</f>
        <v>12</v>
      </c>
      <c r="F59" s="18"/>
      <c r="G59" s="12"/>
      <c r="H59" s="6"/>
      <c r="I59" s="28"/>
      <c r="J59" s="15"/>
      <c r="K59" s="40"/>
      <c r="L59" s="29"/>
      <c r="M59" s="43"/>
      <c r="N59" s="43"/>
    </row>
    <row r="60" spans="1:19" ht="15.75" thickBot="1" x14ac:dyDescent="0.25">
      <c r="A60" s="6">
        <f>IF($H$2=TRUE,14,"")</f>
        <v>14</v>
      </c>
      <c r="B60" s="11" t="s">
        <v>2</v>
      </c>
      <c r="C60" s="12"/>
      <c r="D60" s="15"/>
      <c r="E60" s="17"/>
      <c r="F60" s="13"/>
      <c r="G60" s="21"/>
      <c r="H60" s="6"/>
      <c r="I60" s="28"/>
      <c r="J60" s="15"/>
      <c r="K60" s="40"/>
      <c r="L60" s="29"/>
      <c r="M60" s="43"/>
      <c r="N60" s="43"/>
    </row>
    <row r="61" spans="1:19" ht="15.75" thickBot="1" x14ac:dyDescent="0.25">
      <c r="A61" s="6"/>
      <c r="B61" s="51">
        <f>IF($H$1=TRUE,B45+1,"")</f>
        <v>4</v>
      </c>
      <c r="C61" s="45"/>
      <c r="D61" s="26"/>
      <c r="E61" s="23"/>
      <c r="G61" s="47"/>
      <c r="I61" s="47"/>
      <c r="J61" s="34"/>
      <c r="K61" s="40"/>
      <c r="L61" s="29"/>
      <c r="M61" s="36"/>
      <c r="N61" s="43"/>
    </row>
    <row r="62" spans="1:19" ht="15.75" thickBot="1" x14ac:dyDescent="0.25">
      <c r="A62" s="6">
        <f>IF($H$2=TRUE,19,"")</f>
        <v>19</v>
      </c>
      <c r="B62" s="11" t="s">
        <v>2</v>
      </c>
      <c r="C62" s="23"/>
      <c r="D62" s="24"/>
      <c r="E62" s="24"/>
      <c r="F62" s="34"/>
      <c r="G62" s="47"/>
      <c r="H62" s="29"/>
      <c r="I62" s="20"/>
      <c r="J62" s="34"/>
      <c r="K62" s="40"/>
      <c r="L62" s="29"/>
    </row>
    <row r="63" spans="1:19" ht="15" thickBot="1" x14ac:dyDescent="0.25">
      <c r="A63" s="6"/>
      <c r="B63" s="6"/>
      <c r="C63" s="6"/>
      <c r="D63" s="19"/>
      <c r="E63" s="19"/>
      <c r="F63" s="34">
        <f>IF($H$1=TRUE,F47+1,"")</f>
        <v>16</v>
      </c>
      <c r="G63" s="17"/>
      <c r="H63" s="31"/>
      <c r="I63" s="23"/>
      <c r="J63" s="42"/>
      <c r="K63" s="39"/>
      <c r="L63" s="29"/>
    </row>
    <row r="64" spans="1:19" ht="14.25" x14ac:dyDescent="0.2">
      <c r="A64" s="6"/>
      <c r="B64" s="6"/>
      <c r="C64" s="6"/>
      <c r="D64" s="19"/>
      <c r="E64" s="19"/>
      <c r="F64" s="34"/>
      <c r="G64" s="17"/>
      <c r="H64" s="6"/>
      <c r="I64" s="6"/>
      <c r="J64" s="42"/>
      <c r="K64" s="39"/>
      <c r="L64" s="29"/>
    </row>
    <row r="65" spans="1:12" ht="15.75" thickBot="1" x14ac:dyDescent="0.25">
      <c r="A65" s="6"/>
      <c r="B65" s="6"/>
      <c r="C65" s="6">
        <f>IF($H$2=TRUE,6,"")</f>
        <v>6</v>
      </c>
      <c r="D65" s="11" t="s">
        <v>2</v>
      </c>
      <c r="E65" s="12"/>
      <c r="F65" s="13"/>
      <c r="G65" s="17"/>
      <c r="H65" s="6"/>
      <c r="I65" s="6"/>
      <c r="J65" s="42"/>
      <c r="K65" s="40"/>
      <c r="L65" s="29"/>
    </row>
    <row r="66" spans="1:12" ht="14.25" x14ac:dyDescent="0.2">
      <c r="A66" s="6"/>
      <c r="B66" s="6"/>
      <c r="C66" s="6"/>
      <c r="D66" s="15"/>
      <c r="E66" s="17"/>
      <c r="F66" s="13"/>
      <c r="G66" s="17"/>
      <c r="H66" s="6"/>
      <c r="I66" s="6"/>
      <c r="J66" s="42"/>
      <c r="K66" s="40"/>
      <c r="L66" s="29"/>
    </row>
    <row r="67" spans="1:12" ht="15" thickBot="1" x14ac:dyDescent="0.25">
      <c r="A67" s="6"/>
      <c r="B67" s="6"/>
      <c r="C67" s="6"/>
      <c r="D67" s="34">
        <f>IF($H$1=TRUE,D51+1,"")</f>
        <v>8</v>
      </c>
      <c r="F67" s="18"/>
      <c r="G67" s="23"/>
      <c r="H67" s="6"/>
      <c r="I67" s="6"/>
      <c r="J67" s="42"/>
      <c r="K67" s="40"/>
      <c r="L67" s="29"/>
    </row>
    <row r="68" spans="1:12" ht="14.25" x14ac:dyDescent="0.2">
      <c r="A68" s="6"/>
      <c r="B68" s="6"/>
      <c r="C68" s="6"/>
      <c r="D68" s="15"/>
      <c r="E68" s="17"/>
      <c r="F68" s="13"/>
      <c r="G68" s="14"/>
      <c r="I68" s="6"/>
      <c r="J68" s="42"/>
      <c r="K68" s="40"/>
      <c r="L68" s="29"/>
    </row>
    <row r="69" spans="1:12" ht="15.75" thickBot="1" x14ac:dyDescent="0.25">
      <c r="A69" s="6"/>
      <c r="B69" s="6"/>
      <c r="C69" s="6">
        <f>IF($H$2=TRUE,11,"")</f>
        <v>11</v>
      </c>
      <c r="D69" s="11" t="s">
        <v>2</v>
      </c>
      <c r="E69" s="23"/>
      <c r="F69" s="13"/>
      <c r="G69" s="14"/>
      <c r="L69" s="29"/>
    </row>
    <row r="70" spans="1:12" ht="14.25" x14ac:dyDescent="0.2">
      <c r="A70" s="6"/>
      <c r="B70" s="6"/>
      <c r="C70" s="6"/>
      <c r="D70" s="29"/>
      <c r="E70" s="22"/>
      <c r="F70" s="6"/>
      <c r="G70" s="22"/>
      <c r="J70" s="6"/>
      <c r="K70" s="36"/>
      <c r="L70" s="29"/>
    </row>
    <row r="71" spans="1:12" ht="15" x14ac:dyDescent="0.2">
      <c r="A71" s="6"/>
      <c r="B71" s="46"/>
      <c r="C71" s="19"/>
      <c r="D71" s="15"/>
      <c r="E71" s="22"/>
      <c r="F71" s="6"/>
      <c r="G71" s="22"/>
      <c r="J71" s="6"/>
      <c r="K71" s="36"/>
      <c r="L71" s="29"/>
    </row>
    <row r="72" spans="1:12" ht="15" x14ac:dyDescent="0.2">
      <c r="A72" s="6"/>
      <c r="B72" s="46"/>
      <c r="C72" s="19"/>
      <c r="D72" s="15"/>
      <c r="E72" s="22"/>
      <c r="F72" s="6"/>
      <c r="G72" s="22"/>
      <c r="J72" s="6"/>
      <c r="K72" s="36"/>
      <c r="L72" s="29"/>
    </row>
  </sheetData>
  <mergeCells count="1">
    <mergeCell ref="A2:D2"/>
  </mergeCells>
  <phoneticPr fontId="0" type="noConversion"/>
  <hyperlinks>
    <hyperlink ref="F2" location="Instructions!A1" display="Instructions"/>
    <hyperlink ref="A2" r:id="rId1" display="https://www.vertex42.com/ExcelTemplates/tournament-bracket-template.html"/>
  </hyperlinks>
  <pageMargins left="0.35" right="0.35" top="0.5" bottom="0.5" header="0.25" footer="0.25"/>
  <pageSetup scale="64" orientation="portrait" r:id="rId2"/>
  <headerFooter scaleWithDoc="0"/>
  <rowBreaks count="1" manualBreakCount="1">
    <brk id="70" max="12" man="1"/>
  </rowBreaks>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S72"/>
  <sheetViews>
    <sheetView showGridLines="0" zoomScale="85" zoomScaleNormal="85" workbookViewId="0"/>
  </sheetViews>
  <sheetFormatPr defaultRowHeight="12.75" x14ac:dyDescent="0.2"/>
  <cols>
    <col min="1" max="1" width="5.42578125" customWidth="1"/>
    <col min="2" max="2" width="20" customWidth="1"/>
    <col min="3" max="3" width="4.710937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 min="11" max="11" width="4.42578125" customWidth="1"/>
    <col min="12" max="12" width="21.140625" customWidth="1"/>
    <col min="13" max="13" width="4.42578125" customWidth="1"/>
    <col min="14" max="14" width="22.140625" customWidth="1"/>
    <col min="15" max="15" width="4.7109375" customWidth="1"/>
  </cols>
  <sheetData>
    <row r="1" spans="1:13" ht="24" customHeight="1" x14ac:dyDescent="0.2">
      <c r="A1" s="38" t="s">
        <v>43</v>
      </c>
      <c r="B1" s="38"/>
      <c r="C1" s="38"/>
      <c r="D1" s="1"/>
      <c r="E1" s="2"/>
      <c r="F1" s="1"/>
      <c r="G1" s="1"/>
      <c r="H1" s="5" t="b">
        <f>show_game_numbers</f>
        <v>1</v>
      </c>
      <c r="I1" s="2"/>
      <c r="J1" s="1"/>
      <c r="K1" s="1"/>
      <c r="L1" s="1"/>
      <c r="M1" s="69"/>
    </row>
    <row r="2" spans="1:13" ht="14.25" x14ac:dyDescent="0.2">
      <c r="A2" s="99" t="s">
        <v>3</v>
      </c>
      <c r="B2" s="99"/>
      <c r="C2" s="99"/>
      <c r="D2" s="99"/>
      <c r="E2" s="4"/>
      <c r="F2" s="56" t="s">
        <v>23</v>
      </c>
      <c r="G2" s="3"/>
      <c r="H2" s="5" t="b">
        <f>show_seed_numbers</f>
        <v>1</v>
      </c>
      <c r="I2" s="4"/>
      <c r="J2" s="4"/>
      <c r="K2" s="3"/>
      <c r="L2" s="32" t="str">
        <f ca="1">"© 2012-" &amp; YEAR(TODAY()) &amp; " Vertex42 LLC"</f>
        <v>© 2012-2020 Vertex42 LLC</v>
      </c>
      <c r="M2" s="69"/>
    </row>
    <row r="4" spans="1:13" ht="30" x14ac:dyDescent="0.4">
      <c r="A4" s="7" t="s">
        <v>0</v>
      </c>
      <c r="B4" s="9"/>
      <c r="C4" s="9"/>
      <c r="D4" s="7"/>
      <c r="E4" s="8"/>
      <c r="G4" s="8"/>
      <c r="H4" s="8"/>
      <c r="I4" s="8"/>
      <c r="M4" s="8"/>
    </row>
    <row r="5" spans="1:13" ht="15" x14ac:dyDescent="0.2">
      <c r="A5" s="35" t="s">
        <v>1</v>
      </c>
    </row>
    <row r="6" spans="1:13" ht="15" x14ac:dyDescent="0.2">
      <c r="J6" s="35"/>
    </row>
    <row r="7" spans="1:13" ht="15" x14ac:dyDescent="0.2">
      <c r="J7" s="35"/>
    </row>
    <row r="8" spans="1:13" ht="15" x14ac:dyDescent="0.2">
      <c r="J8" s="35"/>
    </row>
    <row r="9" spans="1:13" ht="15.75" thickBot="1" x14ac:dyDescent="0.25">
      <c r="C9" s="52">
        <f>IF($H$2=TRUE,1,"")</f>
        <v>1</v>
      </c>
      <c r="D9" s="11" t="s">
        <v>2</v>
      </c>
      <c r="E9" s="12"/>
      <c r="F9" s="13"/>
      <c r="G9" s="14"/>
      <c r="H9" s="13"/>
      <c r="I9" s="13"/>
      <c r="J9" s="13"/>
      <c r="K9" s="14"/>
      <c r="L9" s="13"/>
      <c r="M9" s="13"/>
    </row>
    <row r="10" spans="1:13" ht="14.25" x14ac:dyDescent="0.2">
      <c r="D10" s="15"/>
      <c r="E10" s="16"/>
      <c r="F10" s="13"/>
      <c r="G10" s="14"/>
      <c r="H10" s="13"/>
      <c r="I10" s="13"/>
      <c r="J10" s="13"/>
      <c r="K10" s="14"/>
      <c r="L10" s="13"/>
      <c r="M10" s="13"/>
    </row>
    <row r="11" spans="1:13" ht="15" thickBot="1" x14ac:dyDescent="0.25">
      <c r="A11" s="6"/>
      <c r="B11" s="6"/>
      <c r="C11" s="6"/>
      <c r="D11" s="33">
        <f>IF($H$1=TRUE,B69+1,"")</f>
        <v>9</v>
      </c>
      <c r="F11" s="18"/>
      <c r="G11" s="12"/>
      <c r="H11" s="13"/>
      <c r="I11" s="13"/>
      <c r="J11" s="13"/>
      <c r="K11" s="14"/>
      <c r="L11" s="13"/>
      <c r="M11" s="13"/>
    </row>
    <row r="12" spans="1:13" ht="15.75" thickBot="1" x14ac:dyDescent="0.25">
      <c r="A12" s="6">
        <f>IF($H$2=TRUE,16,"")</f>
        <v>16</v>
      </c>
      <c r="B12" s="11" t="s">
        <v>2</v>
      </c>
      <c r="C12" s="12"/>
      <c r="D12" s="19"/>
      <c r="E12" s="20"/>
      <c r="F12" s="13"/>
      <c r="G12" s="16"/>
      <c r="H12" s="13"/>
      <c r="I12" s="13"/>
      <c r="J12" s="13"/>
      <c r="K12" s="22"/>
      <c r="L12" s="13"/>
      <c r="M12" s="13"/>
    </row>
    <row r="13" spans="1:13" ht="15.75" thickBot="1" x14ac:dyDescent="0.25">
      <c r="A13" s="52"/>
      <c r="B13" s="51">
        <f>IF($H$1=TRUE,B9+1,"")</f>
        <v>1</v>
      </c>
      <c r="C13" s="45"/>
      <c r="D13" s="26"/>
      <c r="E13" s="23"/>
      <c r="F13" s="6"/>
      <c r="G13" s="17"/>
      <c r="H13" s="13"/>
      <c r="I13" s="13"/>
      <c r="J13" s="13"/>
      <c r="K13" s="22"/>
      <c r="L13" s="13"/>
      <c r="M13" s="13"/>
    </row>
    <row r="14" spans="1:13" ht="15.75" thickBot="1" x14ac:dyDescent="0.25">
      <c r="A14" s="6">
        <f>IF($H$2=TRUE,17,"")</f>
        <v>17</v>
      </c>
      <c r="B14" s="11" t="s">
        <v>2</v>
      </c>
      <c r="C14" s="23"/>
      <c r="D14" s="24"/>
      <c r="E14" s="24"/>
      <c r="G14" s="17"/>
      <c r="H14" s="13"/>
      <c r="L14" s="13"/>
      <c r="M14" s="13"/>
    </row>
    <row r="15" spans="1:13" ht="15.75" thickBot="1" x14ac:dyDescent="0.25">
      <c r="A15" s="6"/>
      <c r="B15" s="46"/>
      <c r="C15" s="6"/>
      <c r="D15" s="19"/>
      <c r="E15" s="19"/>
      <c r="F15" s="34">
        <f>IF($H$1=TRUE,D67+1,"")</f>
        <v>17</v>
      </c>
      <c r="G15" s="17"/>
      <c r="H15" s="53"/>
      <c r="I15" s="12"/>
      <c r="L15" s="13"/>
      <c r="M15" s="13"/>
    </row>
    <row r="16" spans="1:13" ht="15" x14ac:dyDescent="0.2">
      <c r="A16" s="6"/>
      <c r="B16" s="46"/>
      <c r="C16" s="6"/>
      <c r="D16" s="19"/>
      <c r="E16" s="19"/>
      <c r="G16" s="17"/>
      <c r="H16" s="13"/>
      <c r="I16" s="50"/>
      <c r="L16" s="13"/>
      <c r="M16" s="13"/>
    </row>
    <row r="17" spans="1:13" ht="15.75" thickBot="1" x14ac:dyDescent="0.25">
      <c r="A17" s="6"/>
      <c r="B17" s="46"/>
      <c r="C17" s="6">
        <f>IF($H$2=TRUE,8,"")</f>
        <v>8</v>
      </c>
      <c r="D17" s="11" t="s">
        <v>2</v>
      </c>
      <c r="E17" s="27"/>
      <c r="G17" s="47"/>
      <c r="I17" s="47"/>
      <c r="J17" s="13"/>
      <c r="L17" s="13"/>
      <c r="M17" s="13"/>
    </row>
    <row r="18" spans="1:13" ht="15" x14ac:dyDescent="0.2">
      <c r="A18" s="6"/>
      <c r="B18" s="46"/>
      <c r="C18" s="6"/>
      <c r="D18" s="15"/>
      <c r="E18" s="16"/>
      <c r="F18" s="13"/>
      <c r="G18" s="17"/>
      <c r="H18" s="13"/>
      <c r="I18" s="17"/>
      <c r="J18" s="13"/>
      <c r="L18" s="13"/>
      <c r="M18" s="13"/>
    </row>
    <row r="19" spans="1:13" ht="15" thickBot="1" x14ac:dyDescent="0.25">
      <c r="A19" s="6"/>
      <c r="B19" s="6"/>
      <c r="C19" s="6"/>
      <c r="D19" s="34">
        <f>IF($H$1=TRUE,D11+1,"")</f>
        <v>10</v>
      </c>
      <c r="F19" s="18"/>
      <c r="G19" s="23"/>
      <c r="H19" s="13"/>
      <c r="I19" s="17"/>
      <c r="J19" s="13"/>
      <c r="L19" s="13"/>
      <c r="M19" s="13"/>
    </row>
    <row r="20" spans="1:13" ht="15.75" thickBot="1" x14ac:dyDescent="0.25">
      <c r="A20" s="6">
        <f>IF($H$2=TRUE,9,"")</f>
        <v>9</v>
      </c>
      <c r="B20" s="11" t="s">
        <v>2</v>
      </c>
      <c r="C20" s="12"/>
      <c r="D20" s="19"/>
      <c r="E20" s="20"/>
      <c r="F20" s="13"/>
      <c r="G20" s="14"/>
      <c r="H20" s="13"/>
      <c r="I20" s="17"/>
      <c r="J20" s="13"/>
      <c r="L20" s="13"/>
      <c r="M20" s="13"/>
    </row>
    <row r="21" spans="1:13" ht="15.75" thickBot="1" x14ac:dyDescent="0.25">
      <c r="A21" s="52"/>
      <c r="B21" s="51">
        <f>IF($H$1=TRUE,B13+1,"")</f>
        <v>2</v>
      </c>
      <c r="C21" s="45"/>
      <c r="D21" s="26"/>
      <c r="E21" s="23"/>
      <c r="F21" s="13"/>
      <c r="G21" s="14"/>
      <c r="I21" s="17"/>
      <c r="J21" s="13"/>
      <c r="L21" s="13"/>
      <c r="M21" s="13"/>
    </row>
    <row r="22" spans="1:13" ht="15.75" thickBot="1" x14ac:dyDescent="0.25">
      <c r="A22" s="6">
        <f>IF($H$2=TRUE,24,"")</f>
        <v>24</v>
      </c>
      <c r="B22" s="11" t="s">
        <v>2</v>
      </c>
      <c r="C22" s="23"/>
      <c r="D22" s="24"/>
      <c r="E22" s="24"/>
      <c r="F22" s="34"/>
      <c r="G22" s="14"/>
      <c r="I22" s="17"/>
      <c r="J22" s="13"/>
      <c r="L22" s="13"/>
      <c r="M22" s="13"/>
    </row>
    <row r="23" spans="1:13" ht="15.75" thickBot="1" x14ac:dyDescent="0.25">
      <c r="A23" s="6"/>
      <c r="B23" s="46"/>
      <c r="C23" s="6"/>
      <c r="D23" s="19"/>
      <c r="E23" s="19"/>
      <c r="F23" s="34"/>
      <c r="G23" s="14"/>
      <c r="H23" s="34">
        <f>IF($H$1=TRUE,F63+1,"")</f>
        <v>21</v>
      </c>
      <c r="I23" s="17"/>
      <c r="J23" s="25"/>
      <c r="K23" s="12"/>
      <c r="L23" s="13"/>
      <c r="M23" s="13"/>
    </row>
    <row r="24" spans="1:13" ht="15" x14ac:dyDescent="0.2">
      <c r="A24" s="6"/>
      <c r="B24" s="46"/>
      <c r="C24" s="6"/>
      <c r="D24" s="19"/>
      <c r="E24" s="19"/>
      <c r="F24" s="34"/>
      <c r="G24" s="14"/>
      <c r="I24" s="17"/>
      <c r="J24" s="13"/>
      <c r="K24" s="50"/>
    </row>
    <row r="25" spans="1:13" ht="15.75" thickBot="1" x14ac:dyDescent="0.25">
      <c r="A25" s="6"/>
      <c r="B25" s="46"/>
      <c r="C25" s="6">
        <f>IF($H$2=TRUE,4,"")</f>
        <v>4</v>
      </c>
      <c r="D25" s="11" t="s">
        <v>2</v>
      </c>
      <c r="E25" s="12"/>
      <c r="F25" s="13"/>
      <c r="G25" s="14"/>
      <c r="I25" s="28"/>
      <c r="K25" s="47"/>
      <c r="L25" s="13"/>
      <c r="M25" s="13"/>
    </row>
    <row r="26" spans="1:13" ht="15" x14ac:dyDescent="0.2">
      <c r="A26" s="6"/>
      <c r="B26" s="46"/>
      <c r="C26" s="6"/>
      <c r="D26" s="15"/>
      <c r="E26" s="17"/>
      <c r="F26" s="13"/>
      <c r="G26" s="14"/>
      <c r="H26" s="6"/>
      <c r="I26" s="17"/>
      <c r="J26" s="13"/>
      <c r="K26" s="17"/>
      <c r="L26" s="13"/>
      <c r="M26" s="6"/>
    </row>
    <row r="27" spans="1:13" ht="15" thickBot="1" x14ac:dyDescent="0.25">
      <c r="A27" s="6"/>
      <c r="B27" s="6"/>
      <c r="C27" s="6"/>
      <c r="D27" s="34">
        <f>IF($H$1=TRUE,D19+1,"")</f>
        <v>11</v>
      </c>
      <c r="F27" s="18"/>
      <c r="G27" s="12"/>
      <c r="H27" s="6"/>
      <c r="I27" s="28"/>
      <c r="J27" s="13"/>
      <c r="K27" s="17"/>
      <c r="L27" s="13"/>
      <c r="M27" s="6"/>
    </row>
    <row r="28" spans="1:13" ht="15.75" thickBot="1" x14ac:dyDescent="0.25">
      <c r="A28" s="6">
        <f>IF($H$2=TRUE,13,"")</f>
        <v>13</v>
      </c>
      <c r="B28" s="11" t="s">
        <v>2</v>
      </c>
      <c r="C28" s="12"/>
      <c r="D28" s="15"/>
      <c r="E28" s="17"/>
      <c r="F28" s="13"/>
      <c r="G28" s="21"/>
      <c r="H28" s="6"/>
      <c r="I28" s="28"/>
      <c r="J28" s="13"/>
      <c r="K28" s="17"/>
      <c r="L28" s="13"/>
      <c r="M28" s="6"/>
    </row>
    <row r="29" spans="1:13" ht="15.75" thickBot="1" x14ac:dyDescent="0.25">
      <c r="A29" s="52"/>
      <c r="B29" s="51">
        <f>IF($H$1=TRUE,B21+1,"")</f>
        <v>3</v>
      </c>
      <c r="C29" s="45"/>
      <c r="D29" s="26"/>
      <c r="E29" s="23"/>
      <c r="G29" s="47"/>
      <c r="I29" s="47"/>
      <c r="K29" s="17"/>
      <c r="M29" s="42"/>
    </row>
    <row r="30" spans="1:13" ht="15.75" thickBot="1" x14ac:dyDescent="0.25">
      <c r="A30" s="6">
        <f>IF($H$2=TRUE,20,"")</f>
        <v>20</v>
      </c>
      <c r="B30" s="11" t="s">
        <v>2</v>
      </c>
      <c r="C30" s="23"/>
      <c r="D30" s="24"/>
      <c r="E30" s="24"/>
      <c r="F30" s="34"/>
      <c r="G30" s="47"/>
      <c r="H30" s="29"/>
      <c r="I30" s="20"/>
      <c r="J30" s="34"/>
      <c r="K30" s="17"/>
      <c r="L30" s="15"/>
    </row>
    <row r="31" spans="1:13" ht="15" thickBot="1" x14ac:dyDescent="0.25">
      <c r="A31" s="6"/>
      <c r="B31" s="6"/>
      <c r="C31" s="6"/>
      <c r="D31" s="19"/>
      <c r="E31" s="19"/>
      <c r="F31" s="34">
        <f>IF($H$1=TRUE,F15+1,"")</f>
        <v>18</v>
      </c>
      <c r="G31" s="17"/>
      <c r="H31" s="31"/>
      <c r="I31" s="23"/>
      <c r="K31" s="21"/>
      <c r="L31" s="13"/>
    </row>
    <row r="32" spans="1:13" ht="14.25" x14ac:dyDescent="0.2">
      <c r="A32" s="6"/>
      <c r="B32" s="6"/>
      <c r="C32" s="6"/>
      <c r="D32" s="19"/>
      <c r="E32" s="19"/>
      <c r="F32" s="34"/>
      <c r="G32" s="17"/>
      <c r="H32" s="6"/>
      <c r="I32" s="6"/>
      <c r="K32" s="21"/>
      <c r="L32" s="13"/>
    </row>
    <row r="33" spans="1:14" ht="15.75" thickBot="1" x14ac:dyDescent="0.25">
      <c r="A33" s="6"/>
      <c r="B33" s="6"/>
      <c r="C33" s="6">
        <f>IF($H$2=TRUE,5,"")</f>
        <v>5</v>
      </c>
      <c r="D33" s="11" t="s">
        <v>2</v>
      </c>
      <c r="E33" s="12"/>
      <c r="F33" s="13"/>
      <c r="G33" s="17"/>
      <c r="H33" s="6"/>
      <c r="I33" s="6"/>
      <c r="K33" s="17"/>
    </row>
    <row r="34" spans="1:14" ht="14.25" x14ac:dyDescent="0.2">
      <c r="A34" s="6"/>
      <c r="B34" s="6"/>
      <c r="C34" s="6"/>
      <c r="D34" s="15"/>
      <c r="E34" s="17"/>
      <c r="F34" s="13"/>
      <c r="G34" s="17"/>
      <c r="H34" s="6"/>
      <c r="I34" s="6"/>
      <c r="K34" s="17"/>
      <c r="L34" s="13"/>
    </row>
    <row r="35" spans="1:14" ht="15" thickBot="1" x14ac:dyDescent="0.25">
      <c r="A35" s="6"/>
      <c r="B35" s="6"/>
      <c r="C35" s="6"/>
      <c r="D35" s="34">
        <f>IF($H$1=TRUE,D27+1,"")</f>
        <v>12</v>
      </c>
      <c r="F35" s="18"/>
      <c r="G35" s="23"/>
      <c r="H35" s="6"/>
      <c r="K35" s="47"/>
    </row>
    <row r="36" spans="1:14" ht="15.75" thickBot="1" x14ac:dyDescent="0.25">
      <c r="A36" s="6">
        <f>IF($H$2=TRUE,12,"")</f>
        <v>12</v>
      </c>
      <c r="B36" s="11" t="s">
        <v>2</v>
      </c>
      <c r="C36" s="12"/>
      <c r="D36" s="15"/>
      <c r="E36" s="17"/>
      <c r="F36" s="13"/>
      <c r="G36" s="14"/>
      <c r="K36" s="47"/>
    </row>
    <row r="37" spans="1:14" ht="15.75" thickBot="1" x14ac:dyDescent="0.25">
      <c r="A37" s="52"/>
      <c r="B37" s="51">
        <f>IF($H$1=TRUE,B29+1,"")</f>
        <v>4</v>
      </c>
      <c r="C37" s="45"/>
      <c r="D37" s="26"/>
      <c r="E37" s="23"/>
      <c r="F37" s="13"/>
      <c r="G37" s="14"/>
      <c r="K37" s="47"/>
    </row>
    <row r="38" spans="1:14" ht="15.75" thickBot="1" x14ac:dyDescent="0.25">
      <c r="A38" s="6">
        <f>IF($H$2=TRUE,21,"")</f>
        <v>21</v>
      </c>
      <c r="B38" s="11" t="s">
        <v>2</v>
      </c>
      <c r="C38" s="23"/>
      <c r="D38" s="29"/>
      <c r="E38" s="22"/>
      <c r="F38" s="6"/>
      <c r="G38" s="22"/>
      <c r="K38" s="47"/>
    </row>
    <row r="39" spans="1:14" ht="14.25" x14ac:dyDescent="0.2">
      <c r="A39" s="6"/>
      <c r="B39" s="6"/>
      <c r="C39" s="6"/>
      <c r="D39" s="29"/>
      <c r="E39" s="22"/>
      <c r="F39" s="6"/>
      <c r="G39" s="22"/>
      <c r="H39" s="6"/>
      <c r="K39" s="47"/>
      <c r="L39" s="29"/>
    </row>
    <row r="40" spans="1:14" ht="15" thickBot="1" x14ac:dyDescent="0.25">
      <c r="A40" s="6"/>
      <c r="B40" s="6"/>
      <c r="C40" s="6"/>
      <c r="J40" s="34">
        <f>IF($H$1=TRUE,H55+1,"")</f>
        <v>23</v>
      </c>
      <c r="K40" s="47"/>
      <c r="L40" s="53"/>
      <c r="M40" s="40"/>
      <c r="N40" s="43"/>
    </row>
    <row r="41" spans="1:14" ht="15.75" thickBot="1" x14ac:dyDescent="0.25">
      <c r="A41" s="6"/>
      <c r="B41" s="6"/>
      <c r="C41" s="6">
        <f>IF($H$2=TRUE,2,"")</f>
        <v>2</v>
      </c>
      <c r="D41" s="11" t="s">
        <v>2</v>
      </c>
      <c r="E41" s="12"/>
      <c r="F41" s="13"/>
      <c r="G41" s="14"/>
      <c r="H41" s="13"/>
      <c r="I41" s="13"/>
      <c r="J41" s="13"/>
      <c r="K41" s="17"/>
      <c r="L41" s="67" t="s">
        <v>4</v>
      </c>
      <c r="M41" s="43"/>
      <c r="N41" s="43"/>
    </row>
    <row r="42" spans="1:14" ht="14.25" x14ac:dyDescent="0.2">
      <c r="A42" s="6"/>
      <c r="B42" s="6"/>
      <c r="C42" s="6"/>
      <c r="D42" s="15"/>
      <c r="E42" s="16"/>
      <c r="F42" s="13"/>
      <c r="G42" s="14"/>
      <c r="H42" s="13"/>
      <c r="I42" s="13"/>
      <c r="J42" s="13"/>
      <c r="K42" s="17"/>
      <c r="L42" s="29"/>
      <c r="M42" s="43"/>
      <c r="N42" s="43"/>
    </row>
    <row r="43" spans="1:14" ht="15" thickBot="1" x14ac:dyDescent="0.25">
      <c r="A43" s="6"/>
      <c r="B43" s="6"/>
      <c r="C43" s="6"/>
      <c r="D43" s="33">
        <f>IF($H$1=TRUE,D35+1,"")</f>
        <v>13</v>
      </c>
      <c r="F43" s="18"/>
      <c r="G43" s="12"/>
      <c r="H43" s="13"/>
      <c r="I43" s="13"/>
      <c r="J43" s="13"/>
      <c r="K43" s="17"/>
      <c r="L43" s="29"/>
      <c r="M43" s="43"/>
      <c r="N43" s="43"/>
    </row>
    <row r="44" spans="1:14" ht="15.75" thickBot="1" x14ac:dyDescent="0.25">
      <c r="A44" s="6">
        <f>IF($H$2=TRUE,15,"")</f>
        <v>15</v>
      </c>
      <c r="B44" s="11" t="s">
        <v>2</v>
      </c>
      <c r="C44" s="12"/>
      <c r="D44" s="19"/>
      <c r="E44" s="20"/>
      <c r="F44" s="13"/>
      <c r="G44" s="16"/>
      <c r="H44" s="13"/>
      <c r="I44" s="13"/>
      <c r="J44" s="13"/>
      <c r="K44" s="28"/>
      <c r="L44" s="29"/>
      <c r="M44" s="43"/>
      <c r="N44" s="43"/>
    </row>
    <row r="45" spans="1:14" ht="15.75" thickBot="1" x14ac:dyDescent="0.25">
      <c r="A45" s="6"/>
      <c r="B45" s="51">
        <f>IF($H$1=TRUE,B37+1,"")</f>
        <v>5</v>
      </c>
      <c r="C45" s="45"/>
      <c r="D45" s="26"/>
      <c r="E45" s="23"/>
      <c r="F45" s="6"/>
      <c r="G45" s="17"/>
      <c r="H45" s="13"/>
      <c r="I45" s="13"/>
      <c r="J45" s="13"/>
      <c r="K45" s="28"/>
      <c r="L45" s="29"/>
      <c r="M45" s="43"/>
      <c r="N45" s="43"/>
    </row>
    <row r="46" spans="1:14" ht="15.75" thickBot="1" x14ac:dyDescent="0.25">
      <c r="A46" s="6">
        <f>IF($H$2=TRUE,18,"")</f>
        <v>18</v>
      </c>
      <c r="B46" s="11" t="s">
        <v>2</v>
      </c>
      <c r="C46" s="23"/>
      <c r="D46" s="24"/>
      <c r="E46" s="24"/>
      <c r="G46" s="17"/>
      <c r="H46" s="13"/>
      <c r="K46" s="47"/>
      <c r="M46" s="43"/>
      <c r="N46" s="43"/>
    </row>
    <row r="47" spans="1:14" ht="15.75" thickBot="1" x14ac:dyDescent="0.25">
      <c r="A47" s="6"/>
      <c r="B47" s="46"/>
      <c r="C47" s="6"/>
      <c r="D47" s="19"/>
      <c r="E47" s="19"/>
      <c r="F47" s="34">
        <f>IF($H$1=TRUE,F31+1,"")</f>
        <v>19</v>
      </c>
      <c r="G47" s="17"/>
      <c r="H47" s="53"/>
      <c r="I47" s="12"/>
      <c r="K47" s="47"/>
      <c r="L47" s="29"/>
      <c r="M47" s="43"/>
      <c r="N47" s="43"/>
    </row>
    <row r="48" spans="1:14" ht="15" x14ac:dyDescent="0.2">
      <c r="A48" s="6"/>
      <c r="B48" s="46"/>
      <c r="C48" s="6"/>
      <c r="D48" s="19"/>
      <c r="E48" s="19"/>
      <c r="G48" s="17"/>
      <c r="H48" s="13"/>
      <c r="I48" s="50"/>
      <c r="K48" s="47"/>
      <c r="L48" s="29"/>
      <c r="M48" s="43"/>
      <c r="N48" s="43"/>
    </row>
    <row r="49" spans="1:19" ht="15.75" thickBot="1" x14ac:dyDescent="0.25">
      <c r="A49" s="6"/>
      <c r="B49" s="46"/>
      <c r="C49" s="6">
        <f>IF($H$2=TRUE,7,"")</f>
        <v>7</v>
      </c>
      <c r="D49" s="11" t="s">
        <v>2</v>
      </c>
      <c r="E49" s="27"/>
      <c r="G49" s="47"/>
      <c r="I49" s="47"/>
      <c r="J49" s="13"/>
      <c r="K49" s="47"/>
      <c r="L49" s="34"/>
      <c r="M49" s="43"/>
      <c r="N49" s="43"/>
    </row>
    <row r="50" spans="1:19" ht="15" x14ac:dyDescent="0.2">
      <c r="A50" s="6"/>
      <c r="B50" s="46"/>
      <c r="C50" s="6"/>
      <c r="D50" s="15"/>
      <c r="E50" s="16"/>
      <c r="F50" s="13"/>
      <c r="G50" s="17"/>
      <c r="H50" s="13"/>
      <c r="I50" s="17"/>
      <c r="J50" s="13"/>
      <c r="K50" s="47"/>
      <c r="L50" s="29"/>
      <c r="M50" s="43"/>
      <c r="N50" s="15"/>
      <c r="R50" s="40"/>
      <c r="S50" s="42"/>
    </row>
    <row r="51" spans="1:19" ht="15" thickBot="1" x14ac:dyDescent="0.25">
      <c r="A51" s="6"/>
      <c r="B51" s="6"/>
      <c r="C51" s="6"/>
      <c r="D51" s="34">
        <f>IF($H$1=TRUE,D43+1,"")</f>
        <v>14</v>
      </c>
      <c r="F51" s="18"/>
      <c r="G51" s="23"/>
      <c r="H51" s="13"/>
      <c r="I51" s="17"/>
      <c r="J51" s="13"/>
      <c r="K51" s="47"/>
      <c r="L51" s="29"/>
      <c r="M51" s="43"/>
      <c r="N51" s="15"/>
      <c r="R51" s="29"/>
      <c r="S51" s="42"/>
    </row>
    <row r="52" spans="1:19" ht="15.75" thickBot="1" x14ac:dyDescent="0.25">
      <c r="A52" s="6">
        <f>IF($H$2=TRUE,10,"")</f>
        <v>10</v>
      </c>
      <c r="B52" s="11" t="s">
        <v>2</v>
      </c>
      <c r="C52" s="12"/>
      <c r="D52" s="19"/>
      <c r="E52" s="20"/>
      <c r="F52" s="13"/>
      <c r="G52" s="14"/>
      <c r="H52" s="13"/>
      <c r="I52" s="17"/>
      <c r="J52" s="13"/>
      <c r="K52" s="47"/>
      <c r="L52" s="29"/>
      <c r="M52" s="43"/>
      <c r="N52" s="15"/>
      <c r="R52" s="29"/>
      <c r="S52" s="42"/>
    </row>
    <row r="53" spans="1:19" ht="15.75" thickBot="1" x14ac:dyDescent="0.25">
      <c r="A53" s="6"/>
      <c r="B53" s="51">
        <f>IF($H$1=TRUE,B45+1,"")</f>
        <v>6</v>
      </c>
      <c r="C53" s="45"/>
      <c r="D53" s="26"/>
      <c r="E53" s="23"/>
      <c r="F53" s="13"/>
      <c r="G53" s="14"/>
      <c r="I53" s="17"/>
      <c r="J53" s="13"/>
      <c r="K53" s="47"/>
      <c r="L53" s="29"/>
      <c r="M53" s="43"/>
      <c r="N53" s="15"/>
      <c r="R53" s="29"/>
      <c r="S53" s="42"/>
    </row>
    <row r="54" spans="1:19" ht="15.75" thickBot="1" x14ac:dyDescent="0.25">
      <c r="A54" s="6">
        <f>IF($H$2=TRUE,23,"")</f>
        <v>23</v>
      </c>
      <c r="B54" s="11" t="s">
        <v>2</v>
      </c>
      <c r="C54" s="23"/>
      <c r="D54" s="24"/>
      <c r="E54" s="24"/>
      <c r="F54" s="34"/>
      <c r="G54" s="14"/>
      <c r="I54" s="17"/>
      <c r="J54" s="13"/>
      <c r="K54" s="47"/>
      <c r="L54" s="29"/>
      <c r="M54" s="43"/>
      <c r="N54" s="15"/>
      <c r="R54" s="29"/>
      <c r="S54" s="42"/>
    </row>
    <row r="55" spans="1:19" ht="15.75" thickBot="1" x14ac:dyDescent="0.25">
      <c r="A55" s="6"/>
      <c r="B55" s="46"/>
      <c r="C55" s="6"/>
      <c r="D55" s="19"/>
      <c r="E55" s="19"/>
      <c r="F55" s="34"/>
      <c r="G55" s="14"/>
      <c r="H55" s="34">
        <f>IF($H$1=TRUE,H23+1,"")</f>
        <v>22</v>
      </c>
      <c r="I55" s="17"/>
      <c r="J55" s="53"/>
      <c r="K55" s="54"/>
      <c r="L55" s="29"/>
      <c r="M55" s="43"/>
      <c r="N55" s="15"/>
      <c r="R55" s="29"/>
      <c r="S55" s="42"/>
    </row>
    <row r="56" spans="1:19" ht="15" x14ac:dyDescent="0.2">
      <c r="A56" s="6"/>
      <c r="B56" s="46"/>
      <c r="C56" s="6"/>
      <c r="D56" s="19"/>
      <c r="E56" s="19"/>
      <c r="F56" s="34"/>
      <c r="G56" s="14"/>
      <c r="I56" s="28"/>
      <c r="L56" s="29"/>
      <c r="M56" s="43"/>
      <c r="N56" s="64"/>
      <c r="R56" s="29"/>
      <c r="S56" s="42"/>
    </row>
    <row r="57" spans="1:19" ht="15.75" thickBot="1" x14ac:dyDescent="0.25">
      <c r="A57" s="6"/>
      <c r="B57" s="46"/>
      <c r="C57" s="6">
        <f>IF($H$2=TRUE,3,"")</f>
        <v>3</v>
      </c>
      <c r="D57" s="11" t="s">
        <v>2</v>
      </c>
      <c r="E57" s="12"/>
      <c r="F57" s="13"/>
      <c r="G57" s="14"/>
      <c r="I57" s="47"/>
      <c r="J57" s="42"/>
      <c r="K57" s="42"/>
      <c r="L57" s="29"/>
      <c r="M57" s="43"/>
      <c r="N57" s="15"/>
      <c r="R57" s="42"/>
      <c r="S57" s="42"/>
    </row>
    <row r="58" spans="1:19" ht="15" x14ac:dyDescent="0.2">
      <c r="A58" s="6"/>
      <c r="B58" s="46"/>
      <c r="C58" s="6"/>
      <c r="D58" s="15"/>
      <c r="E58" s="17"/>
      <c r="F58" s="13"/>
      <c r="G58" s="14"/>
      <c r="H58" s="6"/>
      <c r="I58" s="17"/>
      <c r="J58" s="15"/>
      <c r="K58" s="37"/>
      <c r="L58" s="46"/>
      <c r="M58" s="19"/>
      <c r="N58" s="43"/>
    </row>
    <row r="59" spans="1:19" ht="15" thickBot="1" x14ac:dyDescent="0.25">
      <c r="A59" s="6"/>
      <c r="B59" s="6"/>
      <c r="C59" s="6"/>
      <c r="D59" s="34">
        <f>IF($H$1=TRUE,D51+1,"")</f>
        <v>15</v>
      </c>
      <c r="F59" s="18"/>
      <c r="G59" s="12"/>
      <c r="H59" s="6"/>
      <c r="I59" s="28"/>
      <c r="J59" s="15"/>
      <c r="K59" s="40"/>
      <c r="L59" s="29"/>
      <c r="M59" s="43"/>
      <c r="N59" s="43"/>
    </row>
    <row r="60" spans="1:19" ht="15.75" thickBot="1" x14ac:dyDescent="0.25">
      <c r="A60" s="6">
        <f>IF($H$2=TRUE,14,"")</f>
        <v>14</v>
      </c>
      <c r="B60" s="11" t="s">
        <v>2</v>
      </c>
      <c r="C60" s="12"/>
      <c r="D60" s="15"/>
      <c r="E60" s="17"/>
      <c r="F60" s="13"/>
      <c r="G60" s="21"/>
      <c r="H60" s="6"/>
      <c r="I60" s="28"/>
      <c r="J60" s="15"/>
      <c r="K60" s="40"/>
      <c r="L60" s="29"/>
      <c r="M60" s="43"/>
      <c r="N60" s="43"/>
    </row>
    <row r="61" spans="1:19" ht="15.75" thickBot="1" x14ac:dyDescent="0.25">
      <c r="A61" s="6"/>
      <c r="B61" s="51">
        <f>IF($H$1=TRUE,B53+1,"")</f>
        <v>7</v>
      </c>
      <c r="C61" s="45"/>
      <c r="D61" s="26"/>
      <c r="E61" s="23"/>
      <c r="G61" s="47"/>
      <c r="I61" s="47"/>
      <c r="J61" s="34"/>
      <c r="K61" s="40"/>
      <c r="L61" s="29"/>
      <c r="M61" s="36"/>
      <c r="N61" s="43"/>
    </row>
    <row r="62" spans="1:19" ht="15.75" thickBot="1" x14ac:dyDescent="0.25">
      <c r="A62" s="6">
        <f>IF($H$2=TRUE,19,"")</f>
        <v>19</v>
      </c>
      <c r="B62" s="11" t="s">
        <v>2</v>
      </c>
      <c r="C62" s="23"/>
      <c r="D62" s="24"/>
      <c r="E62" s="24"/>
      <c r="F62" s="34"/>
      <c r="G62" s="47"/>
      <c r="H62" s="29"/>
      <c r="I62" s="20"/>
      <c r="J62" s="34"/>
      <c r="K62" s="40"/>
      <c r="L62" s="29"/>
    </row>
    <row r="63" spans="1:19" ht="15" thickBot="1" x14ac:dyDescent="0.25">
      <c r="A63" s="6"/>
      <c r="B63" s="6"/>
      <c r="C63" s="6"/>
      <c r="D63" s="19"/>
      <c r="E63" s="19"/>
      <c r="F63" s="34">
        <f>IF($H$1=TRUE,F47+1,"")</f>
        <v>20</v>
      </c>
      <c r="G63" s="17"/>
      <c r="H63" s="31"/>
      <c r="I63" s="23"/>
      <c r="J63" s="42"/>
      <c r="K63" s="39"/>
      <c r="L63" s="29"/>
    </row>
    <row r="64" spans="1:19" ht="14.25" x14ac:dyDescent="0.2">
      <c r="A64" s="6"/>
      <c r="B64" s="6"/>
      <c r="C64" s="6"/>
      <c r="D64" s="19"/>
      <c r="E64" s="19"/>
      <c r="F64" s="34"/>
      <c r="G64" s="17"/>
      <c r="H64" s="6"/>
      <c r="I64" s="6"/>
      <c r="J64" s="42"/>
      <c r="K64" s="39"/>
      <c r="L64" s="29"/>
    </row>
    <row r="65" spans="1:12" ht="15.75" thickBot="1" x14ac:dyDescent="0.25">
      <c r="A65" s="6"/>
      <c r="B65" s="6"/>
      <c r="C65" s="6">
        <f>IF($H$2=TRUE,6,"")</f>
        <v>6</v>
      </c>
      <c r="D65" s="11" t="s">
        <v>2</v>
      </c>
      <c r="E65" s="12"/>
      <c r="F65" s="13"/>
      <c r="G65" s="17"/>
      <c r="H65" s="6"/>
      <c r="I65" s="6"/>
      <c r="J65" s="42"/>
      <c r="K65" s="40"/>
      <c r="L65" s="29"/>
    </row>
    <row r="66" spans="1:12" ht="14.25" x14ac:dyDescent="0.2">
      <c r="A66" s="6"/>
      <c r="B66" s="6"/>
      <c r="C66" s="6"/>
      <c r="D66" s="15"/>
      <c r="E66" s="17"/>
      <c r="F66" s="13"/>
      <c r="G66" s="17"/>
      <c r="H66" s="6"/>
      <c r="I66" s="6"/>
      <c r="J66" s="42"/>
      <c r="K66" s="40"/>
      <c r="L66" s="29"/>
    </row>
    <row r="67" spans="1:12" ht="15" thickBot="1" x14ac:dyDescent="0.25">
      <c r="A67" s="6"/>
      <c r="B67" s="6"/>
      <c r="C67" s="6"/>
      <c r="D67" s="34">
        <f>IF($H$1=TRUE,D59+1,"")</f>
        <v>16</v>
      </c>
      <c r="F67" s="18"/>
      <c r="G67" s="23"/>
      <c r="H67" s="6"/>
      <c r="I67" s="6"/>
      <c r="J67" s="42"/>
      <c r="K67" s="40"/>
      <c r="L67" s="29"/>
    </row>
    <row r="68" spans="1:12" ht="15.75" thickBot="1" x14ac:dyDescent="0.25">
      <c r="A68" s="6">
        <f>IF($H$2=TRUE,11,"")</f>
        <v>11</v>
      </c>
      <c r="B68" s="11" t="s">
        <v>2</v>
      </c>
      <c r="C68" s="12"/>
      <c r="D68" s="15"/>
      <c r="E68" s="17"/>
      <c r="F68" s="13"/>
      <c r="G68" s="14"/>
      <c r="I68" s="6"/>
      <c r="J68" s="42"/>
      <c r="K68" s="40"/>
      <c r="L68" s="29"/>
    </row>
    <row r="69" spans="1:12" ht="15.75" thickBot="1" x14ac:dyDescent="0.25">
      <c r="A69" s="6"/>
      <c r="B69" s="51">
        <f>IF($H$1=TRUE,B61+1,"")</f>
        <v>8</v>
      </c>
      <c r="C69" s="45"/>
      <c r="D69" s="26"/>
      <c r="E69" s="23"/>
      <c r="F69" s="13"/>
      <c r="G69" s="14"/>
      <c r="L69" s="29"/>
    </row>
    <row r="70" spans="1:12" ht="15.75" thickBot="1" x14ac:dyDescent="0.25">
      <c r="A70" s="6">
        <f>IF($H$2=TRUE,22,"")</f>
        <v>22</v>
      </c>
      <c r="B70" s="11" t="s">
        <v>2</v>
      </c>
      <c r="C70" s="23"/>
      <c r="D70" s="29"/>
      <c r="E70" s="22"/>
      <c r="F70" s="6"/>
      <c r="G70" s="22"/>
      <c r="J70" s="6"/>
      <c r="K70" s="36"/>
      <c r="L70" s="29"/>
    </row>
    <row r="71" spans="1:12" ht="15" x14ac:dyDescent="0.2">
      <c r="A71" s="6"/>
      <c r="B71" s="46"/>
      <c r="C71" s="19"/>
      <c r="D71" s="15"/>
      <c r="E71" s="22"/>
      <c r="F71" s="6"/>
      <c r="G71" s="22"/>
      <c r="J71" s="6"/>
      <c r="K71" s="36"/>
      <c r="L71" s="29"/>
    </row>
    <row r="72" spans="1:12" ht="15" x14ac:dyDescent="0.2">
      <c r="A72" s="6"/>
      <c r="B72" s="46"/>
      <c r="C72" s="19"/>
      <c r="D72" s="15"/>
      <c r="E72" s="22"/>
      <c r="F72" s="6"/>
      <c r="G72" s="22"/>
      <c r="J72" s="6"/>
      <c r="K72" s="36"/>
      <c r="L72" s="29"/>
    </row>
  </sheetData>
  <mergeCells count="1">
    <mergeCell ref="A2:D2"/>
  </mergeCells>
  <phoneticPr fontId="0" type="noConversion"/>
  <hyperlinks>
    <hyperlink ref="F2" location="Instructions!A1" display="Instructions"/>
    <hyperlink ref="A2" r:id="rId1" display="https://www.vertex42.com/ExcelTemplates/tournament-bracket-template.html"/>
  </hyperlinks>
  <pageMargins left="0.35" right="0.35" top="0.5" bottom="0.5" header="0.25" footer="0.25"/>
  <pageSetup scale="64" orientation="portrait" r:id="rId2"/>
  <headerFooter scaleWithDoc="0"/>
  <rowBreaks count="1" manualBreakCount="1">
    <brk id="70" max="12" man="1"/>
  </rowBreaks>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S72"/>
  <sheetViews>
    <sheetView showGridLines="0" zoomScale="85" zoomScaleNormal="85" workbookViewId="0"/>
  </sheetViews>
  <sheetFormatPr defaultRowHeight="12.75" x14ac:dyDescent="0.2"/>
  <cols>
    <col min="1" max="1" width="5.42578125" customWidth="1"/>
    <col min="2" max="2" width="20" customWidth="1"/>
    <col min="3" max="3" width="4.710937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 min="11" max="11" width="4.42578125" customWidth="1"/>
    <col min="12" max="12" width="21.140625" customWidth="1"/>
    <col min="13" max="13" width="4.42578125" customWidth="1"/>
    <col min="14" max="14" width="22.140625" customWidth="1"/>
    <col min="15" max="15" width="4.7109375" customWidth="1"/>
  </cols>
  <sheetData>
    <row r="1" spans="1:13" ht="24" customHeight="1" x14ac:dyDescent="0.2">
      <c r="A1" s="38" t="s">
        <v>44</v>
      </c>
      <c r="B1" s="38"/>
      <c r="C1" s="38"/>
      <c r="D1" s="1"/>
      <c r="E1" s="2"/>
      <c r="F1" s="1"/>
      <c r="G1" s="1"/>
      <c r="H1" s="5" t="b">
        <f>show_game_numbers</f>
        <v>1</v>
      </c>
      <c r="I1" s="2"/>
      <c r="J1" s="1"/>
      <c r="K1" s="1"/>
      <c r="L1" s="1"/>
      <c r="M1" s="69"/>
    </row>
    <row r="2" spans="1:13" ht="14.25" x14ac:dyDescent="0.2">
      <c r="A2" s="99" t="s">
        <v>3</v>
      </c>
      <c r="B2" s="99"/>
      <c r="C2" s="99"/>
      <c r="D2" s="99"/>
      <c r="E2" s="4"/>
      <c r="F2" s="56" t="s">
        <v>23</v>
      </c>
      <c r="G2" s="3"/>
      <c r="H2" s="5" t="b">
        <f>show_seed_numbers</f>
        <v>1</v>
      </c>
      <c r="I2" s="4"/>
      <c r="J2" s="4"/>
      <c r="K2" s="3"/>
      <c r="L2" s="32" t="str">
        <f ca="1">"© 2012-" &amp; YEAR(TODAY()) &amp; " Vertex42 LLC"</f>
        <v>© 2012-2020 Vertex42 LLC</v>
      </c>
      <c r="M2" s="69"/>
    </row>
    <row r="4" spans="1:13" ht="30" x14ac:dyDescent="0.4">
      <c r="A4" s="7" t="s">
        <v>0</v>
      </c>
      <c r="B4" s="9"/>
      <c r="C4" s="9"/>
      <c r="D4" s="7"/>
      <c r="E4" s="8"/>
      <c r="G4" s="8"/>
      <c r="H4" s="8"/>
      <c r="I4" s="8"/>
      <c r="M4" s="8"/>
    </row>
    <row r="5" spans="1:13" ht="15" x14ac:dyDescent="0.2">
      <c r="A5" s="35" t="s">
        <v>1</v>
      </c>
    </row>
    <row r="6" spans="1:13" ht="15" x14ac:dyDescent="0.2">
      <c r="J6" s="35"/>
    </row>
    <row r="7" spans="1:13" ht="15" x14ac:dyDescent="0.2">
      <c r="J7" s="35"/>
    </row>
    <row r="8" spans="1:13" ht="15" x14ac:dyDescent="0.2">
      <c r="J8" s="35"/>
    </row>
    <row r="9" spans="1:13" ht="15.75" thickBot="1" x14ac:dyDescent="0.25">
      <c r="C9" s="52">
        <f>IF($H$2=TRUE,1,"")</f>
        <v>1</v>
      </c>
      <c r="D9" s="11" t="s">
        <v>2</v>
      </c>
      <c r="E9" s="12"/>
      <c r="F9" s="13"/>
      <c r="G9" s="14"/>
      <c r="H9" s="13"/>
      <c r="I9" s="13"/>
      <c r="J9" s="13"/>
      <c r="K9" s="14"/>
      <c r="L9" s="13"/>
      <c r="M9" s="13"/>
    </row>
    <row r="10" spans="1:13" ht="14.25" x14ac:dyDescent="0.2">
      <c r="D10" s="15"/>
      <c r="E10" s="16"/>
      <c r="F10" s="13"/>
      <c r="G10" s="14"/>
      <c r="H10" s="13"/>
      <c r="I10" s="13"/>
      <c r="J10" s="13"/>
      <c r="K10" s="14"/>
      <c r="L10" s="13"/>
      <c r="M10" s="13"/>
    </row>
    <row r="11" spans="1:13" ht="15" thickBot="1" x14ac:dyDescent="0.25">
      <c r="A11" s="6"/>
      <c r="B11" s="6"/>
      <c r="C11" s="6"/>
      <c r="D11" s="33">
        <f>IF($H$1=TRUE,B69+1,"")</f>
        <v>15</v>
      </c>
      <c r="F11" s="18"/>
      <c r="G11" s="12"/>
      <c r="H11" s="13"/>
      <c r="I11" s="13"/>
      <c r="J11" s="13"/>
      <c r="K11" s="14"/>
      <c r="L11" s="13"/>
      <c r="M11" s="13"/>
    </row>
    <row r="12" spans="1:13" ht="15.75" thickBot="1" x14ac:dyDescent="0.25">
      <c r="A12" s="6">
        <f>IF($H$2=TRUE,16,"")</f>
        <v>16</v>
      </c>
      <c r="B12" s="11" t="s">
        <v>2</v>
      </c>
      <c r="C12" s="12"/>
      <c r="D12" s="19"/>
      <c r="E12" s="20"/>
      <c r="F12" s="13"/>
      <c r="G12" s="16"/>
      <c r="H12" s="13"/>
      <c r="I12" s="13"/>
      <c r="J12" s="13"/>
      <c r="K12" s="22"/>
      <c r="L12" s="13"/>
      <c r="M12" s="13"/>
    </row>
    <row r="13" spans="1:13" ht="15.75" thickBot="1" x14ac:dyDescent="0.25">
      <c r="A13" s="52"/>
      <c r="B13" s="51">
        <f>IF($H$1=TRUE,B9+1,"")</f>
        <v>1</v>
      </c>
      <c r="C13" s="45"/>
      <c r="D13" s="26"/>
      <c r="E13" s="23"/>
      <c r="F13" s="6"/>
      <c r="G13" s="17"/>
      <c r="H13" s="13"/>
      <c r="I13" s="13"/>
      <c r="J13" s="13"/>
      <c r="K13" s="22"/>
      <c r="L13" s="13"/>
      <c r="M13" s="13"/>
    </row>
    <row r="14" spans="1:13" ht="15.75" thickBot="1" x14ac:dyDescent="0.25">
      <c r="A14" s="6">
        <f>IF($H$2=TRUE,17,"")</f>
        <v>17</v>
      </c>
      <c r="B14" s="11" t="s">
        <v>2</v>
      </c>
      <c r="C14" s="23"/>
      <c r="D14" s="24"/>
      <c r="E14" s="24"/>
      <c r="G14" s="17"/>
      <c r="H14" s="13"/>
      <c r="L14" s="13"/>
      <c r="M14" s="13"/>
    </row>
    <row r="15" spans="1:13" ht="15.75" thickBot="1" x14ac:dyDescent="0.25">
      <c r="A15" s="6"/>
      <c r="B15" s="46"/>
      <c r="C15" s="6"/>
      <c r="D15" s="19"/>
      <c r="E15" s="19"/>
      <c r="F15" s="34">
        <f>IF($H$1=TRUE,D67+1,"")</f>
        <v>23</v>
      </c>
      <c r="G15" s="17"/>
      <c r="H15" s="53"/>
      <c r="I15" s="12"/>
      <c r="L15" s="13"/>
      <c r="M15" s="13"/>
    </row>
    <row r="16" spans="1:13" ht="15.75" thickBot="1" x14ac:dyDescent="0.25">
      <c r="A16" s="6">
        <f>IF($H$2=TRUE,8,"")</f>
        <v>8</v>
      </c>
      <c r="B16" s="11" t="s">
        <v>2</v>
      </c>
      <c r="C16" s="12"/>
      <c r="D16" s="19"/>
      <c r="E16" s="19"/>
      <c r="G16" s="17"/>
      <c r="H16" s="13"/>
      <c r="I16" s="50"/>
      <c r="L16" s="13"/>
      <c r="M16" s="13"/>
    </row>
    <row r="17" spans="1:13" ht="15.75" thickBot="1" x14ac:dyDescent="0.25">
      <c r="A17" s="52"/>
      <c r="B17" s="51">
        <f>IF($H$1=TRUE,B13+1,"")</f>
        <v>2</v>
      </c>
      <c r="C17" s="45"/>
      <c r="D17" s="26"/>
      <c r="E17" s="27"/>
      <c r="G17" s="47"/>
      <c r="I17" s="47"/>
      <c r="J17" s="13"/>
      <c r="L17" s="13"/>
      <c r="M17" s="13"/>
    </row>
    <row r="18" spans="1:13" ht="15.75" thickBot="1" x14ac:dyDescent="0.25">
      <c r="A18" s="6">
        <f>IF($H$2=TRUE,25,"")</f>
        <v>25</v>
      </c>
      <c r="B18" s="11" t="s">
        <v>2</v>
      </c>
      <c r="C18" s="23"/>
      <c r="D18" s="15"/>
      <c r="E18" s="16"/>
      <c r="F18" s="13"/>
      <c r="G18" s="17"/>
      <c r="H18" s="13"/>
      <c r="I18" s="17"/>
      <c r="J18" s="13"/>
      <c r="L18" s="13"/>
      <c r="M18" s="13"/>
    </row>
    <row r="19" spans="1:13" ht="15" thickBot="1" x14ac:dyDescent="0.25">
      <c r="A19" s="6"/>
      <c r="B19" s="6"/>
      <c r="C19" s="6"/>
      <c r="D19" s="34">
        <f>IF($H$1=TRUE,D11+1,"")</f>
        <v>16</v>
      </c>
      <c r="F19" s="18"/>
      <c r="G19" s="23"/>
      <c r="H19" s="13"/>
      <c r="I19" s="17"/>
      <c r="J19" s="13"/>
      <c r="L19" s="13"/>
      <c r="M19" s="13"/>
    </row>
    <row r="20" spans="1:13" ht="15.75" thickBot="1" x14ac:dyDescent="0.25">
      <c r="A20" s="6">
        <f>IF($H$2=TRUE,9,"")</f>
        <v>9</v>
      </c>
      <c r="B20" s="11" t="s">
        <v>2</v>
      </c>
      <c r="C20" s="12"/>
      <c r="D20" s="19"/>
      <c r="E20" s="20"/>
      <c r="F20" s="13"/>
      <c r="G20" s="14"/>
      <c r="H20" s="13"/>
      <c r="I20" s="17"/>
      <c r="J20" s="13"/>
      <c r="L20" s="13"/>
      <c r="M20" s="13"/>
    </row>
    <row r="21" spans="1:13" ht="15.75" thickBot="1" x14ac:dyDescent="0.25">
      <c r="A21" s="52"/>
      <c r="B21" s="51">
        <f>IF($H$1=TRUE,B17+1,"")</f>
        <v>3</v>
      </c>
      <c r="C21" s="45"/>
      <c r="D21" s="26"/>
      <c r="E21" s="23"/>
      <c r="F21" s="13"/>
      <c r="G21" s="14"/>
      <c r="I21" s="17"/>
      <c r="J21" s="13"/>
      <c r="L21" s="13"/>
      <c r="M21" s="13"/>
    </row>
    <row r="22" spans="1:13" ht="15.75" thickBot="1" x14ac:dyDescent="0.25">
      <c r="A22" s="6">
        <f>IF($H$2=TRUE,24,"")</f>
        <v>24</v>
      </c>
      <c r="B22" s="11" t="s">
        <v>2</v>
      </c>
      <c r="C22" s="23"/>
      <c r="D22" s="24"/>
      <c r="E22" s="24"/>
      <c r="F22" s="34"/>
      <c r="G22" s="14"/>
      <c r="I22" s="17"/>
      <c r="J22" s="13"/>
      <c r="L22" s="13"/>
      <c r="M22" s="13"/>
    </row>
    <row r="23" spans="1:13" ht="15.75" thickBot="1" x14ac:dyDescent="0.25">
      <c r="A23" s="6"/>
      <c r="B23" s="46"/>
      <c r="C23" s="6"/>
      <c r="D23" s="19"/>
      <c r="E23" s="19"/>
      <c r="F23" s="34"/>
      <c r="G23" s="14"/>
      <c r="H23" s="34">
        <f>IF($H$1=TRUE,F63+1,"")</f>
        <v>27</v>
      </c>
      <c r="I23" s="17"/>
      <c r="J23" s="25"/>
      <c r="K23" s="12"/>
      <c r="L23" s="13"/>
      <c r="M23" s="13"/>
    </row>
    <row r="24" spans="1:13" ht="15.75" thickBot="1" x14ac:dyDescent="0.25">
      <c r="A24" s="6">
        <f>IF($H$2=TRUE,4,"")</f>
        <v>4</v>
      </c>
      <c r="B24" s="11" t="s">
        <v>2</v>
      </c>
      <c r="C24" s="12"/>
      <c r="D24" s="19"/>
      <c r="E24" s="19"/>
      <c r="F24" s="34"/>
      <c r="G24" s="14"/>
      <c r="I24" s="17"/>
      <c r="J24" s="13"/>
      <c r="K24" s="50"/>
    </row>
    <row r="25" spans="1:13" ht="15.75" thickBot="1" x14ac:dyDescent="0.25">
      <c r="A25" s="52"/>
      <c r="B25" s="51">
        <f>IF($H$1=TRUE,B21+1,"")</f>
        <v>4</v>
      </c>
      <c r="C25" s="45"/>
      <c r="D25" s="26"/>
      <c r="E25" s="12"/>
      <c r="F25" s="13"/>
      <c r="G25" s="14"/>
      <c r="I25" s="28"/>
      <c r="K25" s="47"/>
      <c r="L25" s="13"/>
      <c r="M25" s="13"/>
    </row>
    <row r="26" spans="1:13" ht="15.75" thickBot="1" x14ac:dyDescent="0.25">
      <c r="A26" s="6">
        <f>IF($H$2=TRUE,29,"")</f>
        <v>29</v>
      </c>
      <c r="B26" s="11" t="s">
        <v>2</v>
      </c>
      <c r="C26" s="23"/>
      <c r="D26" s="15"/>
      <c r="E26" s="17"/>
      <c r="F26" s="13"/>
      <c r="G26" s="14"/>
      <c r="H26" s="6"/>
      <c r="I26" s="17"/>
      <c r="J26" s="13"/>
      <c r="K26" s="17"/>
      <c r="L26" s="13"/>
      <c r="M26" s="6"/>
    </row>
    <row r="27" spans="1:13" ht="15" thickBot="1" x14ac:dyDescent="0.25">
      <c r="A27" s="6"/>
      <c r="B27" s="6"/>
      <c r="C27" s="6"/>
      <c r="D27" s="34">
        <f>IF($H$1=TRUE,D19+1,"")</f>
        <v>17</v>
      </c>
      <c r="F27" s="18"/>
      <c r="G27" s="12"/>
      <c r="H27" s="6"/>
      <c r="I27" s="28"/>
      <c r="J27" s="13"/>
      <c r="K27" s="17"/>
      <c r="L27" s="13"/>
      <c r="M27" s="6"/>
    </row>
    <row r="28" spans="1:13" ht="15.75" thickBot="1" x14ac:dyDescent="0.25">
      <c r="A28" s="6">
        <f>IF($H$2=TRUE,13,"")</f>
        <v>13</v>
      </c>
      <c r="B28" s="11" t="s">
        <v>2</v>
      </c>
      <c r="C28" s="12"/>
      <c r="D28" s="15"/>
      <c r="E28" s="17"/>
      <c r="F28" s="13"/>
      <c r="G28" s="21"/>
      <c r="H28" s="6"/>
      <c r="I28" s="28"/>
      <c r="J28" s="13"/>
      <c r="K28" s="17"/>
      <c r="L28" s="13"/>
      <c r="M28" s="6"/>
    </row>
    <row r="29" spans="1:13" ht="15.75" thickBot="1" x14ac:dyDescent="0.25">
      <c r="A29" s="52"/>
      <c r="B29" s="51">
        <f>IF($H$1=TRUE,B25+1,"")</f>
        <v>5</v>
      </c>
      <c r="C29" s="45"/>
      <c r="D29" s="26"/>
      <c r="E29" s="23"/>
      <c r="G29" s="47"/>
      <c r="I29" s="47"/>
      <c r="K29" s="17"/>
      <c r="M29" s="42"/>
    </row>
    <row r="30" spans="1:13" ht="15.75" thickBot="1" x14ac:dyDescent="0.25">
      <c r="A30" s="6">
        <f>IF($H$2=TRUE,20,"")</f>
        <v>20</v>
      </c>
      <c r="B30" s="11" t="s">
        <v>2</v>
      </c>
      <c r="C30" s="23"/>
      <c r="D30" s="24"/>
      <c r="E30" s="24"/>
      <c r="F30" s="34"/>
      <c r="G30" s="47"/>
      <c r="H30" s="29"/>
      <c r="I30" s="20"/>
      <c r="J30" s="34"/>
      <c r="K30" s="17"/>
      <c r="L30" s="15"/>
    </row>
    <row r="31" spans="1:13" ht="15" thickBot="1" x14ac:dyDescent="0.25">
      <c r="A31" s="6"/>
      <c r="B31" s="6"/>
      <c r="C31" s="6"/>
      <c r="D31" s="19"/>
      <c r="E31" s="19"/>
      <c r="F31" s="34">
        <f>IF($H$1=TRUE,F15+1,"")</f>
        <v>24</v>
      </c>
      <c r="G31" s="17"/>
      <c r="H31" s="31"/>
      <c r="I31" s="23"/>
      <c r="K31" s="21"/>
      <c r="L31" s="13"/>
    </row>
    <row r="32" spans="1:13" ht="15.75" thickBot="1" x14ac:dyDescent="0.25">
      <c r="A32" s="6">
        <f>IF($H$2=TRUE,5,"")</f>
        <v>5</v>
      </c>
      <c r="B32" s="11" t="s">
        <v>2</v>
      </c>
      <c r="C32" s="12"/>
      <c r="D32" s="19"/>
      <c r="E32" s="19"/>
      <c r="F32" s="34"/>
      <c r="G32" s="17"/>
      <c r="H32" s="6"/>
      <c r="I32" s="6"/>
      <c r="K32" s="21"/>
      <c r="L32" s="13"/>
    </row>
    <row r="33" spans="1:14" ht="15.75" thickBot="1" x14ac:dyDescent="0.25">
      <c r="A33" s="52"/>
      <c r="B33" s="51">
        <f>IF($H$1=TRUE,B29+1,"")</f>
        <v>6</v>
      </c>
      <c r="C33" s="45"/>
      <c r="D33" s="26"/>
      <c r="E33" s="12"/>
      <c r="F33" s="13"/>
      <c r="G33" s="17"/>
      <c r="H33" s="6"/>
      <c r="I33" s="6"/>
      <c r="K33" s="17"/>
    </row>
    <row r="34" spans="1:14" ht="15.75" thickBot="1" x14ac:dyDescent="0.25">
      <c r="A34" s="6">
        <f>IF($H$2=TRUE,28,"")</f>
        <v>28</v>
      </c>
      <c r="B34" s="11" t="s">
        <v>2</v>
      </c>
      <c r="C34" s="23"/>
      <c r="D34" s="15"/>
      <c r="E34" s="17"/>
      <c r="F34" s="13"/>
      <c r="G34" s="17"/>
      <c r="H34" s="6"/>
      <c r="I34" s="6"/>
      <c r="K34" s="17"/>
      <c r="L34" s="13"/>
    </row>
    <row r="35" spans="1:14" ht="15" thickBot="1" x14ac:dyDescent="0.25">
      <c r="A35" s="6"/>
      <c r="B35" s="6"/>
      <c r="C35" s="6"/>
      <c r="D35" s="34">
        <f>IF($H$1=TRUE,D27+1,"")</f>
        <v>18</v>
      </c>
      <c r="F35" s="18"/>
      <c r="G35" s="23"/>
      <c r="H35" s="6"/>
      <c r="K35" s="47"/>
    </row>
    <row r="36" spans="1:14" ht="15.75" thickBot="1" x14ac:dyDescent="0.25">
      <c r="A36" s="6">
        <f>IF($H$2=TRUE,12,"")</f>
        <v>12</v>
      </c>
      <c r="B36" s="11" t="s">
        <v>2</v>
      </c>
      <c r="C36" s="12"/>
      <c r="D36" s="15"/>
      <c r="E36" s="17"/>
      <c r="F36" s="13"/>
      <c r="G36" s="14"/>
      <c r="K36" s="47"/>
    </row>
    <row r="37" spans="1:14" ht="15.75" thickBot="1" x14ac:dyDescent="0.25">
      <c r="A37" s="52"/>
      <c r="B37" s="51">
        <f>IF($H$1=TRUE,B33+1,"")</f>
        <v>7</v>
      </c>
      <c r="C37" s="45"/>
      <c r="D37" s="26"/>
      <c r="E37" s="23"/>
      <c r="F37" s="13"/>
      <c r="G37" s="14"/>
      <c r="K37" s="47"/>
    </row>
    <row r="38" spans="1:14" ht="15.75" thickBot="1" x14ac:dyDescent="0.25">
      <c r="A38" s="6">
        <f>IF($H$2=TRUE,21,"")</f>
        <v>21</v>
      </c>
      <c r="B38" s="11" t="s">
        <v>2</v>
      </c>
      <c r="C38" s="23"/>
      <c r="D38" s="29"/>
      <c r="E38" s="22"/>
      <c r="F38" s="6"/>
      <c r="G38" s="22"/>
      <c r="K38" s="47"/>
    </row>
    <row r="39" spans="1:14" ht="14.25" x14ac:dyDescent="0.2">
      <c r="A39" s="6"/>
      <c r="B39" s="6"/>
      <c r="C39" s="6"/>
      <c r="D39" s="29"/>
      <c r="E39" s="22"/>
      <c r="F39" s="6"/>
      <c r="G39" s="22"/>
      <c r="H39" s="6"/>
      <c r="K39" s="47"/>
      <c r="L39" s="29"/>
    </row>
    <row r="40" spans="1:14" ht="15" thickBot="1" x14ac:dyDescent="0.25">
      <c r="A40" s="6"/>
      <c r="B40" s="6"/>
      <c r="C40" s="6"/>
      <c r="J40" s="34">
        <f>IF($H$1=TRUE,H55+1,"")</f>
        <v>29</v>
      </c>
      <c r="K40" s="47"/>
      <c r="L40" s="53"/>
      <c r="M40" s="40"/>
      <c r="N40" s="43"/>
    </row>
    <row r="41" spans="1:14" ht="15.75" thickBot="1" x14ac:dyDescent="0.25">
      <c r="A41" s="6"/>
      <c r="B41" s="6"/>
      <c r="C41" s="6">
        <f>IF($H$2=TRUE,2,"")</f>
        <v>2</v>
      </c>
      <c r="D41" s="11" t="s">
        <v>2</v>
      </c>
      <c r="E41" s="12"/>
      <c r="F41" s="13"/>
      <c r="G41" s="14"/>
      <c r="H41" s="13"/>
      <c r="I41" s="13"/>
      <c r="J41" s="13"/>
      <c r="K41" s="17"/>
      <c r="L41" s="67" t="s">
        <v>4</v>
      </c>
      <c r="M41" s="43"/>
      <c r="N41" s="43"/>
    </row>
    <row r="42" spans="1:14" ht="14.25" x14ac:dyDescent="0.2">
      <c r="A42" s="6"/>
      <c r="B42" s="6"/>
      <c r="C42" s="6"/>
      <c r="D42" s="15"/>
      <c r="E42" s="16"/>
      <c r="F42" s="13"/>
      <c r="G42" s="14"/>
      <c r="H42" s="13"/>
      <c r="I42" s="13"/>
      <c r="J42" s="13"/>
      <c r="K42" s="17"/>
      <c r="L42" s="29"/>
      <c r="M42" s="43"/>
      <c r="N42" s="43"/>
    </row>
    <row r="43" spans="1:14" ht="15" thickBot="1" x14ac:dyDescent="0.25">
      <c r="A43" s="6"/>
      <c r="B43" s="6"/>
      <c r="C43" s="6"/>
      <c r="D43" s="33">
        <f>IF($H$1=TRUE,D35+1,"")</f>
        <v>19</v>
      </c>
      <c r="F43" s="18"/>
      <c r="G43" s="12"/>
      <c r="H43" s="13"/>
      <c r="I43" s="13"/>
      <c r="J43" s="13"/>
      <c r="K43" s="17"/>
      <c r="L43" s="29"/>
      <c r="M43" s="43"/>
      <c r="N43" s="43"/>
    </row>
    <row r="44" spans="1:14" ht="15.75" thickBot="1" x14ac:dyDescent="0.25">
      <c r="A44" s="6">
        <f>IF($H$2=TRUE,15,"")</f>
        <v>15</v>
      </c>
      <c r="B44" s="11" t="s">
        <v>2</v>
      </c>
      <c r="C44" s="12"/>
      <c r="D44" s="19"/>
      <c r="E44" s="20"/>
      <c r="F44" s="13"/>
      <c r="G44" s="16"/>
      <c r="H44" s="13"/>
      <c r="I44" s="13"/>
      <c r="J44" s="13"/>
      <c r="K44" s="28"/>
      <c r="L44" s="29"/>
      <c r="M44" s="43"/>
      <c r="N44" s="43"/>
    </row>
    <row r="45" spans="1:14" ht="15.75" thickBot="1" x14ac:dyDescent="0.25">
      <c r="A45" s="6"/>
      <c r="B45" s="51">
        <f>IF($H$1=TRUE,B37+1,"")</f>
        <v>8</v>
      </c>
      <c r="C45" s="45"/>
      <c r="D45" s="26"/>
      <c r="E45" s="23"/>
      <c r="F45" s="6"/>
      <c r="G45" s="17"/>
      <c r="H45" s="13"/>
      <c r="I45" s="13"/>
      <c r="J45" s="13"/>
      <c r="K45" s="28"/>
      <c r="L45" s="29"/>
      <c r="M45" s="43"/>
      <c r="N45" s="43"/>
    </row>
    <row r="46" spans="1:14" ht="15.75" thickBot="1" x14ac:dyDescent="0.25">
      <c r="A46" s="6">
        <f>IF($H$2=TRUE,18,"")</f>
        <v>18</v>
      </c>
      <c r="B46" s="11" t="s">
        <v>2</v>
      </c>
      <c r="C46" s="23"/>
      <c r="D46" s="24"/>
      <c r="E46" s="24"/>
      <c r="G46" s="17"/>
      <c r="H46" s="13"/>
      <c r="K46" s="47"/>
      <c r="M46" s="43"/>
      <c r="N46" s="43"/>
    </row>
    <row r="47" spans="1:14" ht="15.75" thickBot="1" x14ac:dyDescent="0.25">
      <c r="A47" s="6"/>
      <c r="B47" s="46"/>
      <c r="C47" s="6"/>
      <c r="D47" s="19"/>
      <c r="E47" s="19"/>
      <c r="F47" s="34">
        <f>IF($H$1=TRUE,F31+1,"")</f>
        <v>25</v>
      </c>
      <c r="G47" s="17"/>
      <c r="H47" s="53"/>
      <c r="I47" s="12"/>
      <c r="K47" s="47"/>
      <c r="L47" s="29"/>
      <c r="M47" s="43"/>
      <c r="N47" s="43"/>
    </row>
    <row r="48" spans="1:14" ht="15.75" thickBot="1" x14ac:dyDescent="0.25">
      <c r="A48" s="6">
        <f>IF($H$2=TRUE,7,"")</f>
        <v>7</v>
      </c>
      <c r="B48" s="11" t="s">
        <v>2</v>
      </c>
      <c r="C48" s="12"/>
      <c r="D48" s="19"/>
      <c r="E48" s="19"/>
      <c r="G48" s="17"/>
      <c r="H48" s="13"/>
      <c r="I48" s="50"/>
      <c r="K48" s="47"/>
      <c r="L48" s="29"/>
      <c r="M48" s="43"/>
      <c r="N48" s="43"/>
    </row>
    <row r="49" spans="1:19" ht="15.75" thickBot="1" x14ac:dyDescent="0.25">
      <c r="A49" s="6"/>
      <c r="B49" s="51">
        <f>IF($H$1=TRUE,B45+1,"")</f>
        <v>9</v>
      </c>
      <c r="C49" s="45"/>
      <c r="D49" s="26"/>
      <c r="E49" s="27"/>
      <c r="G49" s="47"/>
      <c r="I49" s="47"/>
      <c r="J49" s="13"/>
      <c r="K49" s="47"/>
      <c r="L49" s="34"/>
      <c r="M49" s="43"/>
      <c r="N49" s="43"/>
    </row>
    <row r="50" spans="1:19" ht="15.75" thickBot="1" x14ac:dyDescent="0.25">
      <c r="A50" s="6">
        <f>IF($H$2=TRUE,26,"")</f>
        <v>26</v>
      </c>
      <c r="B50" s="11" t="s">
        <v>2</v>
      </c>
      <c r="C50" s="23"/>
      <c r="D50" s="15"/>
      <c r="E50" s="16"/>
      <c r="F50" s="13"/>
      <c r="G50" s="17"/>
      <c r="H50" s="13"/>
      <c r="I50" s="17"/>
      <c r="J50" s="13"/>
      <c r="K50" s="47"/>
      <c r="L50" s="29"/>
      <c r="M50" s="43"/>
      <c r="N50" s="15"/>
      <c r="R50" s="40"/>
      <c r="S50" s="42"/>
    </row>
    <row r="51" spans="1:19" ht="15" thickBot="1" x14ac:dyDescent="0.25">
      <c r="A51" s="6"/>
      <c r="B51" s="6"/>
      <c r="C51" s="6"/>
      <c r="D51" s="34">
        <f>IF($H$1=TRUE,D43+1,"")</f>
        <v>20</v>
      </c>
      <c r="F51" s="18"/>
      <c r="G51" s="23"/>
      <c r="H51" s="13"/>
      <c r="I51" s="17"/>
      <c r="J51" s="13"/>
      <c r="K51" s="47"/>
      <c r="L51" s="29"/>
      <c r="M51" s="43"/>
      <c r="N51" s="15"/>
      <c r="R51" s="29"/>
      <c r="S51" s="42"/>
    </row>
    <row r="52" spans="1:19" ht="15.75" thickBot="1" x14ac:dyDescent="0.25">
      <c r="A52" s="6">
        <f>IF($H$2=TRUE,10,"")</f>
        <v>10</v>
      </c>
      <c r="B52" s="11" t="s">
        <v>2</v>
      </c>
      <c r="C52" s="12"/>
      <c r="D52" s="19"/>
      <c r="E52" s="20"/>
      <c r="F52" s="13"/>
      <c r="G52" s="14"/>
      <c r="H52" s="13"/>
      <c r="I52" s="17"/>
      <c r="J52" s="13"/>
      <c r="K52" s="47"/>
      <c r="L52" s="29"/>
      <c r="M52" s="43"/>
      <c r="N52" s="15"/>
      <c r="R52" s="29"/>
      <c r="S52" s="42"/>
    </row>
    <row r="53" spans="1:19" ht="15.75" thickBot="1" x14ac:dyDescent="0.25">
      <c r="A53" s="6"/>
      <c r="B53" s="51">
        <f>IF($H$1=TRUE,B49+1,"")</f>
        <v>10</v>
      </c>
      <c r="C53" s="45"/>
      <c r="D53" s="26"/>
      <c r="E53" s="23"/>
      <c r="F53" s="13"/>
      <c r="G53" s="14"/>
      <c r="I53" s="17"/>
      <c r="J53" s="13"/>
      <c r="K53" s="47"/>
      <c r="L53" s="29"/>
      <c r="M53" s="43"/>
      <c r="N53" s="15"/>
      <c r="R53" s="29"/>
      <c r="S53" s="42"/>
    </row>
    <row r="54" spans="1:19" ht="15.75" thickBot="1" x14ac:dyDescent="0.25">
      <c r="A54" s="6">
        <f>IF($H$2=TRUE,23,"")</f>
        <v>23</v>
      </c>
      <c r="B54" s="11" t="s">
        <v>2</v>
      </c>
      <c r="C54" s="23"/>
      <c r="D54" s="24"/>
      <c r="E54" s="24"/>
      <c r="F54" s="34"/>
      <c r="G54" s="14"/>
      <c r="I54" s="17"/>
      <c r="J54" s="13"/>
      <c r="K54" s="47"/>
      <c r="L54" s="29"/>
      <c r="M54" s="43"/>
      <c r="N54" s="15"/>
      <c r="R54" s="29"/>
      <c r="S54" s="42"/>
    </row>
    <row r="55" spans="1:19" ht="15.75" thickBot="1" x14ac:dyDescent="0.25">
      <c r="A55" s="6"/>
      <c r="B55" s="46"/>
      <c r="C55" s="6"/>
      <c r="D55" s="19"/>
      <c r="E55" s="19"/>
      <c r="F55" s="34"/>
      <c r="G55" s="14"/>
      <c r="H55" s="34">
        <f>IF($H$1=TRUE,H23+1,"")</f>
        <v>28</v>
      </c>
      <c r="I55" s="17"/>
      <c r="J55" s="53"/>
      <c r="K55" s="54"/>
      <c r="L55" s="29"/>
      <c r="M55" s="43"/>
      <c r="N55" s="15"/>
      <c r="R55" s="29"/>
      <c r="S55" s="42"/>
    </row>
    <row r="56" spans="1:19" ht="15.75" thickBot="1" x14ac:dyDescent="0.25">
      <c r="A56" s="6">
        <f>IF($H$2=TRUE,3,"")</f>
        <v>3</v>
      </c>
      <c r="B56" s="11" t="s">
        <v>2</v>
      </c>
      <c r="C56" s="12"/>
      <c r="D56" s="19"/>
      <c r="E56" s="19"/>
      <c r="F56" s="34"/>
      <c r="G56" s="14"/>
      <c r="I56" s="28"/>
      <c r="L56" s="29"/>
      <c r="M56" s="43"/>
      <c r="N56" s="64"/>
      <c r="R56" s="29"/>
      <c r="S56" s="42"/>
    </row>
    <row r="57" spans="1:19" ht="15.75" thickBot="1" x14ac:dyDescent="0.25">
      <c r="A57" s="6"/>
      <c r="B57" s="51">
        <f>IF($H$1=TRUE,B53+1,"")</f>
        <v>11</v>
      </c>
      <c r="C57" s="45"/>
      <c r="D57" s="26"/>
      <c r="E57" s="12"/>
      <c r="F57" s="13"/>
      <c r="G57" s="14"/>
      <c r="I57" s="47"/>
      <c r="J57" s="42"/>
      <c r="K57" s="42"/>
      <c r="L57" s="29"/>
      <c r="M57" s="43"/>
      <c r="N57" s="15"/>
      <c r="R57" s="42"/>
      <c r="S57" s="42"/>
    </row>
    <row r="58" spans="1:19" ht="15.75" thickBot="1" x14ac:dyDescent="0.25">
      <c r="A58" s="6">
        <f>IF($H$2=TRUE,30,"")</f>
        <v>30</v>
      </c>
      <c r="B58" s="11" t="s">
        <v>2</v>
      </c>
      <c r="C58" s="23"/>
      <c r="D58" s="15"/>
      <c r="E58" s="17"/>
      <c r="F58" s="13"/>
      <c r="G58" s="14"/>
      <c r="H58" s="6"/>
      <c r="I58" s="17"/>
      <c r="J58" s="15"/>
      <c r="K58" s="37"/>
      <c r="L58" s="46"/>
      <c r="M58" s="19"/>
      <c r="N58" s="43"/>
    </row>
    <row r="59" spans="1:19" ht="15" thickBot="1" x14ac:dyDescent="0.25">
      <c r="A59" s="6"/>
      <c r="B59" s="6"/>
      <c r="C59" s="6"/>
      <c r="D59" s="34">
        <f>IF($H$1=TRUE,D51+1,"")</f>
        <v>21</v>
      </c>
      <c r="F59" s="18"/>
      <c r="G59" s="12"/>
      <c r="H59" s="6"/>
      <c r="I59" s="28"/>
      <c r="J59" s="15"/>
      <c r="K59" s="40"/>
      <c r="L59" s="29"/>
      <c r="M59" s="43"/>
      <c r="N59" s="43"/>
    </row>
    <row r="60" spans="1:19" ht="15.75" thickBot="1" x14ac:dyDescent="0.25">
      <c r="A60" s="6">
        <f>IF($H$2=TRUE,14,"")</f>
        <v>14</v>
      </c>
      <c r="B60" s="11" t="s">
        <v>2</v>
      </c>
      <c r="C60" s="12"/>
      <c r="D60" s="15"/>
      <c r="E60" s="17"/>
      <c r="F60" s="13"/>
      <c r="G60" s="21"/>
      <c r="H60" s="6"/>
      <c r="I60" s="28"/>
      <c r="J60" s="15"/>
      <c r="K60" s="40"/>
      <c r="L60" s="29"/>
      <c r="M60" s="43"/>
      <c r="N60" s="43"/>
    </row>
    <row r="61" spans="1:19" ht="15.75" thickBot="1" x14ac:dyDescent="0.25">
      <c r="A61" s="6"/>
      <c r="B61" s="51">
        <f>IF($H$1=TRUE,B57+1,"")</f>
        <v>12</v>
      </c>
      <c r="C61" s="45"/>
      <c r="D61" s="26"/>
      <c r="E61" s="23"/>
      <c r="G61" s="47"/>
      <c r="I61" s="47"/>
      <c r="J61" s="34"/>
      <c r="K61" s="40"/>
      <c r="L61" s="29"/>
      <c r="M61" s="36"/>
      <c r="N61" s="43"/>
    </row>
    <row r="62" spans="1:19" ht="15.75" thickBot="1" x14ac:dyDescent="0.25">
      <c r="A62" s="6">
        <f>IF($H$2=TRUE,19,"")</f>
        <v>19</v>
      </c>
      <c r="B62" s="11" t="s">
        <v>2</v>
      </c>
      <c r="C62" s="23"/>
      <c r="D62" s="24"/>
      <c r="E62" s="24"/>
      <c r="F62" s="34"/>
      <c r="G62" s="47"/>
      <c r="H62" s="29"/>
      <c r="I62" s="20"/>
      <c r="J62" s="34"/>
      <c r="K62" s="40"/>
      <c r="L62" s="29"/>
    </row>
    <row r="63" spans="1:19" ht="15" thickBot="1" x14ac:dyDescent="0.25">
      <c r="A63" s="6"/>
      <c r="B63" s="6"/>
      <c r="C63" s="6"/>
      <c r="D63" s="19"/>
      <c r="E63" s="19"/>
      <c r="F63" s="34">
        <f>IF($H$1=TRUE,F47+1,"")</f>
        <v>26</v>
      </c>
      <c r="G63" s="17"/>
      <c r="H63" s="31"/>
      <c r="I63" s="23"/>
      <c r="J63" s="42"/>
      <c r="K63" s="39"/>
      <c r="L63" s="29"/>
    </row>
    <row r="64" spans="1:19" ht="15.75" thickBot="1" x14ac:dyDescent="0.25">
      <c r="A64" s="6">
        <f>IF($H$2=TRUE,6,"")</f>
        <v>6</v>
      </c>
      <c r="B64" s="11" t="s">
        <v>2</v>
      </c>
      <c r="C64" s="12"/>
      <c r="D64" s="19"/>
      <c r="E64" s="19"/>
      <c r="F64" s="34"/>
      <c r="G64" s="17"/>
      <c r="H64" s="6"/>
      <c r="I64" s="6"/>
      <c r="J64" s="42"/>
      <c r="K64" s="39"/>
      <c r="L64" s="29"/>
    </row>
    <row r="65" spans="1:12" ht="15.75" thickBot="1" x14ac:dyDescent="0.25">
      <c r="A65" s="6"/>
      <c r="B65" s="51">
        <f>IF($H$1=TRUE,B61+1,"")</f>
        <v>13</v>
      </c>
      <c r="C65" s="45"/>
      <c r="D65" s="26"/>
      <c r="E65" s="12"/>
      <c r="F65" s="13"/>
      <c r="G65" s="17"/>
      <c r="H65" s="6"/>
      <c r="I65" s="6"/>
      <c r="J65" s="42"/>
      <c r="K65" s="40"/>
      <c r="L65" s="29"/>
    </row>
    <row r="66" spans="1:12" ht="15.75" thickBot="1" x14ac:dyDescent="0.25">
      <c r="A66" s="6">
        <f>IF($H$2=TRUE,27,"")</f>
        <v>27</v>
      </c>
      <c r="B66" s="11" t="s">
        <v>2</v>
      </c>
      <c r="C66" s="23"/>
      <c r="D66" s="15"/>
      <c r="E66" s="17"/>
      <c r="F66" s="13"/>
      <c r="G66" s="17"/>
      <c r="H66" s="6"/>
      <c r="I66" s="6"/>
      <c r="J66" s="42"/>
      <c r="K66" s="40"/>
      <c r="L66" s="29"/>
    </row>
    <row r="67" spans="1:12" ht="15" thickBot="1" x14ac:dyDescent="0.25">
      <c r="A67" s="6"/>
      <c r="B67" s="6"/>
      <c r="C67" s="6"/>
      <c r="D67" s="34">
        <f>IF($H$1=TRUE,D59+1,"")</f>
        <v>22</v>
      </c>
      <c r="F67" s="18"/>
      <c r="G67" s="23"/>
      <c r="H67" s="6"/>
      <c r="I67" s="6"/>
      <c r="J67" s="42"/>
      <c r="K67" s="40"/>
      <c r="L67" s="29"/>
    </row>
    <row r="68" spans="1:12" ht="15.75" thickBot="1" x14ac:dyDescent="0.25">
      <c r="A68" s="6">
        <f>IF($H$2=TRUE,11,"")</f>
        <v>11</v>
      </c>
      <c r="B68" s="11" t="s">
        <v>2</v>
      </c>
      <c r="C68" s="12"/>
      <c r="D68" s="15"/>
      <c r="E68" s="17"/>
      <c r="F68" s="13"/>
      <c r="G68" s="14"/>
      <c r="I68" s="6"/>
      <c r="J68" s="42"/>
      <c r="K68" s="40"/>
      <c r="L68" s="29"/>
    </row>
    <row r="69" spans="1:12" ht="15.75" thickBot="1" x14ac:dyDescent="0.25">
      <c r="A69" s="6"/>
      <c r="B69" s="51">
        <f>IF($H$1=TRUE,B65+1,"")</f>
        <v>14</v>
      </c>
      <c r="C69" s="45"/>
      <c r="D69" s="26"/>
      <c r="E69" s="23"/>
      <c r="F69" s="13"/>
      <c r="G69" s="14"/>
      <c r="L69" s="29"/>
    </row>
    <row r="70" spans="1:12" ht="15.75" thickBot="1" x14ac:dyDescent="0.25">
      <c r="A70" s="6">
        <f>IF($H$2=TRUE,22,"")</f>
        <v>22</v>
      </c>
      <c r="B70" s="11" t="s">
        <v>2</v>
      </c>
      <c r="C70" s="23"/>
      <c r="D70" s="29"/>
      <c r="E70" s="22"/>
      <c r="F70" s="6"/>
      <c r="G70" s="22"/>
      <c r="J70" s="6"/>
      <c r="K70" s="36"/>
      <c r="L70" s="29"/>
    </row>
    <row r="71" spans="1:12" ht="15" x14ac:dyDescent="0.2">
      <c r="A71" s="6"/>
      <c r="B71" s="46"/>
      <c r="C71" s="19"/>
      <c r="D71" s="15"/>
      <c r="E71" s="22"/>
      <c r="F71" s="6"/>
      <c r="G71" s="22"/>
      <c r="J71" s="6"/>
      <c r="K71" s="36"/>
      <c r="L71" s="29"/>
    </row>
    <row r="72" spans="1:12" ht="15" x14ac:dyDescent="0.2">
      <c r="A72" s="6"/>
      <c r="B72" s="46"/>
      <c r="C72" s="19"/>
      <c r="D72" s="15"/>
      <c r="E72" s="22"/>
      <c r="F72" s="6"/>
      <c r="G72" s="22"/>
      <c r="J72" s="6"/>
      <c r="K72" s="36"/>
      <c r="L72" s="29"/>
    </row>
  </sheetData>
  <mergeCells count="1">
    <mergeCell ref="A2:D2"/>
  </mergeCells>
  <phoneticPr fontId="0" type="noConversion"/>
  <hyperlinks>
    <hyperlink ref="F2" location="Instructions!A1" display="Instructions"/>
    <hyperlink ref="A2" r:id="rId1" display="https://www.vertex42.com/ExcelTemplates/tournament-bracket-template.html"/>
  </hyperlinks>
  <pageMargins left="0.35" right="0.35" top="0.5" bottom="0.5" header="0.25" footer="0.25"/>
  <pageSetup scale="64" orientation="portrait" r:id="rId2"/>
  <headerFooter scaleWithDoc="0"/>
  <rowBreaks count="1" manualBreakCount="1">
    <brk id="70" max="12" man="1"/>
  </rowBreaks>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indexed="22"/>
    <pageSetUpPr fitToPage="1"/>
  </sheetPr>
  <dimension ref="A1:S72"/>
  <sheetViews>
    <sheetView showGridLines="0" zoomScale="85" zoomScaleNormal="85" workbookViewId="0"/>
  </sheetViews>
  <sheetFormatPr defaultRowHeight="12.75" x14ac:dyDescent="0.2"/>
  <cols>
    <col min="1" max="1" width="5.42578125" customWidth="1"/>
    <col min="2" max="2" width="20" customWidth="1"/>
    <col min="3" max="3" width="4.710937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 min="11" max="11" width="4.42578125" customWidth="1"/>
    <col min="12" max="12" width="21.140625" customWidth="1"/>
    <col min="13" max="13" width="4.42578125" customWidth="1"/>
    <col min="14" max="14" width="22.140625" customWidth="1"/>
    <col min="15" max="15" width="4.7109375" customWidth="1"/>
  </cols>
  <sheetData>
    <row r="1" spans="1:13" ht="24" customHeight="1" x14ac:dyDescent="0.2">
      <c r="A1" s="38" t="s">
        <v>45</v>
      </c>
      <c r="B1" s="38"/>
      <c r="C1" s="38"/>
      <c r="D1" s="1"/>
      <c r="E1" s="2"/>
      <c r="F1" s="1"/>
      <c r="G1" s="1"/>
      <c r="H1" s="5" t="b">
        <f>show_game_numbers</f>
        <v>1</v>
      </c>
      <c r="I1" s="2"/>
      <c r="J1" s="1"/>
      <c r="K1" s="1"/>
      <c r="L1" s="1"/>
      <c r="M1" s="69"/>
    </row>
    <row r="2" spans="1:13" ht="14.25" x14ac:dyDescent="0.2">
      <c r="A2" s="99" t="s">
        <v>3</v>
      </c>
      <c r="B2" s="99"/>
      <c r="C2" s="99"/>
      <c r="D2" s="99"/>
      <c r="E2" s="4"/>
      <c r="F2" s="56" t="s">
        <v>23</v>
      </c>
      <c r="G2" s="3"/>
      <c r="H2" s="5" t="b">
        <f>show_seed_numbers</f>
        <v>1</v>
      </c>
      <c r="I2" s="4"/>
      <c r="J2" s="4"/>
      <c r="K2" s="3"/>
      <c r="L2" s="32" t="str">
        <f ca="1">"© 2012-" &amp; YEAR(TODAY()) &amp; " Vertex42 LLC"</f>
        <v>© 2012-2020 Vertex42 LLC</v>
      </c>
      <c r="M2" s="69"/>
    </row>
    <row r="4" spans="1:13" ht="30" x14ac:dyDescent="0.4">
      <c r="A4" s="7" t="s">
        <v>0</v>
      </c>
      <c r="B4" s="9"/>
      <c r="C4" s="9"/>
      <c r="D4" s="7"/>
      <c r="E4" s="8"/>
      <c r="G4" s="8"/>
      <c r="H4" s="8"/>
      <c r="I4" s="8"/>
      <c r="M4" s="8"/>
    </row>
    <row r="5" spans="1:13" ht="15" x14ac:dyDescent="0.2">
      <c r="A5" s="35" t="s">
        <v>1</v>
      </c>
    </row>
    <row r="6" spans="1:13" ht="15" x14ac:dyDescent="0.2">
      <c r="J6" s="35"/>
    </row>
    <row r="7" spans="1:13" ht="15" x14ac:dyDescent="0.2">
      <c r="J7" s="35"/>
    </row>
    <row r="8" spans="1:13" ht="15.75" thickBot="1" x14ac:dyDescent="0.25">
      <c r="A8" s="6">
        <f>IF($H$2=TRUE,1,"")</f>
        <v>1</v>
      </c>
      <c r="B8" s="11" t="s">
        <v>2</v>
      </c>
      <c r="C8" s="12"/>
      <c r="J8" s="35"/>
    </row>
    <row r="9" spans="1:13" ht="15.75" thickBot="1" x14ac:dyDescent="0.25">
      <c r="A9" s="52"/>
      <c r="B9" s="51">
        <f>IF($H$1=TRUE,0+1,"")</f>
        <v>1</v>
      </c>
      <c r="C9" s="45"/>
      <c r="D9" s="26"/>
      <c r="E9" s="12"/>
      <c r="F9" s="13"/>
      <c r="G9" s="14"/>
      <c r="H9" s="13"/>
      <c r="I9" s="13"/>
      <c r="J9" s="13"/>
      <c r="K9" s="14"/>
      <c r="L9" s="13"/>
      <c r="M9" s="13"/>
    </row>
    <row r="10" spans="1:13" ht="15.75" thickBot="1" x14ac:dyDescent="0.25">
      <c r="A10" s="6">
        <f>IF($H$2=TRUE,32,"")</f>
        <v>32</v>
      </c>
      <c r="B10" s="11" t="s">
        <v>2</v>
      </c>
      <c r="C10" s="23"/>
      <c r="D10" s="15"/>
      <c r="E10" s="16"/>
      <c r="F10" s="13"/>
      <c r="G10" s="14"/>
      <c r="H10" s="13"/>
      <c r="I10" s="13"/>
      <c r="J10" s="13"/>
      <c r="K10" s="14"/>
      <c r="L10" s="13"/>
      <c r="M10" s="13"/>
    </row>
    <row r="11" spans="1:13" ht="15" thickBot="1" x14ac:dyDescent="0.25">
      <c r="A11" s="6"/>
      <c r="B11" s="6"/>
      <c r="C11" s="6"/>
      <c r="D11" s="33">
        <f>IF($H$1=TRUE,B69+1,"")</f>
        <v>17</v>
      </c>
      <c r="F11" s="18"/>
      <c r="G11" s="12"/>
      <c r="H11" s="13"/>
      <c r="I11" s="13"/>
      <c r="J11" s="13"/>
      <c r="K11" s="14"/>
      <c r="L11" s="13"/>
      <c r="M11" s="13"/>
    </row>
    <row r="12" spans="1:13" ht="15.75" thickBot="1" x14ac:dyDescent="0.25">
      <c r="A12" s="6">
        <f>IF($H$2=TRUE,16,"")</f>
        <v>16</v>
      </c>
      <c r="B12" s="11" t="s">
        <v>2</v>
      </c>
      <c r="C12" s="12"/>
      <c r="D12" s="19"/>
      <c r="E12" s="20"/>
      <c r="F12" s="13"/>
      <c r="G12" s="16"/>
      <c r="H12" s="13"/>
      <c r="I12" s="13"/>
      <c r="J12" s="13"/>
      <c r="K12" s="22"/>
      <c r="L12" s="13"/>
      <c r="M12" s="13"/>
    </row>
    <row r="13" spans="1:13" ht="15.75" thickBot="1" x14ac:dyDescent="0.25">
      <c r="A13" s="52"/>
      <c r="B13" s="51">
        <f>IF($H$1=TRUE,B9+1,"")</f>
        <v>2</v>
      </c>
      <c r="C13" s="45"/>
      <c r="D13" s="26"/>
      <c r="E13" s="23"/>
      <c r="F13" s="6"/>
      <c r="G13" s="17"/>
      <c r="H13" s="13"/>
      <c r="I13" s="13"/>
      <c r="J13" s="13"/>
      <c r="K13" s="22"/>
      <c r="L13" s="13"/>
      <c r="M13" s="13"/>
    </row>
    <row r="14" spans="1:13" ht="15.75" thickBot="1" x14ac:dyDescent="0.25">
      <c r="A14" s="6">
        <f>IF($H$2=TRUE,17,"")</f>
        <v>17</v>
      </c>
      <c r="B14" s="11" t="s">
        <v>2</v>
      </c>
      <c r="C14" s="23"/>
      <c r="D14" s="24"/>
      <c r="E14" s="24"/>
      <c r="G14" s="17"/>
      <c r="H14" s="13"/>
      <c r="L14" s="13"/>
      <c r="M14" s="13"/>
    </row>
    <row r="15" spans="1:13" ht="15.75" thickBot="1" x14ac:dyDescent="0.25">
      <c r="A15" s="6"/>
      <c r="B15" s="46"/>
      <c r="C15" s="6"/>
      <c r="D15" s="19"/>
      <c r="E15" s="19"/>
      <c r="F15" s="34">
        <f>IF($H$1=TRUE,D67+1,"")</f>
        <v>25</v>
      </c>
      <c r="G15" s="17"/>
      <c r="H15" s="53"/>
      <c r="I15" s="12"/>
      <c r="L15" s="13"/>
      <c r="M15" s="13"/>
    </row>
    <row r="16" spans="1:13" ht="15.75" thickBot="1" x14ac:dyDescent="0.25">
      <c r="A16" s="6">
        <f>IF($H$2=TRUE,8,"")</f>
        <v>8</v>
      </c>
      <c r="B16" s="11" t="s">
        <v>2</v>
      </c>
      <c r="C16" s="12"/>
      <c r="D16" s="19"/>
      <c r="E16" s="19"/>
      <c r="G16" s="17"/>
      <c r="H16" s="13"/>
      <c r="I16" s="50"/>
      <c r="L16" s="13"/>
      <c r="M16" s="13"/>
    </row>
    <row r="17" spans="1:13" ht="15.75" thickBot="1" x14ac:dyDescent="0.25">
      <c r="A17" s="52"/>
      <c r="B17" s="51">
        <f>IF($H$1=TRUE,B13+1,"")</f>
        <v>3</v>
      </c>
      <c r="C17" s="45"/>
      <c r="D17" s="26"/>
      <c r="E17" s="27"/>
      <c r="G17" s="47"/>
      <c r="I17" s="47"/>
      <c r="J17" s="13"/>
      <c r="L17" s="13"/>
      <c r="M17" s="13"/>
    </row>
    <row r="18" spans="1:13" ht="15.75" thickBot="1" x14ac:dyDescent="0.25">
      <c r="A18" s="6">
        <f>IF($H$2=TRUE,25,"")</f>
        <v>25</v>
      </c>
      <c r="B18" s="11" t="s">
        <v>2</v>
      </c>
      <c r="C18" s="23"/>
      <c r="D18" s="15"/>
      <c r="E18" s="16"/>
      <c r="F18" s="13"/>
      <c r="G18" s="17"/>
      <c r="H18" s="13"/>
      <c r="I18" s="17"/>
      <c r="J18" s="13"/>
      <c r="L18" s="13"/>
      <c r="M18" s="13"/>
    </row>
    <row r="19" spans="1:13" ht="15" thickBot="1" x14ac:dyDescent="0.25">
      <c r="A19" s="6"/>
      <c r="B19" s="6"/>
      <c r="C19" s="6"/>
      <c r="D19" s="34">
        <f>IF($H$1=TRUE,D11+1,"")</f>
        <v>18</v>
      </c>
      <c r="F19" s="18"/>
      <c r="G19" s="23"/>
      <c r="H19" s="13"/>
      <c r="I19" s="17"/>
      <c r="J19" s="13"/>
      <c r="L19" s="13"/>
      <c r="M19" s="13"/>
    </row>
    <row r="20" spans="1:13" ht="15.75" thickBot="1" x14ac:dyDescent="0.25">
      <c r="A20" s="6">
        <f>IF($H$2=TRUE,9,"")</f>
        <v>9</v>
      </c>
      <c r="B20" s="11" t="s">
        <v>2</v>
      </c>
      <c r="C20" s="12"/>
      <c r="D20" s="19"/>
      <c r="E20" s="20"/>
      <c r="F20" s="13"/>
      <c r="G20" s="14"/>
      <c r="H20" s="13"/>
      <c r="I20" s="17"/>
      <c r="J20" s="13"/>
      <c r="L20" s="13"/>
      <c r="M20" s="13"/>
    </row>
    <row r="21" spans="1:13" ht="15.75" thickBot="1" x14ac:dyDescent="0.25">
      <c r="A21" s="52"/>
      <c r="B21" s="51">
        <f>IF($H$1=TRUE,B17+1,"")</f>
        <v>4</v>
      </c>
      <c r="C21" s="45"/>
      <c r="D21" s="26"/>
      <c r="E21" s="23"/>
      <c r="F21" s="13"/>
      <c r="G21" s="14"/>
      <c r="I21" s="17"/>
      <c r="J21" s="13"/>
      <c r="L21" s="13"/>
      <c r="M21" s="13"/>
    </row>
    <row r="22" spans="1:13" ht="15.75" thickBot="1" x14ac:dyDescent="0.25">
      <c r="A22" s="6">
        <f>IF($H$2=TRUE,24,"")</f>
        <v>24</v>
      </c>
      <c r="B22" s="11" t="s">
        <v>2</v>
      </c>
      <c r="C22" s="23"/>
      <c r="D22" s="24"/>
      <c r="E22" s="24"/>
      <c r="F22" s="34"/>
      <c r="G22" s="14"/>
      <c r="I22" s="17"/>
      <c r="J22" s="13"/>
      <c r="L22" s="13"/>
      <c r="M22" s="13"/>
    </row>
    <row r="23" spans="1:13" ht="15.75" thickBot="1" x14ac:dyDescent="0.25">
      <c r="A23" s="6"/>
      <c r="B23" s="46"/>
      <c r="C23" s="6"/>
      <c r="D23" s="19"/>
      <c r="E23" s="19"/>
      <c r="F23" s="34"/>
      <c r="G23" s="14"/>
      <c r="H23" s="34">
        <f>IF($H$1=TRUE,F63+1,"")</f>
        <v>29</v>
      </c>
      <c r="I23" s="17"/>
      <c r="J23" s="25"/>
      <c r="K23" s="12"/>
      <c r="L23" s="13"/>
      <c r="M23" s="13"/>
    </row>
    <row r="24" spans="1:13" ht="15.75" thickBot="1" x14ac:dyDescent="0.25">
      <c r="A24" s="6">
        <f>IF($H$2=TRUE,4,"")</f>
        <v>4</v>
      </c>
      <c r="B24" s="11" t="s">
        <v>2</v>
      </c>
      <c r="C24" s="12"/>
      <c r="D24" s="19"/>
      <c r="E24" s="19"/>
      <c r="F24" s="34"/>
      <c r="G24" s="14"/>
      <c r="I24" s="17"/>
      <c r="J24" s="13"/>
      <c r="K24" s="50"/>
    </row>
    <row r="25" spans="1:13" ht="15.75" thickBot="1" x14ac:dyDescent="0.25">
      <c r="A25" s="52"/>
      <c r="B25" s="51">
        <f>IF($H$1=TRUE,B21+1,"")</f>
        <v>5</v>
      </c>
      <c r="C25" s="45"/>
      <c r="D25" s="26"/>
      <c r="E25" s="12"/>
      <c r="F25" s="13"/>
      <c r="G25" s="14"/>
      <c r="I25" s="28"/>
      <c r="K25" s="47"/>
      <c r="L25" s="13"/>
      <c r="M25" s="13"/>
    </row>
    <row r="26" spans="1:13" ht="15.75" thickBot="1" x14ac:dyDescent="0.25">
      <c r="A26" s="6">
        <f>IF($H$2=TRUE,29,"")</f>
        <v>29</v>
      </c>
      <c r="B26" s="11" t="s">
        <v>2</v>
      </c>
      <c r="C26" s="23"/>
      <c r="D26" s="15"/>
      <c r="E26" s="17"/>
      <c r="F26" s="13"/>
      <c r="G26" s="14"/>
      <c r="H26" s="6"/>
      <c r="I26" s="17"/>
      <c r="J26" s="13"/>
      <c r="K26" s="17"/>
      <c r="L26" s="13"/>
      <c r="M26" s="6"/>
    </row>
    <row r="27" spans="1:13" ht="15" thickBot="1" x14ac:dyDescent="0.25">
      <c r="A27" s="6"/>
      <c r="B27" s="6"/>
      <c r="C27" s="6"/>
      <c r="D27" s="34">
        <f>IF($H$1=TRUE,D19+1,"")</f>
        <v>19</v>
      </c>
      <c r="F27" s="18"/>
      <c r="G27" s="12"/>
      <c r="H27" s="6"/>
      <c r="I27" s="28"/>
      <c r="J27" s="13"/>
      <c r="K27" s="17"/>
      <c r="L27" s="13"/>
      <c r="M27" s="6"/>
    </row>
    <row r="28" spans="1:13" ht="15.75" thickBot="1" x14ac:dyDescent="0.25">
      <c r="A28" s="6">
        <f>IF($H$2=TRUE,13,"")</f>
        <v>13</v>
      </c>
      <c r="B28" s="11" t="s">
        <v>2</v>
      </c>
      <c r="C28" s="12"/>
      <c r="D28" s="15"/>
      <c r="E28" s="17"/>
      <c r="F28" s="13"/>
      <c r="G28" s="21"/>
      <c r="H28" s="6"/>
      <c r="I28" s="28"/>
      <c r="J28" s="13"/>
      <c r="K28" s="17"/>
      <c r="L28" s="13"/>
      <c r="M28" s="6"/>
    </row>
    <row r="29" spans="1:13" ht="15.75" thickBot="1" x14ac:dyDescent="0.25">
      <c r="A29" s="52"/>
      <c r="B29" s="51">
        <f>IF($H$1=TRUE,B25+1,"")</f>
        <v>6</v>
      </c>
      <c r="C29" s="45"/>
      <c r="D29" s="26"/>
      <c r="E29" s="23"/>
      <c r="G29" s="47"/>
      <c r="I29" s="47"/>
      <c r="K29" s="17"/>
      <c r="M29" s="42"/>
    </row>
    <row r="30" spans="1:13" ht="15.75" thickBot="1" x14ac:dyDescent="0.25">
      <c r="A30" s="6">
        <f>IF($H$2=TRUE,20,"")</f>
        <v>20</v>
      </c>
      <c r="B30" s="11" t="s">
        <v>2</v>
      </c>
      <c r="C30" s="23"/>
      <c r="D30" s="24"/>
      <c r="E30" s="24"/>
      <c r="F30" s="34"/>
      <c r="G30" s="47"/>
      <c r="H30" s="29"/>
      <c r="I30" s="20"/>
      <c r="J30" s="34"/>
      <c r="K30" s="17"/>
      <c r="L30" s="15"/>
    </row>
    <row r="31" spans="1:13" ht="15" thickBot="1" x14ac:dyDescent="0.25">
      <c r="A31" s="6"/>
      <c r="B31" s="6"/>
      <c r="C31" s="6"/>
      <c r="D31" s="19"/>
      <c r="E31" s="19"/>
      <c r="F31" s="34">
        <f>IF($H$1=TRUE,F15+1,"")</f>
        <v>26</v>
      </c>
      <c r="G31" s="17"/>
      <c r="H31" s="31"/>
      <c r="I31" s="23"/>
      <c r="K31" s="21"/>
      <c r="L31" s="13"/>
    </row>
    <row r="32" spans="1:13" ht="15.75" thickBot="1" x14ac:dyDescent="0.25">
      <c r="A32" s="6">
        <f>IF($H$2=TRUE,5,"")</f>
        <v>5</v>
      </c>
      <c r="B32" s="11" t="s">
        <v>2</v>
      </c>
      <c r="C32" s="12"/>
      <c r="D32" s="19"/>
      <c r="E32" s="19"/>
      <c r="F32" s="34"/>
      <c r="G32" s="17"/>
      <c r="H32" s="6"/>
      <c r="I32" s="6"/>
      <c r="K32" s="21"/>
      <c r="L32" s="13"/>
    </row>
    <row r="33" spans="1:14" ht="15.75" thickBot="1" x14ac:dyDescent="0.25">
      <c r="A33" s="52"/>
      <c r="B33" s="51">
        <f>IF($H$1=TRUE,B29+1,"")</f>
        <v>7</v>
      </c>
      <c r="C33" s="45"/>
      <c r="D33" s="26"/>
      <c r="E33" s="12"/>
      <c r="F33" s="13"/>
      <c r="G33" s="17"/>
      <c r="H33" s="6"/>
      <c r="I33" s="6"/>
      <c r="K33" s="17"/>
    </row>
    <row r="34" spans="1:14" ht="15.75" thickBot="1" x14ac:dyDescent="0.25">
      <c r="A34" s="6">
        <f>IF($H$2=TRUE,28,"")</f>
        <v>28</v>
      </c>
      <c r="B34" s="11" t="s">
        <v>2</v>
      </c>
      <c r="C34" s="23"/>
      <c r="D34" s="15"/>
      <c r="E34" s="17"/>
      <c r="F34" s="13"/>
      <c r="G34" s="17"/>
      <c r="H34" s="6"/>
      <c r="I34" s="6"/>
      <c r="K34" s="17"/>
      <c r="L34" s="13"/>
    </row>
    <row r="35" spans="1:14" ht="15" thickBot="1" x14ac:dyDescent="0.25">
      <c r="A35" s="6"/>
      <c r="B35" s="6"/>
      <c r="C35" s="6"/>
      <c r="D35" s="34">
        <f>IF($H$1=TRUE,D27+1,"")</f>
        <v>20</v>
      </c>
      <c r="F35" s="18"/>
      <c r="G35" s="23"/>
      <c r="H35" s="6"/>
      <c r="K35" s="47"/>
    </row>
    <row r="36" spans="1:14" ht="15.75" thickBot="1" x14ac:dyDescent="0.25">
      <c r="A36" s="6">
        <f>IF($H$2=TRUE,12,"")</f>
        <v>12</v>
      </c>
      <c r="B36" s="11" t="s">
        <v>2</v>
      </c>
      <c r="C36" s="12"/>
      <c r="D36" s="15"/>
      <c r="E36" s="17"/>
      <c r="F36" s="13"/>
      <c r="G36" s="14"/>
      <c r="K36" s="47"/>
    </row>
    <row r="37" spans="1:14" ht="15.75" thickBot="1" x14ac:dyDescent="0.25">
      <c r="A37" s="52"/>
      <c r="B37" s="51">
        <f>IF($H$1=TRUE,B33+1,"")</f>
        <v>8</v>
      </c>
      <c r="C37" s="45"/>
      <c r="D37" s="26"/>
      <c r="E37" s="23"/>
      <c r="F37" s="13"/>
      <c r="G37" s="14"/>
      <c r="K37" s="47"/>
    </row>
    <row r="38" spans="1:14" ht="15.75" thickBot="1" x14ac:dyDescent="0.25">
      <c r="A38" s="6">
        <f>IF($H$2=TRUE,21,"")</f>
        <v>21</v>
      </c>
      <c r="B38" s="11" t="s">
        <v>2</v>
      </c>
      <c r="C38" s="23"/>
      <c r="D38" s="29"/>
      <c r="E38" s="22"/>
      <c r="F38" s="6"/>
      <c r="G38" s="22"/>
      <c r="K38" s="47"/>
    </row>
    <row r="39" spans="1:14" ht="14.25" x14ac:dyDescent="0.2">
      <c r="A39" s="6"/>
      <c r="B39" s="6"/>
      <c r="C39" s="6"/>
      <c r="D39" s="29"/>
      <c r="E39" s="22"/>
      <c r="F39" s="6"/>
      <c r="G39" s="22"/>
      <c r="H39" s="6"/>
      <c r="K39" s="47"/>
      <c r="L39" s="29"/>
    </row>
    <row r="40" spans="1:14" ht="15.75" thickBot="1" x14ac:dyDescent="0.25">
      <c r="A40" s="6">
        <f>IF($H$2=TRUE,2,"")</f>
        <v>2</v>
      </c>
      <c r="B40" s="11" t="s">
        <v>2</v>
      </c>
      <c r="C40" s="12"/>
      <c r="J40" s="34">
        <f>IF($H$1=TRUE,H55+1,"")</f>
        <v>31</v>
      </c>
      <c r="K40" s="47"/>
      <c r="L40" s="53"/>
      <c r="M40" s="40"/>
      <c r="N40" s="43"/>
    </row>
    <row r="41" spans="1:14" ht="15.75" thickBot="1" x14ac:dyDescent="0.25">
      <c r="A41" s="6"/>
      <c r="B41" s="51">
        <f>IF($H$1=TRUE,B37+1,"")</f>
        <v>9</v>
      </c>
      <c r="C41" s="45"/>
      <c r="D41" s="26"/>
      <c r="E41" s="12"/>
      <c r="F41" s="13"/>
      <c r="G41" s="14"/>
      <c r="H41" s="13"/>
      <c r="I41" s="13"/>
      <c r="J41" s="13"/>
      <c r="K41" s="17"/>
      <c r="L41" s="67" t="s">
        <v>4</v>
      </c>
      <c r="M41" s="43"/>
      <c r="N41" s="43"/>
    </row>
    <row r="42" spans="1:14" ht="15.75" thickBot="1" x14ac:dyDescent="0.25">
      <c r="A42" s="6">
        <f>IF($H$2=TRUE,31,"")</f>
        <v>31</v>
      </c>
      <c r="B42" s="11" t="s">
        <v>2</v>
      </c>
      <c r="C42" s="23"/>
      <c r="D42" s="15"/>
      <c r="E42" s="16"/>
      <c r="F42" s="13"/>
      <c r="G42" s="14"/>
      <c r="H42" s="13"/>
      <c r="I42" s="13"/>
      <c r="J42" s="13"/>
      <c r="K42" s="17"/>
      <c r="L42" s="29"/>
      <c r="M42" s="43"/>
      <c r="N42" s="43"/>
    </row>
    <row r="43" spans="1:14" ht="15" thickBot="1" x14ac:dyDescent="0.25">
      <c r="A43" s="6"/>
      <c r="B43" s="6"/>
      <c r="C43" s="6"/>
      <c r="D43" s="33">
        <f>IF($H$1=TRUE,D35+1,"")</f>
        <v>21</v>
      </c>
      <c r="F43" s="18"/>
      <c r="G43" s="12"/>
      <c r="H43" s="13"/>
      <c r="I43" s="13"/>
      <c r="J43" s="13"/>
      <c r="K43" s="17"/>
      <c r="L43" s="29"/>
      <c r="M43" s="43"/>
      <c r="N43" s="43"/>
    </row>
    <row r="44" spans="1:14" ht="15.75" thickBot="1" x14ac:dyDescent="0.25">
      <c r="A44" s="6">
        <f>IF($H$2=TRUE,15,"")</f>
        <v>15</v>
      </c>
      <c r="B44" s="11" t="s">
        <v>2</v>
      </c>
      <c r="C44" s="12"/>
      <c r="D44" s="19"/>
      <c r="E44" s="20"/>
      <c r="F44" s="13"/>
      <c r="G44" s="16"/>
      <c r="H44" s="13"/>
      <c r="I44" s="13"/>
      <c r="J44" s="13"/>
      <c r="K44" s="28"/>
      <c r="L44" s="29"/>
      <c r="M44" s="43"/>
      <c r="N44" s="43"/>
    </row>
    <row r="45" spans="1:14" ht="15.75" thickBot="1" x14ac:dyDescent="0.25">
      <c r="A45" s="6"/>
      <c r="B45" s="51">
        <f>IF($H$1=TRUE,B41+1,"")</f>
        <v>10</v>
      </c>
      <c r="C45" s="45"/>
      <c r="D45" s="26"/>
      <c r="E45" s="23"/>
      <c r="F45" s="6"/>
      <c r="G45" s="17"/>
      <c r="H45" s="13"/>
      <c r="I45" s="13"/>
      <c r="J45" s="13"/>
      <c r="K45" s="28"/>
      <c r="L45" s="29"/>
      <c r="M45" s="43"/>
      <c r="N45" s="43"/>
    </row>
    <row r="46" spans="1:14" ht="15.75" thickBot="1" x14ac:dyDescent="0.25">
      <c r="A46" s="6">
        <f>IF($H$2=TRUE,18,"")</f>
        <v>18</v>
      </c>
      <c r="B46" s="11" t="s">
        <v>2</v>
      </c>
      <c r="C46" s="23"/>
      <c r="D46" s="24"/>
      <c r="E46" s="24"/>
      <c r="G46" s="17"/>
      <c r="H46" s="13"/>
      <c r="K46" s="47"/>
      <c r="M46" s="43"/>
      <c r="N46" s="43"/>
    </row>
    <row r="47" spans="1:14" ht="15.75" thickBot="1" x14ac:dyDescent="0.25">
      <c r="A47" s="6"/>
      <c r="B47" s="46"/>
      <c r="C47" s="6"/>
      <c r="D47" s="19"/>
      <c r="E47" s="19"/>
      <c r="F47" s="34">
        <f>IF($H$1=TRUE,F31+1,"")</f>
        <v>27</v>
      </c>
      <c r="G47" s="17"/>
      <c r="H47" s="53"/>
      <c r="I47" s="12"/>
      <c r="K47" s="47"/>
      <c r="L47" s="29"/>
      <c r="M47" s="43"/>
      <c r="N47" s="43"/>
    </row>
    <row r="48" spans="1:14" ht="15.75" thickBot="1" x14ac:dyDescent="0.25">
      <c r="A48" s="6">
        <f>IF($H$2=TRUE,7,"")</f>
        <v>7</v>
      </c>
      <c r="B48" s="11" t="s">
        <v>2</v>
      </c>
      <c r="C48" s="12"/>
      <c r="D48" s="19"/>
      <c r="E48" s="19"/>
      <c r="G48" s="17"/>
      <c r="H48" s="13"/>
      <c r="I48" s="50"/>
      <c r="K48" s="47"/>
      <c r="L48" s="29"/>
      <c r="M48" s="43"/>
      <c r="N48" s="43"/>
    </row>
    <row r="49" spans="1:19" ht="15.75" thickBot="1" x14ac:dyDescent="0.25">
      <c r="A49" s="6"/>
      <c r="B49" s="51">
        <f>IF($H$1=TRUE,B45+1,"")</f>
        <v>11</v>
      </c>
      <c r="C49" s="45"/>
      <c r="D49" s="26"/>
      <c r="E49" s="27"/>
      <c r="G49" s="47"/>
      <c r="I49" s="47"/>
      <c r="J49" s="13"/>
      <c r="K49" s="47"/>
      <c r="L49" s="34"/>
      <c r="M49" s="43"/>
      <c r="N49" s="43"/>
    </row>
    <row r="50" spans="1:19" ht="15.75" thickBot="1" x14ac:dyDescent="0.25">
      <c r="A50" s="6">
        <f>IF($H$2=TRUE,26,"")</f>
        <v>26</v>
      </c>
      <c r="B50" s="11" t="s">
        <v>2</v>
      </c>
      <c r="C50" s="23"/>
      <c r="D50" s="15"/>
      <c r="E50" s="16"/>
      <c r="F50" s="13"/>
      <c r="G50" s="17"/>
      <c r="H50" s="13"/>
      <c r="I50" s="17"/>
      <c r="J50" s="13"/>
      <c r="K50" s="47"/>
      <c r="L50" s="29"/>
      <c r="M50" s="43"/>
      <c r="N50" s="15"/>
      <c r="R50" s="40"/>
      <c r="S50" s="42"/>
    </row>
    <row r="51" spans="1:19" ht="15" thickBot="1" x14ac:dyDescent="0.25">
      <c r="A51" s="6"/>
      <c r="B51" s="6"/>
      <c r="C51" s="6"/>
      <c r="D51" s="34">
        <f>IF($H$1=TRUE,D43+1,"")</f>
        <v>22</v>
      </c>
      <c r="F51" s="18"/>
      <c r="G51" s="23"/>
      <c r="H51" s="13"/>
      <c r="I51" s="17"/>
      <c r="J51" s="13"/>
      <c r="K51" s="47"/>
      <c r="L51" s="29"/>
      <c r="M51" s="43"/>
      <c r="N51" s="15"/>
      <c r="R51" s="29"/>
      <c r="S51" s="42"/>
    </row>
    <row r="52" spans="1:19" ht="15.75" thickBot="1" x14ac:dyDescent="0.25">
      <c r="A52" s="6">
        <f>IF($H$2=TRUE,10,"")</f>
        <v>10</v>
      </c>
      <c r="B52" s="11" t="s">
        <v>2</v>
      </c>
      <c r="C52" s="12"/>
      <c r="D52" s="19"/>
      <c r="E52" s="20"/>
      <c r="F52" s="13"/>
      <c r="G52" s="14"/>
      <c r="H52" s="13"/>
      <c r="I52" s="17"/>
      <c r="J52" s="13"/>
      <c r="K52" s="47"/>
      <c r="L52" s="29"/>
      <c r="M52" s="43"/>
      <c r="N52" s="15"/>
      <c r="R52" s="29"/>
      <c r="S52" s="42"/>
    </row>
    <row r="53" spans="1:19" ht="15.75" thickBot="1" x14ac:dyDescent="0.25">
      <c r="A53" s="6"/>
      <c r="B53" s="51">
        <f>IF($H$1=TRUE,B49+1,"")</f>
        <v>12</v>
      </c>
      <c r="C53" s="45"/>
      <c r="D53" s="26"/>
      <c r="E53" s="23"/>
      <c r="F53" s="13"/>
      <c r="G53" s="14"/>
      <c r="I53" s="17"/>
      <c r="J53" s="13"/>
      <c r="K53" s="47"/>
      <c r="L53" s="29"/>
      <c r="M53" s="43"/>
      <c r="N53" s="15"/>
      <c r="R53" s="29"/>
      <c r="S53" s="42"/>
    </row>
    <row r="54" spans="1:19" ht="15.75" thickBot="1" x14ac:dyDescent="0.25">
      <c r="A54" s="6">
        <f>IF($H$2=TRUE,23,"")</f>
        <v>23</v>
      </c>
      <c r="B54" s="11" t="s">
        <v>2</v>
      </c>
      <c r="C54" s="23"/>
      <c r="D54" s="24"/>
      <c r="E54" s="24"/>
      <c r="F54" s="34"/>
      <c r="G54" s="14"/>
      <c r="I54" s="17"/>
      <c r="J54" s="13"/>
      <c r="K54" s="47"/>
      <c r="L54" s="29"/>
      <c r="M54" s="43"/>
      <c r="N54" s="15"/>
      <c r="R54" s="29"/>
      <c r="S54" s="42"/>
    </row>
    <row r="55" spans="1:19" ht="15.75" thickBot="1" x14ac:dyDescent="0.25">
      <c r="A55" s="6"/>
      <c r="B55" s="46"/>
      <c r="C55" s="6"/>
      <c r="D55" s="19"/>
      <c r="E55" s="19"/>
      <c r="F55" s="34"/>
      <c r="G55" s="14"/>
      <c r="H55" s="34">
        <f>IF($H$1=TRUE,H23+1,"")</f>
        <v>30</v>
      </c>
      <c r="I55" s="17"/>
      <c r="J55" s="53"/>
      <c r="K55" s="54"/>
      <c r="L55" s="29"/>
      <c r="M55" s="43"/>
      <c r="N55" s="15"/>
      <c r="R55" s="29"/>
      <c r="S55" s="42"/>
    </row>
    <row r="56" spans="1:19" ht="15.75" thickBot="1" x14ac:dyDescent="0.25">
      <c r="A56" s="6">
        <f>IF($H$2=TRUE,3,"")</f>
        <v>3</v>
      </c>
      <c r="B56" s="11" t="s">
        <v>2</v>
      </c>
      <c r="C56" s="12"/>
      <c r="D56" s="19"/>
      <c r="E56" s="19"/>
      <c r="F56" s="34"/>
      <c r="G56" s="14"/>
      <c r="I56" s="28"/>
      <c r="L56" s="29"/>
      <c r="M56" s="43"/>
      <c r="N56" s="64"/>
      <c r="R56" s="29"/>
      <c r="S56" s="42"/>
    </row>
    <row r="57" spans="1:19" ht="15.75" thickBot="1" x14ac:dyDescent="0.25">
      <c r="A57" s="6"/>
      <c r="B57" s="51">
        <f>IF($H$1=TRUE,B53+1,"")</f>
        <v>13</v>
      </c>
      <c r="C57" s="45"/>
      <c r="D57" s="26"/>
      <c r="E57" s="12"/>
      <c r="F57" s="13"/>
      <c r="G57" s="14"/>
      <c r="I57" s="47"/>
      <c r="J57" s="42"/>
      <c r="K57" s="42"/>
      <c r="L57" s="29"/>
      <c r="M57" s="43"/>
      <c r="N57" s="15"/>
      <c r="R57" s="42"/>
      <c r="S57" s="42"/>
    </row>
    <row r="58" spans="1:19" ht="15.75" thickBot="1" x14ac:dyDescent="0.25">
      <c r="A58" s="6">
        <f>IF($H$2=TRUE,30,"")</f>
        <v>30</v>
      </c>
      <c r="B58" s="11" t="s">
        <v>2</v>
      </c>
      <c r="C58" s="23"/>
      <c r="D58" s="15"/>
      <c r="E58" s="17"/>
      <c r="F58" s="13"/>
      <c r="G58" s="14"/>
      <c r="H58" s="6"/>
      <c r="I58" s="17"/>
      <c r="J58" s="15"/>
      <c r="K58" s="37"/>
      <c r="L58" s="46"/>
      <c r="M58" s="19"/>
      <c r="N58" s="43"/>
    </row>
    <row r="59" spans="1:19" ht="15" thickBot="1" x14ac:dyDescent="0.25">
      <c r="A59" s="6"/>
      <c r="B59" s="6"/>
      <c r="C59" s="6"/>
      <c r="D59" s="34">
        <f>IF($H$1=TRUE,D51+1,"")</f>
        <v>23</v>
      </c>
      <c r="F59" s="18"/>
      <c r="G59" s="12"/>
      <c r="H59" s="6"/>
      <c r="I59" s="28"/>
      <c r="J59" s="15"/>
      <c r="K59" s="40"/>
      <c r="L59" s="29"/>
      <c r="M59" s="43"/>
      <c r="N59" s="43"/>
    </row>
    <row r="60" spans="1:19" ht="15.75" thickBot="1" x14ac:dyDescent="0.25">
      <c r="A60" s="6">
        <f>IF($H$2=TRUE,14,"")</f>
        <v>14</v>
      </c>
      <c r="B60" s="11" t="s">
        <v>2</v>
      </c>
      <c r="C60" s="12"/>
      <c r="D60" s="15"/>
      <c r="E60" s="17"/>
      <c r="F60" s="13"/>
      <c r="G60" s="21"/>
      <c r="H60" s="6"/>
      <c r="I60" s="28"/>
      <c r="J60" s="15"/>
      <c r="K60" s="40"/>
      <c r="L60" s="29"/>
      <c r="M60" s="43"/>
      <c r="N60" s="43"/>
    </row>
    <row r="61" spans="1:19" ht="15.75" thickBot="1" x14ac:dyDescent="0.25">
      <c r="A61" s="6"/>
      <c r="B61" s="51">
        <f>IF($H$1=TRUE,B57+1,"")</f>
        <v>14</v>
      </c>
      <c r="C61" s="45"/>
      <c r="D61" s="26"/>
      <c r="E61" s="23"/>
      <c r="G61" s="47"/>
      <c r="I61" s="47"/>
      <c r="J61" s="34"/>
      <c r="K61" s="40"/>
      <c r="L61" s="29"/>
      <c r="M61" s="36"/>
      <c r="N61" s="43"/>
    </row>
    <row r="62" spans="1:19" ht="15.75" thickBot="1" x14ac:dyDescent="0.25">
      <c r="A62" s="6">
        <f>IF($H$2=TRUE,19,"")</f>
        <v>19</v>
      </c>
      <c r="B62" s="11" t="s">
        <v>2</v>
      </c>
      <c r="C62" s="23"/>
      <c r="D62" s="24"/>
      <c r="E62" s="24"/>
      <c r="F62" s="34"/>
      <c r="G62" s="47"/>
      <c r="H62" s="29"/>
      <c r="I62" s="20"/>
      <c r="J62" s="34"/>
      <c r="K62" s="40"/>
      <c r="L62" s="29"/>
    </row>
    <row r="63" spans="1:19" ht="15" thickBot="1" x14ac:dyDescent="0.25">
      <c r="A63" s="6"/>
      <c r="B63" s="6"/>
      <c r="C63" s="6"/>
      <c r="D63" s="19"/>
      <c r="E63" s="19"/>
      <c r="F63" s="34">
        <f>IF($H$1=TRUE,F47+1,"")</f>
        <v>28</v>
      </c>
      <c r="G63" s="17"/>
      <c r="H63" s="31"/>
      <c r="I63" s="23"/>
      <c r="J63" s="42"/>
      <c r="K63" s="39"/>
      <c r="L63" s="29"/>
    </row>
    <row r="64" spans="1:19" ht="15.75" thickBot="1" x14ac:dyDescent="0.25">
      <c r="A64" s="6">
        <f>IF($H$2=TRUE,6,"")</f>
        <v>6</v>
      </c>
      <c r="B64" s="11" t="s">
        <v>2</v>
      </c>
      <c r="C64" s="12"/>
      <c r="D64" s="19"/>
      <c r="E64" s="19"/>
      <c r="F64" s="34"/>
      <c r="G64" s="17"/>
      <c r="H64" s="6"/>
      <c r="I64" s="6"/>
      <c r="J64" s="42"/>
      <c r="K64" s="39"/>
      <c r="L64" s="29"/>
    </row>
    <row r="65" spans="1:12" ht="15.75" thickBot="1" x14ac:dyDescent="0.25">
      <c r="A65" s="6"/>
      <c r="B65" s="51">
        <f>IF($H$1=TRUE,B61+1,"")</f>
        <v>15</v>
      </c>
      <c r="C65" s="45"/>
      <c r="D65" s="26"/>
      <c r="E65" s="12"/>
      <c r="F65" s="13"/>
      <c r="G65" s="17"/>
      <c r="H65" s="6"/>
      <c r="I65" s="6"/>
      <c r="J65" s="42"/>
      <c r="K65" s="40"/>
      <c r="L65" s="29"/>
    </row>
    <row r="66" spans="1:12" ht="15.75" thickBot="1" x14ac:dyDescent="0.25">
      <c r="A66" s="6">
        <f>IF($H$2=TRUE,27,"")</f>
        <v>27</v>
      </c>
      <c r="B66" s="11" t="s">
        <v>2</v>
      </c>
      <c r="C66" s="23"/>
      <c r="D66" s="15"/>
      <c r="E66" s="17"/>
      <c r="F66" s="13"/>
      <c r="G66" s="17"/>
      <c r="H66" s="6"/>
      <c r="I66" s="6"/>
      <c r="J66" s="42"/>
      <c r="K66" s="40"/>
      <c r="L66" s="29"/>
    </row>
    <row r="67" spans="1:12" ht="15" thickBot="1" x14ac:dyDescent="0.25">
      <c r="A67" s="6"/>
      <c r="B67" s="6"/>
      <c r="C67" s="6"/>
      <c r="D67" s="34">
        <f>IF($H$1=TRUE,D59+1,"")</f>
        <v>24</v>
      </c>
      <c r="F67" s="18"/>
      <c r="G67" s="23"/>
      <c r="H67" s="6"/>
      <c r="I67" s="6"/>
      <c r="J67" s="42"/>
      <c r="K67" s="40"/>
      <c r="L67" s="29"/>
    </row>
    <row r="68" spans="1:12" ht="15.75" thickBot="1" x14ac:dyDescent="0.25">
      <c r="A68" s="6">
        <f>IF($H$2=TRUE,11,"")</f>
        <v>11</v>
      </c>
      <c r="B68" s="11" t="s">
        <v>2</v>
      </c>
      <c r="C68" s="12"/>
      <c r="D68" s="15"/>
      <c r="E68" s="17"/>
      <c r="F68" s="13"/>
      <c r="G68" s="14"/>
      <c r="I68" s="6"/>
      <c r="J68" s="42"/>
      <c r="K68" s="40"/>
      <c r="L68" s="29"/>
    </row>
    <row r="69" spans="1:12" ht="15.75" thickBot="1" x14ac:dyDescent="0.25">
      <c r="A69" s="6"/>
      <c r="B69" s="51">
        <f>IF($H$1=TRUE,B65+1,"")</f>
        <v>16</v>
      </c>
      <c r="C69" s="45"/>
      <c r="D69" s="26"/>
      <c r="E69" s="23"/>
      <c r="F69" s="13"/>
      <c r="G69" s="14"/>
      <c r="L69" s="29"/>
    </row>
    <row r="70" spans="1:12" ht="15.75" thickBot="1" x14ac:dyDescent="0.25">
      <c r="A70" s="6">
        <f>IF($H$2=TRUE,22,"")</f>
        <v>22</v>
      </c>
      <c r="B70" s="11" t="s">
        <v>2</v>
      </c>
      <c r="C70" s="23"/>
      <c r="D70" s="29"/>
      <c r="E70" s="22"/>
      <c r="F70" s="6"/>
      <c r="G70" s="22"/>
      <c r="J70" s="6"/>
      <c r="K70" s="36"/>
      <c r="L70" s="29"/>
    </row>
    <row r="71" spans="1:12" ht="15" x14ac:dyDescent="0.2">
      <c r="A71" s="6"/>
      <c r="B71" s="46"/>
      <c r="C71" s="19"/>
      <c r="D71" s="15"/>
      <c r="E71" s="22"/>
      <c r="F71" s="6"/>
      <c r="G71" s="22"/>
      <c r="J71" s="6"/>
      <c r="K71" s="36"/>
      <c r="L71" s="29"/>
    </row>
    <row r="72" spans="1:12" ht="15" x14ac:dyDescent="0.2">
      <c r="A72" s="6"/>
      <c r="B72" s="46"/>
      <c r="C72" s="19"/>
      <c r="D72" s="15"/>
      <c r="E72" s="22"/>
      <c r="F72" s="6"/>
      <c r="G72" s="22"/>
      <c r="J72" s="6"/>
      <c r="K72" s="36"/>
      <c r="L72" s="29"/>
    </row>
  </sheetData>
  <mergeCells count="1">
    <mergeCell ref="A2:D2"/>
  </mergeCells>
  <phoneticPr fontId="0" type="noConversion"/>
  <hyperlinks>
    <hyperlink ref="F2" location="Instructions!A1" display="Instructions"/>
    <hyperlink ref="A2" r:id="rId1" display="https://www.vertex42.com/ExcelTemplates/tournament-bracket-template.html"/>
  </hyperlinks>
  <pageMargins left="0.35" right="0.35" top="0.5" bottom="0.5" header="0.25" footer="0.25"/>
  <pageSetup scale="64" orientation="portrait" r:id="rId2"/>
  <headerFooter scaleWithDoc="0"/>
  <rowBreaks count="1" manualBreakCount="1">
    <brk id="70" max="12" man="1"/>
  </row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J39"/>
  <sheetViews>
    <sheetView showGridLines="0" zoomScaleNormal="100" workbookViewId="0"/>
  </sheetViews>
  <sheetFormatPr defaultRowHeight="12.75" x14ac:dyDescent="0.2"/>
  <cols>
    <col min="1" max="1" width="5.42578125" customWidth="1"/>
    <col min="2" max="2" width="21.140625" customWidth="1"/>
    <col min="3" max="3" width="4.4257812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s>
  <sheetData>
    <row r="1" spans="1:10" ht="24" customHeight="1" x14ac:dyDescent="0.2">
      <c r="A1" s="38" t="s">
        <v>28</v>
      </c>
      <c r="B1" s="1"/>
      <c r="C1" s="2"/>
      <c r="D1" s="1"/>
      <c r="E1" s="1"/>
      <c r="F1" s="1"/>
      <c r="G1" s="2"/>
      <c r="H1" s="5" t="b">
        <f>show_game_numbers</f>
        <v>1</v>
      </c>
      <c r="I1" s="1"/>
      <c r="J1" s="1"/>
    </row>
    <row r="2" spans="1:10" ht="14.25" x14ac:dyDescent="0.2">
      <c r="A2" s="99" t="s">
        <v>3</v>
      </c>
      <c r="B2" s="99"/>
      <c r="C2" s="99"/>
      <c r="D2" s="99"/>
      <c r="E2" s="3"/>
      <c r="F2" s="56" t="s">
        <v>23</v>
      </c>
      <c r="G2" s="4"/>
      <c r="H2" s="5" t="b">
        <f>show_seed_numbers</f>
        <v>1</v>
      </c>
      <c r="I2" s="3"/>
      <c r="J2" s="32" t="str">
        <f ca="1">"© 2012-" &amp; YEAR(TODAY()) &amp; " Vertex42 LLC"</f>
        <v>© 2012-2020 Vertex42 LLC</v>
      </c>
    </row>
    <row r="4" spans="1:10" ht="30" x14ac:dyDescent="0.4">
      <c r="A4" s="7" t="s">
        <v>0</v>
      </c>
      <c r="B4" s="8"/>
      <c r="C4" s="8"/>
      <c r="D4" s="8"/>
      <c r="E4" s="8"/>
      <c r="G4" s="8"/>
      <c r="H4" s="8"/>
      <c r="I4" s="8"/>
      <c r="J4" s="8"/>
    </row>
    <row r="5" spans="1:10" ht="15" x14ac:dyDescent="0.2">
      <c r="A5" s="35" t="s">
        <v>1</v>
      </c>
    </row>
    <row r="6" spans="1:10" ht="14.25" x14ac:dyDescent="0.2">
      <c r="A6" s="6"/>
      <c r="B6" s="13"/>
      <c r="C6" s="14"/>
      <c r="D6" s="13"/>
      <c r="E6" s="13"/>
      <c r="F6" s="13"/>
      <c r="G6" s="14"/>
      <c r="H6" s="13"/>
      <c r="I6" s="13"/>
      <c r="J6" s="13"/>
    </row>
    <row r="7" spans="1:10" ht="15" x14ac:dyDescent="0.2">
      <c r="A7" s="10"/>
      <c r="C7" s="14"/>
      <c r="D7" s="13"/>
      <c r="E7" s="13"/>
      <c r="F7" s="13"/>
      <c r="G7" s="14"/>
      <c r="H7" s="13"/>
      <c r="I7" s="55" t="s">
        <v>24</v>
      </c>
      <c r="J7" s="13"/>
    </row>
    <row r="8" spans="1:10" ht="14.25" x14ac:dyDescent="0.2">
      <c r="A8" s="6"/>
      <c r="B8" s="13"/>
      <c r="C8" s="14"/>
      <c r="D8" s="13"/>
      <c r="E8" s="13"/>
      <c r="F8" s="13"/>
      <c r="G8" s="22"/>
      <c r="H8" s="13"/>
      <c r="I8" s="13"/>
      <c r="J8" s="13"/>
    </row>
    <row r="9" spans="1:10" ht="14.25" x14ac:dyDescent="0.2">
      <c r="A9" s="6"/>
      <c r="C9" s="14"/>
      <c r="D9" s="13"/>
      <c r="H9" s="13"/>
      <c r="I9" s="13"/>
      <c r="J9" s="13"/>
    </row>
    <row r="10" spans="1:10" ht="15.75" thickBot="1" x14ac:dyDescent="0.25">
      <c r="B10" s="36"/>
      <c r="C10" s="14">
        <f>IF($H$2=TRUE,1,"")</f>
        <v>1</v>
      </c>
      <c r="D10" s="44" t="s">
        <v>2</v>
      </c>
      <c r="E10" s="12"/>
      <c r="F10" s="13"/>
      <c r="H10" s="13"/>
      <c r="I10" s="13"/>
      <c r="J10" s="13"/>
    </row>
    <row r="11" spans="1:10" ht="14.25" x14ac:dyDescent="0.2">
      <c r="A11" s="6"/>
      <c r="B11" s="13"/>
      <c r="C11" s="14"/>
      <c r="D11" s="13"/>
      <c r="E11" s="17"/>
      <c r="F11" s="13"/>
      <c r="H11" s="13"/>
      <c r="I11" s="13"/>
      <c r="J11" s="13"/>
    </row>
    <row r="12" spans="1:10" ht="14.25" x14ac:dyDescent="0.2">
      <c r="A12" s="6"/>
      <c r="B12" s="13"/>
      <c r="C12" s="14"/>
      <c r="D12" s="13"/>
      <c r="E12" s="17"/>
      <c r="F12" s="13"/>
      <c r="H12" s="13"/>
      <c r="I12" s="13"/>
      <c r="J12" s="13"/>
    </row>
    <row r="13" spans="1:10" ht="14.25" x14ac:dyDescent="0.2">
      <c r="A13" s="6"/>
      <c r="B13" s="13"/>
      <c r="C13" s="14"/>
      <c r="D13" s="13"/>
      <c r="E13" s="17"/>
      <c r="F13" s="15"/>
      <c r="G13" s="43"/>
      <c r="H13" s="15"/>
      <c r="I13" s="15"/>
      <c r="J13" s="15"/>
    </row>
    <row r="14" spans="1:10" ht="14.25" x14ac:dyDescent="0.2">
      <c r="A14" s="6"/>
      <c r="B14" s="13"/>
      <c r="C14" s="55" t="s">
        <v>24</v>
      </c>
      <c r="D14" s="13"/>
      <c r="E14" s="17"/>
      <c r="F14" s="15"/>
      <c r="G14" s="43"/>
      <c r="H14" s="15"/>
      <c r="I14" s="15"/>
      <c r="J14" s="15"/>
    </row>
    <row r="15" spans="1:10" ht="15" thickBot="1" x14ac:dyDescent="0.25">
      <c r="B15" s="13"/>
      <c r="C15" s="14"/>
      <c r="D15" s="34">
        <f>IF($H$1=TRUE,B20+1,"")</f>
        <v>2</v>
      </c>
      <c r="E15" s="28"/>
      <c r="F15" s="30"/>
      <c r="G15" s="40"/>
      <c r="H15" s="15"/>
      <c r="I15" s="15"/>
      <c r="J15" s="43"/>
    </row>
    <row r="16" spans="1:10" ht="14.25" x14ac:dyDescent="0.2">
      <c r="A16" s="6"/>
      <c r="B16" s="13"/>
      <c r="C16" s="14"/>
      <c r="D16" s="6"/>
      <c r="E16" s="17"/>
      <c r="F16" s="62" t="s">
        <v>4</v>
      </c>
      <c r="G16" s="40"/>
      <c r="H16" s="15"/>
      <c r="I16" s="15"/>
      <c r="J16" s="43"/>
    </row>
    <row r="17" spans="1:10" ht="15.75" thickBot="1" x14ac:dyDescent="0.25">
      <c r="A17" s="6">
        <f>IF($H$2=TRUE,3,"")</f>
        <v>3</v>
      </c>
      <c r="B17" s="44" t="s">
        <v>2</v>
      </c>
      <c r="C17" s="12"/>
      <c r="D17" s="6"/>
      <c r="E17" s="28"/>
      <c r="F17" s="15"/>
      <c r="G17" s="40"/>
      <c r="H17" s="15"/>
      <c r="I17" s="15"/>
      <c r="J17" s="43"/>
    </row>
    <row r="18" spans="1:10" ht="14.25" x14ac:dyDescent="0.2">
      <c r="A18" s="6"/>
      <c r="B18" s="13"/>
      <c r="C18" s="21"/>
      <c r="D18" s="6"/>
      <c r="E18" s="28"/>
      <c r="F18" s="15"/>
      <c r="G18" s="40"/>
      <c r="H18" s="15"/>
      <c r="I18" s="15"/>
      <c r="J18" s="43"/>
    </row>
    <row r="19" spans="1:10" ht="14.25" x14ac:dyDescent="0.2">
      <c r="A19" s="6"/>
      <c r="B19" s="13"/>
      <c r="C19" s="21"/>
      <c r="D19" s="6"/>
      <c r="E19" s="28"/>
      <c r="F19" s="15"/>
      <c r="G19" s="40"/>
      <c r="H19" s="15"/>
      <c r="I19" s="15"/>
      <c r="J19" s="43"/>
    </row>
    <row r="20" spans="1:10" ht="15" thickBot="1" x14ac:dyDescent="0.25">
      <c r="A20" s="6"/>
      <c r="B20" s="34">
        <f>IF($H$1=TRUE,B10+1,"")</f>
        <v>1</v>
      </c>
      <c r="D20" s="30"/>
      <c r="E20" s="23"/>
      <c r="F20" s="34"/>
      <c r="G20" s="40"/>
      <c r="H20" s="15"/>
      <c r="I20" s="40"/>
      <c r="J20" s="15"/>
    </row>
    <row r="21" spans="1:10" ht="14.25" x14ac:dyDescent="0.2">
      <c r="A21" s="6"/>
      <c r="B21" s="13"/>
      <c r="C21" s="17"/>
      <c r="D21" s="6"/>
      <c r="F21" s="43"/>
      <c r="G21" s="39"/>
      <c r="H21" s="15"/>
      <c r="I21" s="15"/>
      <c r="J21" s="15"/>
    </row>
    <row r="22" spans="1:10" ht="14.25" x14ac:dyDescent="0.2">
      <c r="A22" s="6"/>
      <c r="B22" s="13"/>
      <c r="C22" s="17"/>
      <c r="D22" s="6"/>
      <c r="E22" s="6"/>
      <c r="F22" s="43"/>
      <c r="G22" s="43"/>
      <c r="H22" s="15"/>
      <c r="I22" s="15"/>
      <c r="J22" s="15"/>
    </row>
    <row r="23" spans="1:10" ht="15.75" thickBot="1" x14ac:dyDescent="0.25">
      <c r="A23" s="6">
        <f>IF($H$2=TRUE,2,"")</f>
        <v>2</v>
      </c>
      <c r="B23" s="44" t="s">
        <v>2</v>
      </c>
      <c r="C23" s="23"/>
      <c r="D23" s="6"/>
      <c r="E23" s="37"/>
      <c r="F23" s="43"/>
      <c r="G23" s="43"/>
      <c r="H23" s="15"/>
      <c r="I23" s="15"/>
      <c r="J23" s="15"/>
    </row>
    <row r="24" spans="1:10" ht="14.25" x14ac:dyDescent="0.2">
      <c r="A24" s="6"/>
      <c r="B24" s="13"/>
      <c r="C24" s="14"/>
      <c r="D24" s="6"/>
      <c r="F24" s="43"/>
      <c r="G24" s="43"/>
      <c r="H24" s="15"/>
      <c r="I24" s="15"/>
      <c r="J24" s="15"/>
    </row>
    <row r="25" spans="1:10" ht="14.25" x14ac:dyDescent="0.2">
      <c r="A25" s="6"/>
      <c r="B25" s="13"/>
      <c r="C25" s="14"/>
      <c r="H25" s="6"/>
      <c r="I25" s="6"/>
      <c r="J25" s="6"/>
    </row>
    <row r="26" spans="1:10" ht="14.25" x14ac:dyDescent="0.2">
      <c r="A26" s="6"/>
      <c r="B26" s="13"/>
      <c r="C26" s="14"/>
      <c r="H26" s="6"/>
      <c r="I26" s="6"/>
      <c r="J26" s="6"/>
    </row>
    <row r="27" spans="1:10" ht="14.25" x14ac:dyDescent="0.2">
      <c r="A27" s="22"/>
      <c r="B27" s="15"/>
      <c r="C27" s="39"/>
      <c r="D27" s="6"/>
      <c r="E27" s="22"/>
      <c r="H27" s="6"/>
      <c r="I27" s="6"/>
      <c r="J27" s="6"/>
    </row>
    <row r="28" spans="1:10" ht="14.25" x14ac:dyDescent="0.2">
      <c r="A28" s="37"/>
      <c r="B28" s="34"/>
      <c r="C28" s="39"/>
      <c r="D28" s="6"/>
      <c r="E28" s="22"/>
      <c r="H28" s="6"/>
      <c r="I28" s="6"/>
      <c r="J28" s="6"/>
    </row>
    <row r="29" spans="1:10" ht="14.25" x14ac:dyDescent="0.2">
      <c r="A29" s="22"/>
      <c r="B29" s="15"/>
      <c r="C29" s="39"/>
      <c r="D29" s="6"/>
      <c r="E29" s="22"/>
      <c r="H29" s="6"/>
      <c r="I29" s="6"/>
      <c r="J29" s="6"/>
    </row>
    <row r="30" spans="1:10" ht="14.25" x14ac:dyDescent="0.2">
      <c r="A30" s="22"/>
      <c r="B30" s="43"/>
      <c r="C30" s="39"/>
      <c r="D30" s="6"/>
      <c r="E30" s="22"/>
      <c r="H30" s="6"/>
      <c r="I30" s="6"/>
      <c r="J30" s="6"/>
    </row>
    <row r="31" spans="1:10" ht="14.25" x14ac:dyDescent="0.2">
      <c r="A31" s="22"/>
      <c r="B31" s="41"/>
      <c r="C31" s="19"/>
      <c r="D31" s="6"/>
      <c r="E31" s="22"/>
      <c r="H31" s="6"/>
      <c r="I31" s="6"/>
      <c r="J31" s="6"/>
    </row>
    <row r="32" spans="1:10" ht="14.25" x14ac:dyDescent="0.2">
      <c r="A32" s="22"/>
      <c r="B32" s="15"/>
      <c r="C32" s="15"/>
      <c r="D32" s="6"/>
      <c r="E32" s="22"/>
      <c r="H32" s="6"/>
      <c r="I32" s="6"/>
      <c r="J32" s="6"/>
    </row>
    <row r="33" spans="1:10" ht="14.25" x14ac:dyDescent="0.2">
      <c r="A33" s="22"/>
      <c r="B33" s="15"/>
      <c r="C33" s="15"/>
      <c r="D33" s="6"/>
      <c r="E33" s="22"/>
      <c r="F33" s="6"/>
      <c r="G33" s="22"/>
      <c r="H33" s="6"/>
      <c r="I33" s="6"/>
      <c r="J33" s="6"/>
    </row>
    <row r="34" spans="1:10" ht="14.25" x14ac:dyDescent="0.2">
      <c r="B34" s="43"/>
      <c r="C34" s="43"/>
      <c r="D34" s="6"/>
      <c r="E34" s="22"/>
      <c r="F34" s="6"/>
      <c r="G34" s="22"/>
      <c r="H34" s="6"/>
      <c r="I34" s="6"/>
      <c r="J34" s="6"/>
    </row>
    <row r="35" spans="1:10" ht="14.25" x14ac:dyDescent="0.2">
      <c r="A35" s="6"/>
      <c r="B35" s="6"/>
      <c r="C35" s="22"/>
      <c r="D35" s="6"/>
      <c r="E35" s="6"/>
      <c r="F35" s="6"/>
      <c r="G35" s="22"/>
      <c r="H35" s="6"/>
      <c r="I35" s="6"/>
      <c r="J35" s="6"/>
    </row>
    <row r="36" spans="1:10" ht="14.25" x14ac:dyDescent="0.2">
      <c r="A36" s="6"/>
      <c r="B36" s="6"/>
      <c r="C36" s="22"/>
      <c r="D36" s="6"/>
      <c r="E36" s="6"/>
      <c r="F36" s="6"/>
      <c r="G36" s="22"/>
      <c r="H36" s="6"/>
      <c r="I36" s="6"/>
      <c r="J36" s="6"/>
    </row>
    <row r="37" spans="1:10" ht="14.25" x14ac:dyDescent="0.2">
      <c r="A37" s="6"/>
      <c r="B37" s="6"/>
      <c r="C37" s="22"/>
      <c r="D37" s="6"/>
      <c r="E37" s="6"/>
      <c r="F37" s="6"/>
      <c r="G37" s="22"/>
      <c r="H37" s="6"/>
      <c r="I37" s="6"/>
      <c r="J37" s="6"/>
    </row>
    <row r="38" spans="1:10" ht="14.25" x14ac:dyDescent="0.2">
      <c r="A38" s="6"/>
      <c r="B38" s="6"/>
      <c r="C38" s="22"/>
      <c r="D38" s="6"/>
      <c r="E38" s="6"/>
      <c r="F38" s="6"/>
      <c r="G38" s="22"/>
      <c r="H38" s="6"/>
      <c r="I38" s="6"/>
      <c r="J38" s="6"/>
    </row>
    <row r="39" spans="1:10" ht="14.25" x14ac:dyDescent="0.2">
      <c r="A39" s="6"/>
      <c r="B39" s="6"/>
      <c r="C39" s="22"/>
      <c r="D39" s="6"/>
      <c r="E39" s="6"/>
      <c r="F39" s="6"/>
      <c r="G39" s="22"/>
      <c r="H39" s="6"/>
      <c r="I39" s="6"/>
      <c r="J39" s="6"/>
    </row>
  </sheetData>
  <mergeCells count="1">
    <mergeCell ref="A2:D2"/>
  </mergeCells>
  <phoneticPr fontId="0" type="noConversion"/>
  <hyperlinks>
    <hyperlink ref="A2" r:id="rId1" display="https://www.vertex42.com/ExcelTemplates/tournament-bracket-template.html"/>
    <hyperlink ref="F2" location="Instructions!A1" display="Instructions"/>
  </hyperlinks>
  <pageMargins left="0.35" right="0.35" top="0.5" bottom="0.5" header="0.25" footer="0.25"/>
  <pageSetup scale="98" orientation="portrait" r:id="rId2"/>
  <headerFooter scaleWithDoc="0"/>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election activeCell="A2" sqref="A2"/>
    </sheetView>
  </sheetViews>
  <sheetFormatPr defaultColWidth="9.140625" defaultRowHeight="12.75" x14ac:dyDescent="0.2"/>
  <cols>
    <col min="1" max="1" width="3.85546875" customWidth="1"/>
    <col min="2" max="2" width="78.5703125" customWidth="1"/>
    <col min="3" max="3" width="5.28515625" customWidth="1"/>
    <col min="4" max="4" width="10.28515625" customWidth="1"/>
  </cols>
  <sheetData>
    <row r="1" spans="1:4" s="42" customFormat="1" ht="30" customHeight="1" x14ac:dyDescent="0.2">
      <c r="A1" s="71" t="s">
        <v>47</v>
      </c>
      <c r="B1" s="71"/>
      <c r="C1" s="71"/>
      <c r="D1" s="43"/>
    </row>
    <row r="2" spans="1:4" ht="16.5" x14ac:dyDescent="0.2">
      <c r="A2" s="72"/>
      <c r="B2" s="73"/>
      <c r="C2" s="72"/>
    </row>
    <row r="3" spans="1:4" s="76" customFormat="1" ht="14.25" x14ac:dyDescent="0.2">
      <c r="A3" s="74"/>
      <c r="B3" s="75" t="s">
        <v>49</v>
      </c>
      <c r="C3" s="74"/>
    </row>
    <row r="4" spans="1:4" s="76" customFormat="1" x14ac:dyDescent="0.2">
      <c r="A4" s="74"/>
      <c r="B4" s="77" t="s">
        <v>58</v>
      </c>
      <c r="C4" s="74"/>
    </row>
    <row r="5" spans="1:4" s="76" customFormat="1" ht="15" x14ac:dyDescent="0.2">
      <c r="A5" s="74"/>
      <c r="B5" s="78"/>
      <c r="C5" s="74"/>
    </row>
    <row r="6" spans="1:4" s="76" customFormat="1" ht="15.75" x14ac:dyDescent="0.25">
      <c r="A6" s="74"/>
      <c r="B6" s="79" t="str">
        <f ca="1">"© 2012-" &amp; YEAR(TODAY()) &amp; " Vertex42 LLC"</f>
        <v>© 2012-2020 Vertex42 LLC</v>
      </c>
      <c r="C6" s="74"/>
    </row>
    <row r="7" spans="1:4" s="76" customFormat="1" ht="15.75" x14ac:dyDescent="0.25">
      <c r="A7" s="80"/>
      <c r="B7" s="78"/>
      <c r="C7" s="81"/>
    </row>
    <row r="8" spans="1:4" s="76" customFormat="1" ht="30" x14ac:dyDescent="0.2">
      <c r="A8" s="82"/>
      <c r="B8" s="78" t="s">
        <v>50</v>
      </c>
      <c r="C8" s="74"/>
    </row>
    <row r="9" spans="1:4" s="76" customFormat="1" ht="15" x14ac:dyDescent="0.2">
      <c r="A9" s="82"/>
      <c r="B9" s="78"/>
      <c r="C9" s="74"/>
    </row>
    <row r="10" spans="1:4" s="76" customFormat="1" ht="30" x14ac:dyDescent="0.2">
      <c r="A10" s="82"/>
      <c r="B10" s="78" t="s">
        <v>51</v>
      </c>
      <c r="C10" s="74"/>
    </row>
    <row r="11" spans="1:4" s="76" customFormat="1" ht="15" x14ac:dyDescent="0.2">
      <c r="A11" s="82"/>
      <c r="B11" s="78"/>
      <c r="C11" s="74"/>
    </row>
    <row r="12" spans="1:4" s="76" customFormat="1" ht="30" x14ac:dyDescent="0.2">
      <c r="A12" s="82"/>
      <c r="B12" s="78" t="s">
        <v>52</v>
      </c>
      <c r="C12" s="74"/>
    </row>
    <row r="13" spans="1:4" s="76" customFormat="1" ht="15" x14ac:dyDescent="0.2">
      <c r="A13" s="82"/>
      <c r="B13" s="78"/>
      <c r="C13" s="74"/>
    </row>
    <row r="14" spans="1:4" s="76" customFormat="1" ht="15" x14ac:dyDescent="0.2">
      <c r="A14" s="82"/>
      <c r="B14" s="83" t="s">
        <v>59</v>
      </c>
      <c r="C14" s="74"/>
    </row>
    <row r="15" spans="1:4" s="76" customFormat="1" ht="15" x14ac:dyDescent="0.2">
      <c r="A15" s="82"/>
      <c r="B15" s="84"/>
      <c r="C15" s="74"/>
    </row>
    <row r="16" spans="1:4" s="76" customFormat="1" ht="15.75" x14ac:dyDescent="0.25">
      <c r="A16" s="82"/>
      <c r="B16" s="97" t="s">
        <v>60</v>
      </c>
      <c r="C16" s="74"/>
    </row>
    <row r="17" spans="1:3" s="76" customFormat="1" ht="16.5" x14ac:dyDescent="0.2">
      <c r="A17" s="82"/>
      <c r="B17" s="85"/>
      <c r="C17" s="74"/>
    </row>
    <row r="18" spans="1:3" s="76" customFormat="1" ht="16.5" x14ac:dyDescent="0.2">
      <c r="A18" s="82"/>
      <c r="B18" s="85"/>
      <c r="C18" s="74"/>
    </row>
    <row r="19" spans="1:3" s="76" customFormat="1" ht="14.25" x14ac:dyDescent="0.2">
      <c r="A19" s="82"/>
      <c r="B19" s="86"/>
      <c r="C19" s="74"/>
    </row>
    <row r="20" spans="1:3" s="76" customFormat="1" ht="15" x14ac:dyDescent="0.25">
      <c r="A20" s="80"/>
      <c r="B20" s="86"/>
      <c r="C20" s="81"/>
    </row>
    <row r="21" spans="1:3" s="76" customFormat="1" ht="14.25" x14ac:dyDescent="0.2">
      <c r="A21" s="74"/>
      <c r="B21" s="87"/>
      <c r="C21" s="74"/>
    </row>
    <row r="22" spans="1:3" s="76" customFormat="1" ht="14.25" x14ac:dyDescent="0.2">
      <c r="A22" s="74"/>
      <c r="B22" s="87"/>
      <c r="C22" s="74"/>
    </row>
    <row r="23" spans="1:3" s="76" customFormat="1" ht="15.75" x14ac:dyDescent="0.25">
      <c r="A23" s="88"/>
      <c r="B23" s="89"/>
    </row>
    <row r="24" spans="1:3" s="76" customFormat="1" x14ac:dyDescent="0.2"/>
    <row r="25" spans="1:3" s="76" customFormat="1" ht="15" x14ac:dyDescent="0.25">
      <c r="A25" s="90"/>
      <c r="B25" s="91"/>
    </row>
    <row r="26" spans="1:3" s="76" customFormat="1" x14ac:dyDescent="0.2"/>
    <row r="27" spans="1:3" s="76" customFormat="1" ht="15" x14ac:dyDescent="0.25">
      <c r="A27" s="90"/>
      <c r="B27" s="91"/>
    </row>
    <row r="28" spans="1:3" s="76" customFormat="1" x14ac:dyDescent="0.2"/>
    <row r="29" spans="1:3" s="76" customFormat="1" ht="15" x14ac:dyDescent="0.25">
      <c r="A29" s="90"/>
      <c r="B29" s="92"/>
    </row>
    <row r="30" spans="1:3" s="76" customFormat="1" ht="14.25" x14ac:dyDescent="0.2">
      <c r="B30" s="93"/>
    </row>
    <row r="31" spans="1:3" s="76" customFormat="1" x14ac:dyDescent="0.2"/>
    <row r="32" spans="1:3" s="76" customFormat="1" x14ac:dyDescent="0.2"/>
  </sheetData>
  <hyperlinks>
    <hyperlink ref="B4" r:id="rId1"/>
    <hyperlink ref="B14" r:id="rId2"/>
  </hyperlinks>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indexed="22"/>
    <pageSetUpPr fitToPage="1"/>
  </sheetPr>
  <dimension ref="A1:J36"/>
  <sheetViews>
    <sheetView showGridLines="0" zoomScaleNormal="100" workbookViewId="0"/>
  </sheetViews>
  <sheetFormatPr defaultRowHeight="12.75" x14ac:dyDescent="0.2"/>
  <cols>
    <col min="1" max="1" width="5.42578125" customWidth="1"/>
    <col min="2" max="2" width="21.140625" customWidth="1"/>
    <col min="3" max="3" width="4.4257812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s>
  <sheetData>
    <row r="1" spans="1:10" ht="24" customHeight="1" x14ac:dyDescent="0.2">
      <c r="A1" s="38" t="s">
        <v>29</v>
      </c>
      <c r="B1" s="1"/>
      <c r="C1" s="2"/>
      <c r="D1" s="1"/>
      <c r="E1" s="1"/>
      <c r="F1" s="1"/>
      <c r="G1" s="2"/>
      <c r="H1" s="5" t="b">
        <f>show_game_numbers</f>
        <v>1</v>
      </c>
      <c r="I1" s="1"/>
      <c r="J1" s="1"/>
    </row>
    <row r="2" spans="1:10" ht="14.25" x14ac:dyDescent="0.2">
      <c r="A2" s="99" t="s">
        <v>3</v>
      </c>
      <c r="B2" s="99"/>
      <c r="C2" s="99"/>
      <c r="D2" s="99"/>
      <c r="E2" s="3"/>
      <c r="F2" s="56" t="s">
        <v>23</v>
      </c>
      <c r="G2" s="4"/>
      <c r="H2" s="5" t="b">
        <f>show_seed_numbers</f>
        <v>1</v>
      </c>
      <c r="I2" s="3"/>
      <c r="J2" s="32" t="str">
        <f ca="1">"© 2012-" &amp; YEAR(TODAY()) &amp; " Vertex42 LLC"</f>
        <v>© 2012-2020 Vertex42 LLC</v>
      </c>
    </row>
    <row r="4" spans="1:10" ht="30" x14ac:dyDescent="0.4">
      <c r="A4" s="7" t="s">
        <v>0</v>
      </c>
      <c r="B4" s="8"/>
      <c r="C4" s="8"/>
      <c r="D4" s="8"/>
      <c r="E4" s="8"/>
      <c r="G4" s="8"/>
      <c r="H4" s="8"/>
      <c r="I4" s="8"/>
      <c r="J4" s="8"/>
    </row>
    <row r="5" spans="1:10" ht="15" x14ac:dyDescent="0.2">
      <c r="A5" s="35" t="s">
        <v>1</v>
      </c>
    </row>
    <row r="6" spans="1:10" ht="14.25" x14ac:dyDescent="0.2">
      <c r="A6" s="6"/>
      <c r="B6" s="13"/>
      <c r="C6" s="14"/>
      <c r="D6" s="13"/>
      <c r="E6" s="13"/>
      <c r="F6" s="13"/>
      <c r="G6" s="14"/>
      <c r="H6" s="13"/>
      <c r="I6" s="13"/>
      <c r="J6" s="13"/>
    </row>
    <row r="7" spans="1:10" ht="14.25" x14ac:dyDescent="0.2">
      <c r="A7" s="6"/>
      <c r="B7" s="13"/>
      <c r="C7" s="14"/>
      <c r="D7" s="13"/>
      <c r="E7" s="13"/>
      <c r="F7" s="13"/>
      <c r="G7" s="14"/>
      <c r="H7" s="13"/>
      <c r="I7" s="13"/>
      <c r="J7" s="13"/>
    </row>
    <row r="8" spans="1:10" ht="14.25" x14ac:dyDescent="0.2">
      <c r="A8" s="6"/>
      <c r="B8" s="13"/>
      <c r="C8" s="14"/>
      <c r="D8" s="13"/>
      <c r="E8" s="13"/>
      <c r="F8" s="13"/>
      <c r="G8" s="14"/>
      <c r="H8" s="13"/>
      <c r="I8" s="13"/>
      <c r="J8" s="13"/>
    </row>
    <row r="9" spans="1:10" ht="14.25" x14ac:dyDescent="0.2">
      <c r="A9" s="6"/>
      <c r="B9" s="13"/>
      <c r="C9" s="14"/>
      <c r="D9" s="13"/>
      <c r="E9" s="13"/>
      <c r="F9" s="13"/>
      <c r="G9" s="14"/>
      <c r="H9" s="13"/>
      <c r="I9" s="13"/>
      <c r="J9" s="13"/>
    </row>
    <row r="10" spans="1:10" ht="15.75" thickBot="1" x14ac:dyDescent="0.25">
      <c r="A10" s="6">
        <f>IF($H$2=TRUE,1,"")</f>
        <v>1</v>
      </c>
      <c r="B10" s="44" t="s">
        <v>2</v>
      </c>
      <c r="C10" s="12"/>
      <c r="D10" s="13"/>
      <c r="E10" s="13"/>
      <c r="F10" s="13"/>
      <c r="G10" s="14"/>
      <c r="H10" s="13"/>
      <c r="I10" s="55" t="s">
        <v>24</v>
      </c>
      <c r="J10" s="13"/>
    </row>
    <row r="11" spans="1:10" ht="14.25" x14ac:dyDescent="0.2">
      <c r="A11" s="6"/>
      <c r="B11" s="13"/>
      <c r="C11" s="21"/>
      <c r="D11" s="13"/>
      <c r="E11" s="13"/>
      <c r="F11" s="13"/>
      <c r="G11" s="22"/>
      <c r="H11" s="13"/>
      <c r="I11" s="13"/>
      <c r="J11" s="13"/>
    </row>
    <row r="12" spans="1:10" ht="14.25" x14ac:dyDescent="0.2">
      <c r="A12" s="6"/>
      <c r="C12" s="17"/>
      <c r="D12" s="13"/>
      <c r="H12" s="13"/>
      <c r="I12" s="13"/>
      <c r="J12" s="13"/>
    </row>
    <row r="13" spans="1:10" ht="15" thickBot="1" x14ac:dyDescent="0.25">
      <c r="A13" s="52"/>
      <c r="B13" s="34">
        <f>IF($H$1=TRUE,1,"")</f>
        <v>1</v>
      </c>
      <c r="D13" s="25"/>
      <c r="E13" s="12"/>
      <c r="F13" s="13"/>
      <c r="H13" s="13"/>
      <c r="I13" s="13"/>
      <c r="J13" s="13"/>
    </row>
    <row r="14" spans="1:10" ht="14.25" x14ac:dyDescent="0.2">
      <c r="A14" s="6"/>
      <c r="B14" s="13"/>
      <c r="C14" s="17"/>
      <c r="D14" s="13"/>
      <c r="E14" s="17"/>
      <c r="F14" s="13"/>
      <c r="H14" s="13"/>
      <c r="I14" s="13"/>
      <c r="J14" s="13"/>
    </row>
    <row r="15" spans="1:10" ht="14.25" x14ac:dyDescent="0.2">
      <c r="A15" s="6"/>
      <c r="B15" s="13"/>
      <c r="C15" s="17"/>
      <c r="D15" s="13"/>
      <c r="E15" s="17"/>
      <c r="F15" s="13"/>
      <c r="H15" s="13"/>
      <c r="I15" s="13"/>
      <c r="J15" s="13"/>
    </row>
    <row r="16" spans="1:10" ht="15.75" thickBot="1" x14ac:dyDescent="0.25">
      <c r="A16" s="6">
        <f>IF($H$2=TRUE,4,"")</f>
        <v>4</v>
      </c>
      <c r="B16" s="44" t="s">
        <v>2</v>
      </c>
      <c r="C16" s="23"/>
      <c r="D16" s="13"/>
      <c r="E16" s="17"/>
      <c r="F16" s="13"/>
      <c r="H16" s="13"/>
      <c r="I16" s="13"/>
      <c r="J16" s="13"/>
    </row>
    <row r="17" spans="1:10" ht="14.25" x14ac:dyDescent="0.2">
      <c r="A17" s="6"/>
      <c r="B17" s="13"/>
      <c r="C17" s="14"/>
      <c r="D17" s="13"/>
      <c r="E17" s="17"/>
      <c r="F17" s="13"/>
      <c r="H17" s="13"/>
      <c r="I17" s="13"/>
      <c r="J17" s="13"/>
    </row>
    <row r="18" spans="1:10" ht="15" thickBot="1" x14ac:dyDescent="0.25">
      <c r="A18" s="52"/>
      <c r="B18" s="13"/>
      <c r="C18" s="55" t="s">
        <v>24</v>
      </c>
      <c r="D18" s="34">
        <f>IF($H$1=TRUE,B23+1,"")</f>
        <v>3</v>
      </c>
      <c r="E18" s="28"/>
      <c r="F18" s="25"/>
      <c r="G18" s="40"/>
      <c r="H18" s="13"/>
      <c r="I18" s="13"/>
    </row>
    <row r="19" spans="1:10" ht="14.25" x14ac:dyDescent="0.2">
      <c r="A19" s="6"/>
      <c r="B19" s="13"/>
      <c r="C19" s="14"/>
      <c r="D19" s="6"/>
      <c r="E19" s="17"/>
      <c r="F19" s="62" t="s">
        <v>4</v>
      </c>
      <c r="G19" s="40"/>
      <c r="H19" s="15"/>
      <c r="I19" s="29"/>
      <c r="J19" s="42"/>
    </row>
    <row r="20" spans="1:10" ht="15.75" thickBot="1" x14ac:dyDescent="0.25">
      <c r="A20" s="6">
        <f>IF($H$2=TRUE,3,"")</f>
        <v>3</v>
      </c>
      <c r="B20" s="44" t="s">
        <v>2</v>
      </c>
      <c r="C20" s="12"/>
      <c r="D20" s="6"/>
      <c r="E20" s="28"/>
      <c r="F20" s="15"/>
      <c r="G20" s="40"/>
      <c r="H20" s="15"/>
      <c r="I20" s="29"/>
      <c r="J20" s="42"/>
    </row>
    <row r="21" spans="1:10" ht="14.25" x14ac:dyDescent="0.2">
      <c r="A21" s="6"/>
      <c r="B21" s="13"/>
      <c r="C21" s="21"/>
      <c r="D21" s="6"/>
      <c r="E21" s="28"/>
      <c r="F21" s="15"/>
      <c r="G21" s="40"/>
      <c r="H21" s="15"/>
      <c r="I21" s="29"/>
      <c r="J21" s="42"/>
    </row>
    <row r="22" spans="1:10" ht="14.25" x14ac:dyDescent="0.2">
      <c r="A22" s="6"/>
      <c r="B22" s="13"/>
      <c r="C22" s="21"/>
      <c r="D22" s="6"/>
      <c r="E22" s="28"/>
      <c r="F22" s="15"/>
      <c r="G22" s="40"/>
      <c r="H22" s="15"/>
      <c r="I22" s="29"/>
      <c r="J22" s="42"/>
    </row>
    <row r="23" spans="1:10" ht="15" thickBot="1" x14ac:dyDescent="0.25">
      <c r="A23" s="6"/>
      <c r="B23" s="34">
        <f>IF($H$1=TRUE,B13+1,"")</f>
        <v>2</v>
      </c>
      <c r="D23" s="30"/>
      <c r="E23" s="23"/>
      <c r="F23" s="34"/>
      <c r="G23" s="40"/>
      <c r="H23" s="15"/>
      <c r="I23" s="40"/>
      <c r="J23" s="15"/>
    </row>
    <row r="24" spans="1:10" ht="14.25" x14ac:dyDescent="0.2">
      <c r="A24" s="6"/>
      <c r="B24" s="13"/>
      <c r="C24" s="17"/>
      <c r="D24" s="6"/>
      <c r="F24" s="42"/>
      <c r="G24" s="39"/>
      <c r="H24" s="15"/>
      <c r="I24" s="29"/>
      <c r="J24" s="29"/>
    </row>
    <row r="25" spans="1:10" ht="14.25" x14ac:dyDescent="0.2">
      <c r="A25" s="6"/>
      <c r="B25" s="13"/>
      <c r="C25" s="17"/>
      <c r="D25" s="6"/>
      <c r="E25" s="6"/>
      <c r="F25" s="42"/>
      <c r="G25" s="40"/>
      <c r="H25" s="15"/>
      <c r="I25" s="29"/>
      <c r="J25" s="29"/>
    </row>
    <row r="26" spans="1:10" ht="15.75" thickBot="1" x14ac:dyDescent="0.25">
      <c r="A26" s="6">
        <f>IF($H$2=TRUE,2,"")</f>
        <v>2</v>
      </c>
      <c r="B26" s="44" t="s">
        <v>2</v>
      </c>
      <c r="C26" s="23"/>
      <c r="D26" s="6"/>
      <c r="E26" s="37"/>
      <c r="F26" s="46"/>
      <c r="G26" s="19"/>
      <c r="H26" s="34"/>
      <c r="I26" s="29"/>
      <c r="J26" s="29"/>
    </row>
    <row r="27" spans="1:10" ht="14.25" x14ac:dyDescent="0.2">
      <c r="A27" s="6"/>
      <c r="B27" s="13"/>
      <c r="C27" s="14"/>
      <c r="D27" s="6"/>
      <c r="F27" s="42"/>
      <c r="G27" s="42"/>
      <c r="H27" s="42"/>
      <c r="I27" s="29"/>
      <c r="J27" s="63"/>
    </row>
    <row r="28" spans="1:10" ht="14.25" x14ac:dyDescent="0.2">
      <c r="A28" s="6"/>
      <c r="B28" s="13"/>
      <c r="C28" s="14"/>
      <c r="F28" s="42"/>
      <c r="G28" s="42"/>
      <c r="H28" s="42"/>
      <c r="I28" s="29"/>
      <c r="J28" s="29"/>
    </row>
    <row r="29" spans="1:10" ht="14.25" x14ac:dyDescent="0.2">
      <c r="A29" s="22"/>
      <c r="B29" s="15"/>
      <c r="C29" s="15"/>
      <c r="D29" s="6"/>
      <c r="E29" s="22"/>
      <c r="H29" s="6"/>
      <c r="I29" s="6"/>
      <c r="J29" s="6"/>
    </row>
    <row r="30" spans="1:10" ht="14.25" x14ac:dyDescent="0.2">
      <c r="A30" s="22"/>
      <c r="B30" s="15"/>
      <c r="C30" s="15"/>
      <c r="D30" s="6"/>
      <c r="E30" s="22"/>
      <c r="F30" s="6"/>
      <c r="G30" s="22"/>
      <c r="H30" s="6"/>
      <c r="I30" s="6"/>
      <c r="J30" s="6"/>
    </row>
    <row r="31" spans="1:10" ht="14.25" x14ac:dyDescent="0.2">
      <c r="B31" s="43"/>
      <c r="C31" s="43"/>
      <c r="D31" s="6"/>
      <c r="E31" s="22"/>
      <c r="F31" s="6"/>
      <c r="G31" s="22"/>
      <c r="H31" s="6"/>
      <c r="I31" s="6"/>
      <c r="J31" s="6"/>
    </row>
    <row r="32" spans="1:10" ht="14.25" x14ac:dyDescent="0.2">
      <c r="A32" s="6"/>
      <c r="B32" s="6"/>
      <c r="C32" s="22"/>
      <c r="D32" s="6"/>
      <c r="E32" s="6"/>
      <c r="F32" s="6"/>
      <c r="G32" s="22"/>
      <c r="H32" s="6"/>
      <c r="I32" s="6"/>
      <c r="J32" s="6"/>
    </row>
    <row r="33" spans="1:10" ht="14.25" x14ac:dyDescent="0.2">
      <c r="A33" s="6"/>
      <c r="B33" s="6"/>
      <c r="C33" s="22"/>
      <c r="D33" s="6"/>
      <c r="E33" s="6"/>
      <c r="F33" s="6"/>
      <c r="G33" s="22"/>
      <c r="H33" s="6"/>
      <c r="I33" s="6"/>
      <c r="J33" s="6"/>
    </row>
    <row r="34" spans="1:10" ht="14.25" x14ac:dyDescent="0.2">
      <c r="A34" s="6"/>
      <c r="B34" s="6"/>
      <c r="C34" s="22"/>
      <c r="D34" s="6"/>
      <c r="E34" s="6"/>
      <c r="F34" s="6"/>
      <c r="G34" s="22"/>
      <c r="H34" s="6"/>
      <c r="I34" s="6"/>
      <c r="J34" s="6"/>
    </row>
    <row r="35" spans="1:10" ht="14.25" x14ac:dyDescent="0.2">
      <c r="A35" s="6"/>
      <c r="B35" s="6"/>
      <c r="C35" s="22"/>
      <c r="D35" s="6"/>
      <c r="E35" s="6"/>
      <c r="F35" s="6"/>
      <c r="G35" s="22"/>
      <c r="H35" s="6"/>
      <c r="I35" s="6"/>
      <c r="J35" s="6"/>
    </row>
    <row r="36" spans="1:10" ht="14.25" x14ac:dyDescent="0.2">
      <c r="A36" s="6"/>
      <c r="B36" s="6"/>
      <c r="C36" s="22"/>
      <c r="D36" s="6"/>
      <c r="E36" s="6"/>
      <c r="F36" s="6"/>
      <c r="G36" s="22"/>
      <c r="H36" s="6"/>
      <c r="I36" s="6"/>
      <c r="J36" s="6"/>
    </row>
  </sheetData>
  <mergeCells count="1">
    <mergeCell ref="A2:D2"/>
  </mergeCells>
  <phoneticPr fontId="0" type="noConversion"/>
  <hyperlinks>
    <hyperlink ref="A2" r:id="rId1" display="https://www.vertex42.com/ExcelTemplates/tournament-bracket-template.html"/>
    <hyperlink ref="F2" location="Instructions!A1" display="Instructions"/>
  </hyperlinks>
  <pageMargins left="0.35" right="0.35" top="0.5" bottom="0.5" header="0.25" footer="0.25"/>
  <pageSetup scale="98" orientation="portrait" r:id="rId2"/>
  <headerFooter scaleWithDoc="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K45"/>
  <sheetViews>
    <sheetView showGridLines="0" zoomScaleNormal="100" workbookViewId="0"/>
  </sheetViews>
  <sheetFormatPr defaultRowHeight="12.75" x14ac:dyDescent="0.2"/>
  <cols>
    <col min="1" max="1" width="5.42578125" customWidth="1"/>
    <col min="2" max="2" width="21.140625" customWidth="1"/>
    <col min="3" max="3" width="4.4257812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s>
  <sheetData>
    <row r="1" spans="1:10" ht="24" customHeight="1" x14ac:dyDescent="0.2">
      <c r="A1" s="38" t="s">
        <v>30</v>
      </c>
      <c r="B1" s="1"/>
      <c r="C1" s="2"/>
      <c r="D1" s="1"/>
      <c r="E1" s="2"/>
      <c r="F1" s="1"/>
      <c r="G1" s="1"/>
      <c r="H1" s="5" t="b">
        <f>show_game_numbers</f>
        <v>1</v>
      </c>
      <c r="I1" s="2"/>
      <c r="J1" s="1"/>
    </row>
    <row r="2" spans="1:10" ht="14.25" x14ac:dyDescent="0.2">
      <c r="A2" s="99" t="s">
        <v>3</v>
      </c>
      <c r="B2" s="99"/>
      <c r="C2" s="99"/>
      <c r="D2" s="99"/>
      <c r="E2" s="4"/>
      <c r="F2" s="56" t="s">
        <v>23</v>
      </c>
      <c r="G2" s="3"/>
      <c r="H2" s="5" t="b">
        <f>show_seed_numbers</f>
        <v>1</v>
      </c>
      <c r="I2" s="4"/>
      <c r="J2" s="32" t="str">
        <f ca="1">"© 2012-" &amp; YEAR(TODAY()) &amp; " Vertex42 LLC"</f>
        <v>© 2012-2020 Vertex42 LLC</v>
      </c>
    </row>
    <row r="4" spans="1:10" ht="30" x14ac:dyDescent="0.4">
      <c r="A4" s="7" t="s">
        <v>0</v>
      </c>
      <c r="B4" s="7"/>
      <c r="C4" s="8"/>
      <c r="D4" s="8"/>
      <c r="E4" s="8"/>
      <c r="G4" s="8"/>
      <c r="I4" s="8"/>
      <c r="J4" s="8"/>
    </row>
    <row r="5" spans="1:10" ht="15" x14ac:dyDescent="0.2">
      <c r="A5" s="35" t="s">
        <v>1</v>
      </c>
    </row>
    <row r="6" spans="1:10" ht="14.25" x14ac:dyDescent="0.2">
      <c r="D6" s="13"/>
      <c r="E6" s="14"/>
      <c r="F6" s="13"/>
      <c r="G6" s="13"/>
      <c r="H6" s="13"/>
      <c r="I6" s="14"/>
      <c r="J6" s="13"/>
    </row>
    <row r="7" spans="1:10" ht="14.25" x14ac:dyDescent="0.2">
      <c r="A7" s="6"/>
      <c r="B7" s="15"/>
      <c r="D7" s="13"/>
      <c r="E7" s="14"/>
      <c r="F7" s="13"/>
      <c r="G7" s="13"/>
      <c r="H7" s="13"/>
      <c r="I7" s="14"/>
      <c r="J7" s="13"/>
    </row>
    <row r="8" spans="1:10" ht="14.25" x14ac:dyDescent="0.2">
      <c r="A8" s="6"/>
      <c r="B8" s="15"/>
      <c r="D8" s="13"/>
      <c r="E8" s="14"/>
      <c r="F8" s="13"/>
      <c r="G8" s="13"/>
      <c r="H8" s="13"/>
      <c r="I8" s="14"/>
      <c r="J8" s="13"/>
    </row>
    <row r="9" spans="1:10" ht="15.75" thickBot="1" x14ac:dyDescent="0.25">
      <c r="A9" s="6"/>
      <c r="B9" s="33"/>
      <c r="C9" s="6">
        <f>IF($H$2=TRUE,2,"")</f>
        <v>2</v>
      </c>
      <c r="D9" s="11" t="s">
        <v>2</v>
      </c>
      <c r="E9" s="12"/>
      <c r="F9" s="13"/>
      <c r="G9" s="13"/>
      <c r="H9" s="13"/>
      <c r="I9" s="14"/>
      <c r="J9" s="13"/>
    </row>
    <row r="10" spans="1:10" ht="14.25" x14ac:dyDescent="0.2">
      <c r="A10" s="29"/>
      <c r="B10" s="19"/>
      <c r="C10" s="19"/>
      <c r="D10" s="13"/>
      <c r="E10" s="21"/>
      <c r="F10" s="13"/>
      <c r="G10" s="13"/>
      <c r="H10" s="13"/>
      <c r="I10" s="22"/>
      <c r="J10" s="13"/>
    </row>
    <row r="11" spans="1:10" ht="14.25" x14ac:dyDescent="0.2">
      <c r="A11" s="29"/>
      <c r="B11" s="19"/>
      <c r="C11" s="19"/>
      <c r="E11" s="17"/>
      <c r="F11" s="13"/>
      <c r="J11" s="13"/>
    </row>
    <row r="12" spans="1:10" ht="14.25" x14ac:dyDescent="0.2">
      <c r="A12" s="6"/>
      <c r="B12" s="19"/>
      <c r="C12" s="19"/>
      <c r="E12" s="17"/>
      <c r="F12" s="13"/>
      <c r="J12" s="13"/>
    </row>
    <row r="13" spans="1:10" ht="15" thickBot="1" x14ac:dyDescent="0.25">
      <c r="D13" s="34">
        <f>IF($H$1=TRUE,B23+1,"")</f>
        <v>2</v>
      </c>
      <c r="F13" s="25"/>
      <c r="G13" s="12"/>
      <c r="H13" s="13"/>
      <c r="J13" s="13"/>
    </row>
    <row r="14" spans="1:10" ht="14.25" x14ac:dyDescent="0.2">
      <c r="A14" s="42"/>
      <c r="B14" s="42"/>
      <c r="C14" s="42"/>
      <c r="D14" s="13"/>
      <c r="E14" s="17"/>
      <c r="F14" s="13"/>
      <c r="G14" s="17"/>
      <c r="H14" s="13"/>
      <c r="J14" s="13"/>
    </row>
    <row r="15" spans="1:10" ht="14.25" x14ac:dyDescent="0.2">
      <c r="A15" s="42"/>
      <c r="B15" s="42"/>
      <c r="C15" s="42"/>
      <c r="D15" s="13"/>
      <c r="E15" s="17"/>
      <c r="F15" s="13"/>
      <c r="G15" s="17"/>
      <c r="H15" s="13"/>
      <c r="J15" s="13"/>
    </row>
    <row r="16" spans="1:10" ht="15.75" thickBot="1" x14ac:dyDescent="0.25">
      <c r="A16" s="42"/>
      <c r="B16" s="42"/>
      <c r="C16" s="6">
        <f>IF($H$2=TRUE,3,"")</f>
        <v>3</v>
      </c>
      <c r="D16" s="11" t="s">
        <v>2</v>
      </c>
      <c r="E16" s="23"/>
      <c r="F16" s="13"/>
      <c r="G16" s="17"/>
      <c r="H16" s="13"/>
      <c r="J16" s="13"/>
    </row>
    <row r="17" spans="1:11" ht="14.25" x14ac:dyDescent="0.2">
      <c r="A17" s="42"/>
      <c r="B17" s="42"/>
      <c r="C17" s="42"/>
      <c r="D17" s="13"/>
      <c r="E17" s="14"/>
      <c r="F17" s="13"/>
      <c r="G17" s="17"/>
      <c r="H17" s="13"/>
      <c r="J17" s="13"/>
    </row>
    <row r="18" spans="1:11" ht="14.25" x14ac:dyDescent="0.2">
      <c r="A18" s="6"/>
      <c r="B18" s="19"/>
      <c r="C18" s="19"/>
      <c r="D18" s="34"/>
      <c r="E18" s="14"/>
      <c r="G18" s="17"/>
      <c r="H18" s="13"/>
      <c r="J18" s="13"/>
    </row>
    <row r="19" spans="1:11" ht="14.25" x14ac:dyDescent="0.2">
      <c r="A19" s="29"/>
      <c r="B19" s="19"/>
      <c r="C19" s="19"/>
      <c r="D19" s="34"/>
      <c r="E19" s="14"/>
      <c r="G19" s="17"/>
      <c r="H19" s="13"/>
      <c r="J19" s="13"/>
    </row>
    <row r="20" spans="1:11" ht="15.75" thickBot="1" x14ac:dyDescent="0.25">
      <c r="A20" s="6">
        <f>IF($H$2=TRUE,4,"")</f>
        <v>4</v>
      </c>
      <c r="B20" s="11" t="s">
        <v>2</v>
      </c>
      <c r="C20" s="27"/>
      <c r="D20" s="13"/>
      <c r="E20" s="55" t="s">
        <v>24</v>
      </c>
      <c r="F20" s="34">
        <f>IF($H$1=TRUE,D26+1,"")</f>
        <v>4</v>
      </c>
      <c r="G20" s="28"/>
      <c r="H20" s="25"/>
      <c r="I20" s="40"/>
    </row>
    <row r="21" spans="1:11" ht="14.25" x14ac:dyDescent="0.2">
      <c r="A21" s="6"/>
      <c r="B21" s="15"/>
      <c r="C21" s="16"/>
      <c r="D21" s="13"/>
      <c r="E21" s="14"/>
      <c r="F21" s="6"/>
      <c r="G21" s="17"/>
      <c r="H21" s="64" t="s">
        <v>4</v>
      </c>
      <c r="I21" s="40"/>
      <c r="J21" s="43"/>
      <c r="K21" s="43"/>
    </row>
    <row r="22" spans="1:11" ht="14.25" x14ac:dyDescent="0.2">
      <c r="A22" s="6"/>
      <c r="B22" s="19"/>
      <c r="C22" s="20"/>
      <c r="D22" s="13"/>
      <c r="E22" s="14"/>
      <c r="F22" s="6"/>
      <c r="G22" s="17"/>
      <c r="H22" s="15"/>
      <c r="I22" s="40"/>
      <c r="J22" s="43"/>
      <c r="K22" s="43"/>
    </row>
    <row r="23" spans="1:11" ht="15.75" thickBot="1" x14ac:dyDescent="0.25">
      <c r="A23" s="6"/>
      <c r="B23" s="34">
        <f>IF($H$1=TRUE,B9+1,"")</f>
        <v>1</v>
      </c>
      <c r="C23" s="47"/>
      <c r="D23" s="11"/>
      <c r="E23" s="12"/>
      <c r="F23" s="6"/>
      <c r="G23" s="28"/>
      <c r="H23" s="15"/>
      <c r="I23" s="40"/>
      <c r="J23" s="43"/>
      <c r="K23" s="43"/>
    </row>
    <row r="24" spans="1:11" ht="14.25" x14ac:dyDescent="0.2">
      <c r="A24" s="6"/>
      <c r="B24" s="19"/>
      <c r="C24" s="20"/>
      <c r="D24" s="13"/>
      <c r="E24" s="21"/>
      <c r="F24" s="6"/>
      <c r="G24" s="28"/>
      <c r="H24" s="15"/>
      <c r="I24" s="40"/>
      <c r="J24" s="43"/>
      <c r="K24" s="43"/>
    </row>
    <row r="25" spans="1:11" ht="14.25" x14ac:dyDescent="0.2">
      <c r="A25" s="6"/>
      <c r="B25" s="19"/>
      <c r="C25" s="20"/>
      <c r="D25" s="13"/>
      <c r="E25" s="21"/>
      <c r="F25" s="6"/>
      <c r="G25" s="28"/>
      <c r="H25" s="15"/>
      <c r="I25" s="40"/>
      <c r="J25" s="43"/>
      <c r="K25" s="43"/>
    </row>
    <row r="26" spans="1:11" ht="15.75" thickBot="1" x14ac:dyDescent="0.25">
      <c r="A26" s="6">
        <f>IF($H$2=TRUE,5,"")</f>
        <v>5</v>
      </c>
      <c r="B26" s="11" t="s">
        <v>2</v>
      </c>
      <c r="C26" s="23"/>
      <c r="D26" s="34">
        <f>IF($H$1=TRUE,D13+1,"")</f>
        <v>3</v>
      </c>
      <c r="F26" s="30"/>
      <c r="G26" s="23"/>
      <c r="H26" s="34"/>
      <c r="I26" s="40"/>
      <c r="J26" s="15"/>
      <c r="K26" s="43"/>
    </row>
    <row r="27" spans="1:11" ht="14.25" x14ac:dyDescent="0.2">
      <c r="A27" s="29"/>
      <c r="B27" s="19"/>
      <c r="C27" s="19"/>
      <c r="D27" s="13"/>
      <c r="E27" s="17"/>
      <c r="F27" s="6"/>
      <c r="H27" s="43"/>
      <c r="I27" s="39"/>
      <c r="J27" s="15"/>
      <c r="K27" s="43"/>
    </row>
    <row r="28" spans="1:11" ht="14.25" x14ac:dyDescent="0.2">
      <c r="A28" s="6"/>
      <c r="B28" s="29"/>
      <c r="C28" s="22"/>
      <c r="D28" s="34"/>
      <c r="E28" s="17"/>
      <c r="F28" s="6"/>
      <c r="G28" s="6"/>
      <c r="H28" s="43"/>
      <c r="I28" s="39"/>
      <c r="J28" s="15"/>
      <c r="K28" s="43"/>
    </row>
    <row r="29" spans="1:11" ht="14.25" x14ac:dyDescent="0.2">
      <c r="A29" s="6"/>
      <c r="B29" s="29"/>
      <c r="C29" s="22"/>
      <c r="D29" s="13"/>
      <c r="E29" s="17"/>
      <c r="F29" s="6"/>
      <c r="G29" s="6"/>
      <c r="H29" s="43"/>
      <c r="I29" s="40"/>
      <c r="J29" s="15"/>
      <c r="K29" s="43"/>
    </row>
    <row r="30" spans="1:11" ht="15.75" thickBot="1" x14ac:dyDescent="0.25">
      <c r="A30" s="6"/>
      <c r="B30" s="29"/>
      <c r="C30" s="6">
        <f>IF($H$2=TRUE,1,"")</f>
        <v>1</v>
      </c>
      <c r="D30" s="11" t="s">
        <v>2</v>
      </c>
      <c r="E30" s="23"/>
      <c r="F30" s="6"/>
      <c r="G30" s="37"/>
      <c r="H30" s="46"/>
      <c r="I30" s="19"/>
      <c r="J30" s="15"/>
      <c r="K30" s="43"/>
    </row>
    <row r="31" spans="1:11" ht="14.25" x14ac:dyDescent="0.2">
      <c r="A31" s="6"/>
      <c r="B31" s="29"/>
      <c r="C31" s="22"/>
      <c r="D31" s="13"/>
      <c r="E31" s="14"/>
      <c r="F31" s="6"/>
      <c r="H31" s="43"/>
      <c r="I31" s="43"/>
      <c r="J31" s="64"/>
      <c r="K31" s="43"/>
    </row>
    <row r="32" spans="1:11" ht="14.25" x14ac:dyDescent="0.2">
      <c r="A32" s="6"/>
      <c r="B32" s="29"/>
      <c r="C32" s="22"/>
      <c r="D32" s="13"/>
      <c r="E32" s="14"/>
      <c r="H32" s="43"/>
      <c r="I32" s="43"/>
      <c r="J32" s="15"/>
      <c r="K32" s="43"/>
    </row>
    <row r="33" spans="1:11" ht="14.25" x14ac:dyDescent="0.2">
      <c r="A33" s="6"/>
      <c r="B33" s="29"/>
      <c r="C33" s="22"/>
      <c r="D33" s="13"/>
      <c r="E33" s="14"/>
      <c r="H33" s="15"/>
      <c r="I33" s="36"/>
      <c r="J33" s="15"/>
      <c r="K33" s="43"/>
    </row>
    <row r="34" spans="1:11" ht="14.25" x14ac:dyDescent="0.2">
      <c r="A34" s="6"/>
      <c r="B34" s="29"/>
      <c r="C34" s="22"/>
      <c r="D34" s="6"/>
      <c r="E34" s="22"/>
      <c r="H34" s="43"/>
      <c r="I34" s="43"/>
      <c r="J34" s="43"/>
      <c r="K34" s="43"/>
    </row>
    <row r="35" spans="1:11" ht="14.25" x14ac:dyDescent="0.2">
      <c r="A35" s="22"/>
      <c r="B35" s="6"/>
      <c r="C35" s="22"/>
      <c r="D35" s="6"/>
      <c r="E35" s="29"/>
      <c r="J35" s="6"/>
    </row>
    <row r="36" spans="1:11" ht="14.25" x14ac:dyDescent="0.2">
      <c r="A36" s="22"/>
      <c r="B36" s="6"/>
      <c r="C36" s="22"/>
      <c r="D36" s="6"/>
      <c r="E36" s="6"/>
      <c r="F36" s="6"/>
      <c r="G36" s="22"/>
      <c r="J36" s="6"/>
    </row>
    <row r="37" spans="1:11" ht="14.25" x14ac:dyDescent="0.2">
      <c r="A37" s="22"/>
      <c r="B37" s="6"/>
      <c r="C37" s="22"/>
      <c r="D37" s="6"/>
      <c r="E37" s="6"/>
      <c r="F37" s="6"/>
      <c r="G37" s="22"/>
      <c r="J37" s="6"/>
    </row>
    <row r="38" spans="1:11" ht="14.25" x14ac:dyDescent="0.2">
      <c r="A38" s="22"/>
      <c r="B38" s="6"/>
      <c r="C38" s="22"/>
      <c r="D38" s="6"/>
      <c r="E38" s="6"/>
      <c r="F38" s="6"/>
      <c r="G38" s="22"/>
      <c r="J38" s="6"/>
    </row>
    <row r="39" spans="1:11" ht="14.25" x14ac:dyDescent="0.2">
      <c r="A39" s="22"/>
      <c r="B39" s="6"/>
      <c r="C39" s="22"/>
      <c r="D39" s="6"/>
      <c r="E39" s="6"/>
      <c r="F39" s="6"/>
      <c r="G39" s="22"/>
      <c r="H39" s="6"/>
      <c r="I39" s="22"/>
      <c r="J39" s="6"/>
    </row>
    <row r="40" spans="1:11" ht="14.25" x14ac:dyDescent="0.2">
      <c r="F40" s="6"/>
      <c r="G40" s="22"/>
      <c r="H40" s="6"/>
      <c r="I40" s="22"/>
      <c r="J40" s="6"/>
    </row>
    <row r="41" spans="1:11" ht="14.25" x14ac:dyDescent="0.2">
      <c r="A41" s="6"/>
      <c r="B41" s="6"/>
      <c r="C41" s="22"/>
      <c r="D41" s="6"/>
      <c r="E41" s="22"/>
      <c r="F41" s="6"/>
      <c r="G41" s="6"/>
      <c r="H41" s="6"/>
      <c r="I41" s="22"/>
      <c r="J41" s="6"/>
    </row>
    <row r="42" spans="1:11" ht="14.25" x14ac:dyDescent="0.2">
      <c r="A42" s="6"/>
      <c r="B42" s="6"/>
      <c r="C42" s="22"/>
      <c r="D42" s="6"/>
      <c r="E42" s="22"/>
      <c r="F42" s="6"/>
      <c r="G42" s="6"/>
      <c r="H42" s="6"/>
      <c r="I42" s="22"/>
      <c r="J42" s="6"/>
    </row>
    <row r="43" spans="1:11" ht="14.25" x14ac:dyDescent="0.2">
      <c r="A43" s="6"/>
      <c r="B43" s="6"/>
      <c r="C43" s="22"/>
      <c r="D43" s="6"/>
      <c r="E43" s="22"/>
      <c r="F43" s="6"/>
      <c r="G43" s="6"/>
      <c r="H43" s="6"/>
      <c r="I43" s="22"/>
      <c r="J43" s="6"/>
    </row>
    <row r="44" spans="1:11" ht="14.25" x14ac:dyDescent="0.2">
      <c r="A44" s="6"/>
      <c r="B44" s="6"/>
      <c r="C44" s="22"/>
      <c r="D44" s="6"/>
      <c r="E44" s="22"/>
      <c r="F44" s="6"/>
      <c r="G44" s="6"/>
      <c r="H44" s="6"/>
      <c r="I44" s="22"/>
      <c r="J44" s="6"/>
    </row>
    <row r="45" spans="1:11" ht="14.25" x14ac:dyDescent="0.2">
      <c r="A45" s="6"/>
      <c r="B45" s="6"/>
      <c r="C45" s="22"/>
      <c r="D45" s="6"/>
      <c r="E45" s="22"/>
      <c r="F45" s="6"/>
      <c r="G45" s="6"/>
      <c r="H45" s="6"/>
      <c r="I45" s="22"/>
      <c r="J45" s="6"/>
    </row>
  </sheetData>
  <mergeCells count="1">
    <mergeCell ref="A2:D2"/>
  </mergeCells>
  <phoneticPr fontId="0" type="noConversion"/>
  <hyperlinks>
    <hyperlink ref="A2" r:id="rId1" display="https://www.vertex42.com/ExcelTemplates/tournament-bracket-template.html"/>
    <hyperlink ref="F2" location="Instructions!A1" display="Instructions"/>
  </hyperlinks>
  <pageMargins left="0.35" right="0.35" top="0.5" bottom="0.5" header="0.25" footer="0.25"/>
  <pageSetup scale="94" orientation="portrait" r:id="rId2"/>
  <headerFooter scaleWithDoc="0"/>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35"/>
  <sheetViews>
    <sheetView showGridLines="0" zoomScaleNormal="100" workbookViewId="0"/>
  </sheetViews>
  <sheetFormatPr defaultRowHeight="12.75" x14ac:dyDescent="0.2"/>
  <cols>
    <col min="1" max="1" width="5.42578125" customWidth="1"/>
    <col min="2" max="2" width="21.140625" customWidth="1"/>
    <col min="3" max="3" width="4.4257812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s>
  <sheetData>
    <row r="1" spans="1:10" ht="24" customHeight="1" x14ac:dyDescent="0.2">
      <c r="A1" s="38" t="s">
        <v>31</v>
      </c>
      <c r="B1" s="1"/>
      <c r="C1" s="2"/>
      <c r="D1" s="1"/>
      <c r="E1" s="2"/>
      <c r="F1" s="1"/>
      <c r="G1" s="1"/>
      <c r="H1" s="5" t="b">
        <f>show_game_numbers</f>
        <v>1</v>
      </c>
      <c r="I1" s="2"/>
      <c r="J1" s="1"/>
    </row>
    <row r="2" spans="1:10" ht="14.25" x14ac:dyDescent="0.2">
      <c r="A2" s="99" t="s">
        <v>3</v>
      </c>
      <c r="B2" s="99"/>
      <c r="C2" s="99"/>
      <c r="D2" s="99"/>
      <c r="E2" s="4"/>
      <c r="F2" s="56" t="s">
        <v>23</v>
      </c>
      <c r="G2" s="3"/>
      <c r="H2" s="5" t="b">
        <f>show_seed_numbers</f>
        <v>1</v>
      </c>
      <c r="I2" s="4"/>
      <c r="J2" s="32" t="str">
        <f ca="1">"© 2012-" &amp; YEAR(TODAY()) &amp; " Vertex42 LLC"</f>
        <v>© 2012-2020 Vertex42 LLC</v>
      </c>
    </row>
    <row r="4" spans="1:10" ht="30" x14ac:dyDescent="0.4">
      <c r="A4" s="7" t="s">
        <v>0</v>
      </c>
      <c r="B4" s="7"/>
      <c r="C4" s="8"/>
      <c r="D4" s="8"/>
      <c r="E4" s="8"/>
      <c r="G4" s="8"/>
      <c r="I4" s="8"/>
      <c r="J4" s="8"/>
    </row>
    <row r="5" spans="1:10" ht="15" x14ac:dyDescent="0.2">
      <c r="A5" s="35" t="s">
        <v>1</v>
      </c>
    </row>
    <row r="6" spans="1:10" ht="14.25" x14ac:dyDescent="0.2">
      <c r="D6" s="13"/>
      <c r="E6" s="14"/>
      <c r="F6" s="13"/>
      <c r="G6" s="13"/>
      <c r="H6" s="13"/>
      <c r="I6" s="14"/>
      <c r="J6" s="13"/>
    </row>
    <row r="7" spans="1:10" ht="14.25" x14ac:dyDescent="0.2">
      <c r="A7" s="6"/>
      <c r="B7" s="15"/>
      <c r="D7" s="13"/>
      <c r="E7" s="14"/>
      <c r="F7" s="13"/>
      <c r="G7" s="13"/>
      <c r="H7" s="13"/>
      <c r="I7" s="14"/>
      <c r="J7" s="13"/>
    </row>
    <row r="8" spans="1:10" ht="14.25" x14ac:dyDescent="0.2">
      <c r="A8" s="6"/>
      <c r="B8" s="15"/>
      <c r="D8" s="13"/>
      <c r="E8" s="14"/>
      <c r="F8" s="13"/>
      <c r="G8" s="13"/>
      <c r="H8" s="13"/>
      <c r="I8" s="14"/>
      <c r="J8" s="13"/>
    </row>
    <row r="9" spans="1:10" ht="15.75" thickBot="1" x14ac:dyDescent="0.25">
      <c r="A9" s="6"/>
      <c r="B9" s="33"/>
      <c r="C9" s="6">
        <f>IF($H$2=TRUE,1,"")</f>
        <v>1</v>
      </c>
      <c r="D9" s="11" t="s">
        <v>2</v>
      </c>
      <c r="E9" s="12"/>
      <c r="F9" s="13"/>
      <c r="G9" s="13"/>
      <c r="H9" s="13"/>
      <c r="I9" s="14"/>
      <c r="J9" s="13"/>
    </row>
    <row r="10" spans="1:10" ht="14.25" x14ac:dyDescent="0.2">
      <c r="A10" s="29"/>
      <c r="B10" s="19"/>
      <c r="C10" s="19"/>
      <c r="D10" s="13"/>
      <c r="E10" s="21"/>
      <c r="F10" s="13"/>
      <c r="G10" s="13"/>
      <c r="H10" s="13"/>
      <c r="I10" s="22"/>
      <c r="J10" s="13"/>
    </row>
    <row r="11" spans="1:10" ht="14.25" x14ac:dyDescent="0.2">
      <c r="A11" s="29"/>
      <c r="B11" s="19"/>
      <c r="C11" s="19"/>
      <c r="E11" s="17"/>
      <c r="F11" s="13"/>
      <c r="J11" s="13"/>
    </row>
    <row r="12" spans="1:10" ht="14.25" x14ac:dyDescent="0.2">
      <c r="A12" s="6"/>
      <c r="B12" s="19"/>
      <c r="C12" s="19"/>
      <c r="E12" s="17"/>
      <c r="F12" s="13"/>
      <c r="J12" s="13"/>
    </row>
    <row r="13" spans="1:10" ht="15.75" thickBot="1" x14ac:dyDescent="0.25">
      <c r="A13" s="6">
        <f>IF($H$2=TRUE,4,"")</f>
        <v>4</v>
      </c>
      <c r="B13" s="11" t="s">
        <v>2</v>
      </c>
      <c r="C13" s="27"/>
      <c r="D13" s="34">
        <f>IF($H$1=TRUE,B25+1,"")</f>
        <v>3</v>
      </c>
      <c r="F13" s="25"/>
      <c r="G13" s="12"/>
      <c r="H13" s="13"/>
      <c r="J13" s="13"/>
    </row>
    <row r="14" spans="1:10" ht="14.25" x14ac:dyDescent="0.2">
      <c r="A14" s="6"/>
      <c r="B14" s="15"/>
      <c r="C14" s="16"/>
      <c r="D14" s="13"/>
      <c r="E14" s="17"/>
      <c r="F14" s="13"/>
      <c r="G14" s="17"/>
      <c r="H14" s="13"/>
      <c r="J14" s="13"/>
    </row>
    <row r="15" spans="1:10" ht="14.25" x14ac:dyDescent="0.2">
      <c r="A15" s="6"/>
      <c r="B15" s="19"/>
      <c r="C15" s="20"/>
      <c r="D15" s="13"/>
      <c r="E15" s="17"/>
      <c r="F15" s="13"/>
      <c r="G15" s="17"/>
      <c r="H15" s="13"/>
      <c r="J15" s="13"/>
    </row>
    <row r="16" spans="1:10" ht="15" thickBot="1" x14ac:dyDescent="0.25">
      <c r="A16" s="6"/>
      <c r="B16" s="34">
        <f>IF($H$1=TRUE,B9+1,"")</f>
        <v>1</v>
      </c>
      <c r="D16" s="18"/>
      <c r="E16" s="23"/>
      <c r="F16" s="13"/>
      <c r="G16" s="17"/>
      <c r="H16" s="13"/>
      <c r="J16" s="13"/>
    </row>
    <row r="17" spans="1:10" ht="14.25" x14ac:dyDescent="0.2">
      <c r="A17" s="6"/>
      <c r="B17" s="19"/>
      <c r="C17" s="20"/>
      <c r="D17" s="13"/>
      <c r="E17" s="14"/>
      <c r="F17" s="13"/>
      <c r="G17" s="17"/>
      <c r="H17" s="13"/>
      <c r="J17" s="13"/>
    </row>
    <row r="18" spans="1:10" ht="14.25" x14ac:dyDescent="0.2">
      <c r="A18" s="6"/>
      <c r="B18" s="19"/>
      <c r="C18" s="20"/>
      <c r="D18" s="13"/>
      <c r="E18" s="14"/>
      <c r="F18" s="13"/>
      <c r="G18" s="17"/>
      <c r="H18" s="13"/>
      <c r="J18" s="13"/>
    </row>
    <row r="19" spans="1:10" ht="15.75" thickBot="1" x14ac:dyDescent="0.25">
      <c r="A19" s="6">
        <f>IF($H$2=TRUE,5,"")</f>
        <v>5</v>
      </c>
      <c r="B19" s="11" t="s">
        <v>2</v>
      </c>
      <c r="C19" s="23"/>
      <c r="D19" s="13"/>
      <c r="E19" s="55" t="s">
        <v>24</v>
      </c>
      <c r="G19" s="17"/>
      <c r="H19" s="13"/>
      <c r="J19" s="13"/>
    </row>
    <row r="20" spans="1:10" ht="15" thickBot="1" x14ac:dyDescent="0.25">
      <c r="A20" s="6"/>
      <c r="B20" s="24"/>
      <c r="C20" s="24"/>
      <c r="D20" s="34"/>
      <c r="E20" s="14"/>
      <c r="F20" s="34">
        <f>IF($H$1=TRUE,D28+1,"")</f>
        <v>5</v>
      </c>
      <c r="G20" s="17"/>
      <c r="H20" s="25"/>
      <c r="J20" s="13"/>
    </row>
    <row r="21" spans="1:10" ht="14.25" x14ac:dyDescent="0.2">
      <c r="A21" s="6"/>
      <c r="B21" s="19"/>
      <c r="C21" s="19"/>
      <c r="D21" s="34"/>
      <c r="E21" s="14"/>
      <c r="G21" s="17"/>
      <c r="H21" s="64" t="s">
        <v>4</v>
      </c>
      <c r="J21" s="13"/>
    </row>
    <row r="22" spans="1:10" ht="15.75" thickBot="1" x14ac:dyDescent="0.25">
      <c r="A22" s="6">
        <f>IF($H$2=TRUE,3,"")</f>
        <v>3</v>
      </c>
      <c r="B22" s="11" t="s">
        <v>2</v>
      </c>
      <c r="C22" s="12"/>
      <c r="D22" s="13"/>
      <c r="E22" s="14"/>
      <c r="G22" s="28"/>
      <c r="I22" s="40"/>
    </row>
    <row r="23" spans="1:10" ht="14.25" x14ac:dyDescent="0.2">
      <c r="A23" s="6"/>
      <c r="B23" s="15"/>
      <c r="C23" s="17"/>
      <c r="D23" s="13"/>
      <c r="E23" s="14"/>
      <c r="F23" s="6"/>
      <c r="G23" s="17"/>
      <c r="H23" s="15"/>
      <c r="I23" s="40"/>
      <c r="J23" s="42"/>
    </row>
    <row r="24" spans="1:10" ht="14.25" x14ac:dyDescent="0.2">
      <c r="A24" s="6"/>
      <c r="B24" s="15"/>
      <c r="C24" s="17"/>
      <c r="D24" s="13"/>
      <c r="E24" s="14"/>
      <c r="F24" s="6"/>
      <c r="G24" s="17"/>
      <c r="H24" s="15"/>
      <c r="I24" s="40"/>
      <c r="J24" s="42"/>
    </row>
    <row r="25" spans="1:10" ht="15" thickBot="1" x14ac:dyDescent="0.25">
      <c r="A25" s="6"/>
      <c r="B25" s="34">
        <f>IF($H$1=TRUE,B16+1,"")</f>
        <v>2</v>
      </c>
      <c r="D25" s="18"/>
      <c r="E25" s="12"/>
      <c r="F25" s="6"/>
      <c r="G25" s="28"/>
      <c r="H25" s="15"/>
      <c r="I25" s="40"/>
      <c r="J25" s="42"/>
    </row>
    <row r="26" spans="1:10" ht="14.25" x14ac:dyDescent="0.2">
      <c r="A26" s="6"/>
      <c r="B26" s="15"/>
      <c r="C26" s="17"/>
      <c r="D26" s="13"/>
      <c r="E26" s="21"/>
      <c r="F26" s="6"/>
      <c r="G26" s="28"/>
      <c r="H26" s="15"/>
      <c r="I26" s="40"/>
      <c r="J26" s="42"/>
    </row>
    <row r="27" spans="1:10" ht="14.25" x14ac:dyDescent="0.2">
      <c r="A27" s="6"/>
      <c r="B27" s="15"/>
      <c r="C27" s="17"/>
      <c r="D27" s="13"/>
      <c r="E27" s="21"/>
      <c r="F27" s="6"/>
      <c r="G27" s="28"/>
      <c r="H27" s="15"/>
      <c r="I27" s="40"/>
      <c r="J27" s="42"/>
    </row>
    <row r="28" spans="1:10" ht="15.75" thickBot="1" x14ac:dyDescent="0.25">
      <c r="A28" s="6">
        <f>IF($H$2=TRUE,6,"")</f>
        <v>6</v>
      </c>
      <c r="B28" s="11" t="s">
        <v>2</v>
      </c>
      <c r="C28" s="23"/>
      <c r="D28" s="34">
        <f>IF($H$1=TRUE,D13+1,"")</f>
        <v>4</v>
      </c>
      <c r="F28" s="30"/>
      <c r="G28" s="23"/>
      <c r="H28" s="34"/>
      <c r="I28" s="40"/>
      <c r="J28" s="15"/>
    </row>
    <row r="29" spans="1:10" ht="14.25" x14ac:dyDescent="0.2">
      <c r="A29" s="6"/>
      <c r="B29" s="24"/>
      <c r="C29" s="24"/>
      <c r="D29" s="13"/>
      <c r="E29" s="17"/>
      <c r="F29" s="6"/>
      <c r="H29" s="42"/>
      <c r="I29" s="39"/>
      <c r="J29" s="29"/>
    </row>
    <row r="30" spans="1:10" ht="14.25" x14ac:dyDescent="0.2">
      <c r="A30" s="6"/>
      <c r="B30" s="29"/>
      <c r="C30" s="22"/>
      <c r="D30" s="34"/>
      <c r="E30" s="17"/>
      <c r="F30" s="6"/>
      <c r="G30" s="6"/>
      <c r="H30" s="42"/>
      <c r="I30" s="39"/>
      <c r="J30" s="29"/>
    </row>
    <row r="31" spans="1:10" ht="14.25" x14ac:dyDescent="0.2">
      <c r="A31" s="6"/>
      <c r="B31" s="29"/>
      <c r="C31" s="22"/>
      <c r="D31" s="13"/>
      <c r="E31" s="17"/>
      <c r="F31" s="6"/>
      <c r="G31" s="6"/>
      <c r="H31" s="42"/>
      <c r="I31" s="40"/>
      <c r="J31" s="29"/>
    </row>
    <row r="32" spans="1:10" ht="15.75" thickBot="1" x14ac:dyDescent="0.25">
      <c r="A32" s="6"/>
      <c r="B32" s="29"/>
      <c r="C32" s="6">
        <f>IF($H$2=TRUE,2,"")</f>
        <v>2</v>
      </c>
      <c r="D32" s="11" t="s">
        <v>2</v>
      </c>
      <c r="E32" s="23"/>
      <c r="F32" s="6"/>
      <c r="G32" s="37"/>
      <c r="H32" s="46"/>
      <c r="I32" s="19"/>
      <c r="J32" s="29"/>
    </row>
    <row r="33" spans="1:10" ht="14.25" x14ac:dyDescent="0.2">
      <c r="A33" s="6"/>
      <c r="B33" s="29"/>
      <c r="C33" s="22"/>
      <c r="D33" s="13"/>
      <c r="E33" s="14"/>
      <c r="F33" s="6"/>
      <c r="H33" s="42"/>
      <c r="I33" s="42"/>
      <c r="J33" s="63"/>
    </row>
    <row r="34" spans="1:10" ht="14.25" x14ac:dyDescent="0.2">
      <c r="A34" s="6"/>
      <c r="B34" s="6"/>
      <c r="C34" s="22"/>
      <c r="D34" s="6"/>
      <c r="E34" s="22"/>
      <c r="F34" s="6"/>
      <c r="G34" s="6"/>
      <c r="H34" s="6"/>
      <c r="I34" s="22"/>
      <c r="J34" s="6"/>
    </row>
    <row r="35" spans="1:10" ht="14.25" x14ac:dyDescent="0.2">
      <c r="A35" s="6"/>
      <c r="B35" s="6"/>
      <c r="C35" s="22"/>
      <c r="D35" s="6"/>
      <c r="E35" s="22"/>
      <c r="F35" s="6"/>
      <c r="G35" s="6"/>
      <c r="H35" s="6"/>
      <c r="I35" s="22"/>
      <c r="J35" s="6"/>
    </row>
  </sheetData>
  <mergeCells count="1">
    <mergeCell ref="A2:D2"/>
  </mergeCells>
  <phoneticPr fontId="0" type="noConversion"/>
  <hyperlinks>
    <hyperlink ref="F2" location="Instructions!A1" display="Instructions"/>
    <hyperlink ref="A2" r:id="rId1" display="https://www.vertex42.com/ExcelTemplates/tournament-bracket-template.html"/>
  </hyperlinks>
  <pageMargins left="0.35" right="0.35" top="0.5" bottom="0.5" header="0.25" footer="0.25"/>
  <pageSetup scale="94" orientation="portrait" r:id="rId2"/>
  <headerFooter scaleWithDoc="0"/>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J42"/>
  <sheetViews>
    <sheetView showGridLines="0" zoomScaleNormal="100" workbookViewId="0"/>
  </sheetViews>
  <sheetFormatPr defaultRowHeight="12.75" x14ac:dyDescent="0.2"/>
  <cols>
    <col min="1" max="1" width="5.42578125" customWidth="1"/>
    <col min="2" max="2" width="21.140625" customWidth="1"/>
    <col min="3" max="3" width="4.4257812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s>
  <sheetData>
    <row r="1" spans="1:10" ht="24" customHeight="1" x14ac:dyDescent="0.2">
      <c r="A1" s="38" t="s">
        <v>32</v>
      </c>
      <c r="B1" s="1"/>
      <c r="C1" s="2"/>
      <c r="D1" s="1"/>
      <c r="E1" s="2"/>
      <c r="F1" s="1"/>
      <c r="G1" s="1"/>
      <c r="H1" s="5" t="b">
        <f>show_game_numbers</f>
        <v>1</v>
      </c>
      <c r="I1" s="2"/>
      <c r="J1" s="1"/>
    </row>
    <row r="2" spans="1:10" ht="14.25" x14ac:dyDescent="0.2">
      <c r="A2" s="99" t="s">
        <v>3</v>
      </c>
      <c r="B2" s="99"/>
      <c r="C2" s="99"/>
      <c r="D2" s="99"/>
      <c r="E2" s="4"/>
      <c r="F2" s="56" t="s">
        <v>23</v>
      </c>
      <c r="G2" s="3"/>
      <c r="H2" s="5" t="b">
        <f>show_seed_numbers</f>
        <v>1</v>
      </c>
      <c r="I2" s="4"/>
      <c r="J2" s="32" t="str">
        <f ca="1">"© 2012-" &amp; YEAR(TODAY()) &amp; " Vertex42 LLC"</f>
        <v>© 2012-2020 Vertex42 LLC</v>
      </c>
    </row>
    <row r="4" spans="1:10" ht="30" x14ac:dyDescent="0.4">
      <c r="A4" s="7" t="s">
        <v>0</v>
      </c>
      <c r="B4" s="7"/>
      <c r="C4" s="8"/>
      <c r="D4" s="8"/>
      <c r="E4" s="8"/>
      <c r="G4" s="8"/>
      <c r="I4" s="8"/>
      <c r="J4" s="8"/>
    </row>
    <row r="5" spans="1:10" ht="15" x14ac:dyDescent="0.2">
      <c r="A5" s="35" t="s">
        <v>1</v>
      </c>
    </row>
    <row r="6" spans="1:10" ht="14.25" x14ac:dyDescent="0.2">
      <c r="D6" s="13"/>
      <c r="E6" s="14"/>
      <c r="F6" s="13"/>
      <c r="G6" s="13"/>
      <c r="H6" s="13"/>
      <c r="I6" s="14"/>
      <c r="J6" s="13"/>
    </row>
    <row r="7" spans="1:10" ht="14.25" x14ac:dyDescent="0.2">
      <c r="A7" s="6"/>
      <c r="B7" s="15"/>
      <c r="D7" s="13"/>
      <c r="E7" s="14"/>
      <c r="F7" s="13"/>
      <c r="G7" s="13"/>
      <c r="H7" s="13"/>
      <c r="I7" s="14"/>
      <c r="J7" s="13"/>
    </row>
    <row r="8" spans="1:10" ht="14.25" x14ac:dyDescent="0.2">
      <c r="A8" s="6"/>
      <c r="B8" s="15"/>
      <c r="D8" s="13"/>
      <c r="E8" s="14"/>
      <c r="F8" s="13"/>
      <c r="G8" s="13"/>
      <c r="H8" s="13"/>
      <c r="I8" s="14"/>
      <c r="J8" s="13"/>
    </row>
    <row r="9" spans="1:10" ht="15.75" thickBot="1" x14ac:dyDescent="0.25">
      <c r="A9" s="6"/>
      <c r="B9" s="33"/>
      <c r="C9" s="6">
        <f>IF($H$2=TRUE,1,"")</f>
        <v>1</v>
      </c>
      <c r="D9" s="11" t="s">
        <v>2</v>
      </c>
      <c r="E9" s="12"/>
      <c r="F9" s="13"/>
      <c r="G9" s="13"/>
      <c r="H9" s="13"/>
      <c r="I9" s="14"/>
      <c r="J9" s="13"/>
    </row>
    <row r="10" spans="1:10" ht="14.25" x14ac:dyDescent="0.2">
      <c r="A10" s="29"/>
      <c r="B10" s="19"/>
      <c r="C10" s="19"/>
      <c r="D10" s="13"/>
      <c r="E10" s="21"/>
      <c r="F10" s="13"/>
      <c r="G10" s="13"/>
      <c r="H10" s="13"/>
      <c r="I10" s="22"/>
      <c r="J10" s="13"/>
    </row>
    <row r="11" spans="1:10" ht="14.25" x14ac:dyDescent="0.2">
      <c r="A11" s="29"/>
      <c r="B11" s="19"/>
      <c r="C11" s="19"/>
      <c r="D11" s="13"/>
      <c r="E11" s="21"/>
      <c r="F11" s="13"/>
      <c r="G11" s="13"/>
      <c r="H11" s="13"/>
      <c r="I11" s="22"/>
      <c r="J11" s="13"/>
    </row>
    <row r="12" spans="1:10" ht="14.25" x14ac:dyDescent="0.2">
      <c r="A12" s="29"/>
      <c r="B12" s="19"/>
      <c r="C12" s="19"/>
      <c r="D12" s="6"/>
      <c r="E12" s="17"/>
      <c r="F12" s="13"/>
      <c r="G12" s="13"/>
      <c r="H12" s="13"/>
      <c r="I12" s="22"/>
      <c r="J12" s="13"/>
    </row>
    <row r="13" spans="1:10" ht="14.25" x14ac:dyDescent="0.2">
      <c r="A13" s="29"/>
      <c r="B13" s="19"/>
      <c r="C13" s="19"/>
      <c r="E13" s="17"/>
      <c r="F13" s="13"/>
      <c r="J13" s="13"/>
    </row>
    <row r="14" spans="1:10" ht="14.25" x14ac:dyDescent="0.2">
      <c r="A14" s="6"/>
      <c r="B14" s="19"/>
      <c r="C14" s="19"/>
      <c r="E14" s="17"/>
      <c r="F14" s="13"/>
      <c r="J14" s="13"/>
    </row>
    <row r="15" spans="1:10" ht="15.75" thickBot="1" x14ac:dyDescent="0.25">
      <c r="A15" s="6">
        <f>IF($H$2=TRUE,4,"")</f>
        <v>4</v>
      </c>
      <c r="B15" s="11" t="s">
        <v>2</v>
      </c>
      <c r="C15" s="27"/>
      <c r="D15" s="34">
        <f>IF($H$1=TRUE,B36+1,"")</f>
        <v>4</v>
      </c>
      <c r="F15" s="25"/>
      <c r="G15" s="12"/>
      <c r="H15" s="13"/>
      <c r="J15" s="13"/>
    </row>
    <row r="16" spans="1:10" ht="14.25" x14ac:dyDescent="0.2">
      <c r="A16" s="6"/>
      <c r="B16" s="15"/>
      <c r="C16" s="16"/>
      <c r="D16" s="13"/>
      <c r="E16" s="17"/>
      <c r="F16" s="13"/>
      <c r="G16" s="17"/>
      <c r="H16" s="13"/>
      <c r="J16" s="13"/>
    </row>
    <row r="17" spans="1:10" ht="14.25" x14ac:dyDescent="0.2">
      <c r="A17" s="6"/>
      <c r="B17" s="19"/>
      <c r="C17" s="20"/>
      <c r="D17" s="13"/>
      <c r="E17" s="17"/>
      <c r="F17" s="13"/>
      <c r="G17" s="17"/>
      <c r="H17" s="13"/>
      <c r="J17" s="13"/>
    </row>
    <row r="18" spans="1:10" ht="15" thickBot="1" x14ac:dyDescent="0.25">
      <c r="A18" s="6"/>
      <c r="B18" s="34">
        <f>IF($H$1=TRUE,B9+1,"")</f>
        <v>1</v>
      </c>
      <c r="D18" s="18"/>
      <c r="E18" s="23"/>
      <c r="F18" s="13"/>
      <c r="G18" s="17"/>
      <c r="H18" s="13"/>
      <c r="J18" s="13"/>
    </row>
    <row r="19" spans="1:10" ht="14.25" x14ac:dyDescent="0.2">
      <c r="A19" s="6"/>
      <c r="B19" s="19"/>
      <c r="C19" s="20"/>
      <c r="D19" s="13"/>
      <c r="E19" s="14"/>
      <c r="F19" s="13"/>
      <c r="G19" s="17"/>
      <c r="H19" s="13"/>
      <c r="J19" s="13"/>
    </row>
    <row r="20" spans="1:10" ht="14.25" x14ac:dyDescent="0.2">
      <c r="A20" s="6"/>
      <c r="B20" s="19"/>
      <c r="C20" s="20"/>
      <c r="D20" s="13"/>
      <c r="E20" s="14"/>
      <c r="F20" s="13"/>
      <c r="G20" s="17"/>
      <c r="H20" s="13"/>
      <c r="J20" s="13"/>
    </row>
    <row r="21" spans="1:10" ht="15.75" thickBot="1" x14ac:dyDescent="0.25">
      <c r="A21" s="6">
        <f>IF($H$2=TRUE,5,"")</f>
        <v>5</v>
      </c>
      <c r="B21" s="11" t="s">
        <v>2</v>
      </c>
      <c r="C21" s="23"/>
      <c r="D21" s="13"/>
      <c r="E21" s="14"/>
      <c r="G21" s="17"/>
      <c r="H21" s="6"/>
      <c r="J21" s="13"/>
    </row>
    <row r="22" spans="1:10" ht="14.25" x14ac:dyDescent="0.2">
      <c r="A22" s="6"/>
      <c r="B22" s="24"/>
      <c r="C22" s="24"/>
      <c r="D22" s="34"/>
      <c r="E22" s="55" t="s">
        <v>24</v>
      </c>
      <c r="G22" s="17"/>
      <c r="H22" s="13"/>
      <c r="J22" s="13"/>
    </row>
    <row r="23" spans="1:10" ht="15" thickBot="1" x14ac:dyDescent="0.25">
      <c r="A23" s="6"/>
      <c r="B23" s="19"/>
      <c r="C23" s="19"/>
      <c r="D23" s="34"/>
      <c r="E23" s="14"/>
      <c r="F23" s="34">
        <f>IF($H$1=TRUE,D30+1,"")</f>
        <v>6</v>
      </c>
      <c r="G23" s="17"/>
      <c r="H23" s="65"/>
      <c r="J23" s="13"/>
    </row>
    <row r="24" spans="1:10" ht="15.75" thickBot="1" x14ac:dyDescent="0.25">
      <c r="A24" s="6">
        <f>IF($H$2=TRUE,3,"")</f>
        <v>3</v>
      </c>
      <c r="B24" s="11" t="s">
        <v>2</v>
      </c>
      <c r="C24" s="12"/>
      <c r="D24" s="13"/>
      <c r="E24" s="14"/>
      <c r="G24" s="28"/>
      <c r="H24" s="64" t="s">
        <v>4</v>
      </c>
      <c r="I24" s="40"/>
      <c r="J24" s="42"/>
    </row>
    <row r="25" spans="1:10" ht="14.25" x14ac:dyDescent="0.2">
      <c r="A25" s="6"/>
      <c r="B25" s="15"/>
      <c r="C25" s="17"/>
      <c r="D25" s="13"/>
      <c r="E25" s="14"/>
      <c r="F25" s="6"/>
      <c r="G25" s="17"/>
      <c r="H25" s="15"/>
      <c r="I25" s="40"/>
      <c r="J25" s="42"/>
    </row>
    <row r="26" spans="1:10" ht="14.25" x14ac:dyDescent="0.2">
      <c r="A26" s="6"/>
      <c r="B26" s="15"/>
      <c r="C26" s="17"/>
      <c r="D26" s="13"/>
      <c r="E26" s="14"/>
      <c r="F26" s="6"/>
      <c r="G26" s="17"/>
      <c r="H26" s="15"/>
      <c r="I26" s="40"/>
      <c r="J26" s="42"/>
    </row>
    <row r="27" spans="1:10" ht="15" thickBot="1" x14ac:dyDescent="0.25">
      <c r="A27" s="6"/>
      <c r="B27" s="34">
        <f>IF($H$1=TRUE,B18+1,"")</f>
        <v>2</v>
      </c>
      <c r="D27" s="18"/>
      <c r="E27" s="12"/>
      <c r="F27" s="6"/>
      <c r="G27" s="28"/>
      <c r="H27" s="15"/>
      <c r="I27" s="40"/>
      <c r="J27" s="42"/>
    </row>
    <row r="28" spans="1:10" ht="14.25" x14ac:dyDescent="0.2">
      <c r="A28" s="6"/>
      <c r="B28" s="15"/>
      <c r="C28" s="17"/>
      <c r="D28" s="13"/>
      <c r="E28" s="21"/>
      <c r="F28" s="6"/>
      <c r="G28" s="28"/>
      <c r="H28" s="15"/>
      <c r="I28" s="40"/>
      <c r="J28" s="42"/>
    </row>
    <row r="29" spans="1:10" ht="14.25" x14ac:dyDescent="0.2">
      <c r="A29" s="6"/>
      <c r="B29" s="15"/>
      <c r="C29" s="17"/>
      <c r="D29" s="13"/>
      <c r="E29" s="21"/>
      <c r="F29" s="6"/>
      <c r="G29" s="28"/>
      <c r="H29" s="15"/>
      <c r="I29" s="40"/>
      <c r="J29" s="42"/>
    </row>
    <row r="30" spans="1:10" ht="15.75" thickBot="1" x14ac:dyDescent="0.25">
      <c r="A30" s="6">
        <f>IF($H$2=TRUE,6,"")</f>
        <v>6</v>
      </c>
      <c r="B30" s="11" t="s">
        <v>2</v>
      </c>
      <c r="C30" s="23"/>
      <c r="D30" s="34">
        <f>IF($H$1=TRUE,D15+1,"")</f>
        <v>5</v>
      </c>
      <c r="F30" s="30"/>
      <c r="G30" s="23"/>
      <c r="H30" s="34"/>
      <c r="I30" s="40"/>
      <c r="J30" s="15"/>
    </row>
    <row r="31" spans="1:10" ht="14.25" x14ac:dyDescent="0.2">
      <c r="A31" s="6"/>
      <c r="B31" s="24"/>
      <c r="C31" s="24"/>
      <c r="D31" s="13"/>
      <c r="E31" s="17"/>
      <c r="F31" s="6"/>
      <c r="H31" s="42"/>
      <c r="I31" s="39"/>
      <c r="J31" s="29"/>
    </row>
    <row r="32" spans="1:10" ht="14.25" x14ac:dyDescent="0.2">
      <c r="A32" s="6"/>
      <c r="B32" s="19"/>
      <c r="C32" s="19"/>
      <c r="D32" s="34"/>
      <c r="E32" s="17"/>
      <c r="F32" s="6"/>
      <c r="G32" s="6"/>
      <c r="H32" s="42"/>
      <c r="I32" s="39"/>
      <c r="J32" s="29"/>
    </row>
    <row r="33" spans="1:10" ht="15.75" thickBot="1" x14ac:dyDescent="0.25">
      <c r="A33" s="6">
        <f>IF($H$2=TRUE,2,"")</f>
        <v>2</v>
      </c>
      <c r="B33" s="11" t="s">
        <v>2</v>
      </c>
      <c r="C33" s="12"/>
      <c r="D33" s="13"/>
      <c r="E33" s="17"/>
      <c r="F33" s="6"/>
      <c r="G33" s="6"/>
      <c r="H33" s="42"/>
      <c r="I33" s="40"/>
      <c r="J33" s="29"/>
    </row>
    <row r="34" spans="1:10" ht="14.25" x14ac:dyDescent="0.2">
      <c r="A34" s="6"/>
      <c r="B34" s="15"/>
      <c r="C34" s="17"/>
      <c r="D34" s="13"/>
      <c r="E34" s="17"/>
      <c r="F34" s="6"/>
      <c r="G34" s="6"/>
      <c r="H34" s="42"/>
      <c r="I34" s="40"/>
      <c r="J34" s="29"/>
    </row>
    <row r="35" spans="1:10" ht="14.25" x14ac:dyDescent="0.2">
      <c r="A35" s="6"/>
      <c r="B35" s="15"/>
      <c r="C35" s="17"/>
      <c r="D35" s="13"/>
      <c r="E35" s="17"/>
      <c r="F35" s="6"/>
      <c r="G35" s="6"/>
      <c r="H35" s="42"/>
      <c r="I35" s="40"/>
      <c r="J35" s="29"/>
    </row>
    <row r="36" spans="1:10" ht="15.75" thickBot="1" x14ac:dyDescent="0.25">
      <c r="A36" s="6"/>
      <c r="B36" s="34">
        <f>IF($H$1=TRUE,B27+1,"")</f>
        <v>3</v>
      </c>
      <c r="D36" s="18"/>
      <c r="E36" s="23"/>
      <c r="F36" s="6"/>
      <c r="G36" s="37"/>
      <c r="H36" s="46"/>
      <c r="I36" s="19"/>
      <c r="J36" s="29"/>
    </row>
    <row r="37" spans="1:10" ht="14.25" x14ac:dyDescent="0.2">
      <c r="A37" s="6"/>
      <c r="B37" s="15"/>
      <c r="C37" s="17"/>
      <c r="D37" s="13"/>
      <c r="E37" s="14"/>
      <c r="F37" s="6"/>
      <c r="H37" s="42"/>
      <c r="I37" s="42"/>
      <c r="J37" s="29"/>
    </row>
    <row r="38" spans="1:10" ht="14.25" x14ac:dyDescent="0.2">
      <c r="A38" s="6"/>
      <c r="B38" s="15"/>
      <c r="C38" s="17"/>
      <c r="D38" s="13"/>
      <c r="E38" s="14"/>
      <c r="H38" s="42"/>
      <c r="I38" s="42"/>
      <c r="J38" s="29"/>
    </row>
    <row r="39" spans="1:10" ht="15.75" thickBot="1" x14ac:dyDescent="0.25">
      <c r="A39" s="6">
        <f>IF($H$2=TRUE,7,"")</f>
        <v>7</v>
      </c>
      <c r="B39" s="11" t="s">
        <v>2</v>
      </c>
      <c r="C39" s="23"/>
      <c r="D39" s="13"/>
      <c r="E39" s="14"/>
      <c r="H39" s="29"/>
      <c r="I39" s="36"/>
      <c r="J39" s="29"/>
    </row>
    <row r="40" spans="1:10" ht="14.25" x14ac:dyDescent="0.2">
      <c r="A40" s="6"/>
      <c r="B40" s="6"/>
      <c r="C40" s="22"/>
      <c r="D40" s="6"/>
      <c r="E40" s="22"/>
      <c r="F40" s="6"/>
      <c r="G40" s="6"/>
      <c r="H40" s="29"/>
      <c r="I40" s="48"/>
      <c r="J40" s="29"/>
    </row>
    <row r="41" spans="1:10" ht="14.25" x14ac:dyDescent="0.2">
      <c r="A41" s="6"/>
      <c r="B41" s="6"/>
      <c r="C41" s="22"/>
      <c r="D41" s="6"/>
      <c r="E41" s="22"/>
      <c r="F41" s="6"/>
      <c r="G41" s="6"/>
      <c r="H41" s="29"/>
      <c r="I41" s="48"/>
      <c r="J41" s="29"/>
    </row>
    <row r="42" spans="1:10" x14ac:dyDescent="0.2">
      <c r="H42" s="42"/>
      <c r="I42" s="42"/>
      <c r="J42" s="42"/>
    </row>
  </sheetData>
  <mergeCells count="1">
    <mergeCell ref="A2:D2"/>
  </mergeCells>
  <phoneticPr fontId="0" type="noConversion"/>
  <hyperlinks>
    <hyperlink ref="F2" location="Instructions!A1" display="Instructions"/>
    <hyperlink ref="A2" r:id="rId1" display="https://www.vertex42.com/ExcelTemplates/tournament-bracket-template.html"/>
  </hyperlinks>
  <pageMargins left="0.35" right="0.35" top="0.5" bottom="0.5" header="0.25" footer="0.25"/>
  <pageSetup scale="94" orientation="portrait" r:id="rId2"/>
  <headerFooter scaleWithDoc="0"/>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indexed="22"/>
    <pageSetUpPr fitToPage="1"/>
  </sheetPr>
  <dimension ref="A1:J47"/>
  <sheetViews>
    <sheetView showGridLines="0" tabSelected="1" zoomScaleNormal="100" workbookViewId="0"/>
  </sheetViews>
  <sheetFormatPr defaultRowHeight="12.75" x14ac:dyDescent="0.2"/>
  <cols>
    <col min="1" max="1" width="5.42578125" customWidth="1"/>
    <col min="2" max="2" width="21.140625" customWidth="1"/>
    <col min="3" max="3" width="4.4257812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s>
  <sheetData>
    <row r="1" spans="1:10" ht="24" customHeight="1" x14ac:dyDescent="0.2">
      <c r="A1" s="38" t="s">
        <v>33</v>
      </c>
      <c r="B1" s="1"/>
      <c r="C1" s="2"/>
      <c r="D1" s="1"/>
      <c r="E1" s="2"/>
      <c r="F1" s="1"/>
      <c r="G1" s="1"/>
      <c r="H1" s="5" t="b">
        <f>show_game_numbers</f>
        <v>1</v>
      </c>
      <c r="I1" s="2"/>
      <c r="J1" s="1"/>
    </row>
    <row r="2" spans="1:10" ht="14.25" x14ac:dyDescent="0.2">
      <c r="A2" s="99" t="s">
        <v>3</v>
      </c>
      <c r="B2" s="99"/>
      <c r="C2" s="99"/>
      <c r="D2" s="99"/>
      <c r="E2" s="4"/>
      <c r="F2" s="56" t="s">
        <v>23</v>
      </c>
      <c r="G2" s="3"/>
      <c r="H2" s="5" t="b">
        <f>show_seed_numbers</f>
        <v>1</v>
      </c>
      <c r="I2" s="4"/>
      <c r="J2" s="32" t="str">
        <f ca="1">"© 2012-" &amp; YEAR(TODAY()) &amp; " Vertex42 LLC"</f>
        <v>© 2012-2020 Vertex42 LLC</v>
      </c>
    </row>
    <row r="4" spans="1:10" ht="30" x14ac:dyDescent="0.4">
      <c r="A4" s="7" t="s">
        <v>0</v>
      </c>
      <c r="B4" s="7"/>
      <c r="C4" s="8"/>
      <c r="D4" s="8"/>
      <c r="E4" s="8"/>
      <c r="G4" s="8"/>
      <c r="I4" s="8"/>
      <c r="J4" s="8"/>
    </row>
    <row r="5" spans="1:10" ht="15" x14ac:dyDescent="0.2">
      <c r="A5" s="35" t="s">
        <v>1</v>
      </c>
    </row>
    <row r="6" spans="1:10" ht="15" x14ac:dyDescent="0.2">
      <c r="A6" s="35"/>
    </row>
    <row r="7" spans="1:10" ht="15" x14ac:dyDescent="0.2">
      <c r="A7" s="35"/>
    </row>
    <row r="8" spans="1:10" ht="15.75" thickBot="1" x14ac:dyDescent="0.25">
      <c r="A8" s="6">
        <f>IF($H$2=TRUE,1,"")</f>
        <v>1</v>
      </c>
      <c r="B8" s="11" t="s">
        <v>2</v>
      </c>
      <c r="C8" s="12"/>
      <c r="D8" s="13"/>
      <c r="E8" s="14"/>
      <c r="F8" s="13"/>
      <c r="G8" s="13"/>
      <c r="H8" s="13"/>
      <c r="I8" s="14"/>
      <c r="J8" s="13"/>
    </row>
    <row r="9" spans="1:10" ht="14.25" x14ac:dyDescent="0.2">
      <c r="A9" s="6"/>
      <c r="B9" s="15"/>
      <c r="C9" s="16"/>
      <c r="D9" s="13"/>
      <c r="E9" s="14"/>
      <c r="F9" s="13"/>
      <c r="G9" s="13"/>
      <c r="H9" s="13"/>
      <c r="I9" s="14"/>
      <c r="J9" s="13"/>
    </row>
    <row r="10" spans="1:10" ht="14.25" x14ac:dyDescent="0.2">
      <c r="A10" s="6"/>
      <c r="B10" s="15"/>
      <c r="C10" s="20"/>
      <c r="D10" s="13"/>
      <c r="E10" s="14"/>
      <c r="F10" s="13"/>
      <c r="G10" s="13"/>
      <c r="H10" s="13"/>
      <c r="I10" s="14"/>
      <c r="J10" s="13"/>
    </row>
    <row r="11" spans="1:10" ht="15" thickBot="1" x14ac:dyDescent="0.25">
      <c r="A11" s="6"/>
      <c r="B11" s="33">
        <f>IF($H$1=TRUE,0+1,"")</f>
        <v>1</v>
      </c>
      <c r="D11" s="18"/>
      <c r="E11" s="12"/>
      <c r="F11" s="13"/>
      <c r="G11" s="13"/>
      <c r="H11" s="13"/>
      <c r="I11" s="14"/>
      <c r="J11" s="13"/>
    </row>
    <row r="12" spans="1:10" ht="14.25" x14ac:dyDescent="0.2">
      <c r="A12" s="6"/>
      <c r="B12" s="19"/>
      <c r="C12" s="20"/>
      <c r="D12" s="13"/>
      <c r="E12" s="21"/>
      <c r="F12" s="13"/>
      <c r="G12" s="13"/>
      <c r="H12" s="13"/>
      <c r="I12" s="22"/>
      <c r="J12" s="13"/>
    </row>
    <row r="13" spans="1:10" ht="14.25" x14ac:dyDescent="0.2">
      <c r="A13" s="6"/>
      <c r="B13" s="19"/>
      <c r="C13" s="20"/>
      <c r="D13" s="13"/>
      <c r="E13" s="21"/>
      <c r="F13" s="13"/>
      <c r="G13" s="13"/>
      <c r="H13" s="70" t="s">
        <v>48</v>
      </c>
      <c r="I13" s="68"/>
      <c r="J13" s="13"/>
    </row>
    <row r="14" spans="1:10" ht="15.75" thickBot="1" x14ac:dyDescent="0.25">
      <c r="A14" s="6">
        <f>IF($H$2=TRUE,8,"")</f>
        <v>8</v>
      </c>
      <c r="B14" s="11" t="s">
        <v>2</v>
      </c>
      <c r="C14" s="23"/>
      <c r="D14" s="6"/>
      <c r="E14" s="17"/>
      <c r="F14" s="13"/>
      <c r="G14" s="13"/>
      <c r="J14" s="13"/>
    </row>
    <row r="15" spans="1:10" ht="14.25" x14ac:dyDescent="0.2">
      <c r="A15" s="6"/>
      <c r="B15" s="24"/>
      <c r="C15" s="24"/>
      <c r="E15" s="17"/>
      <c r="F15" s="13"/>
      <c r="J15" s="13"/>
    </row>
    <row r="16" spans="1:10" ht="14.25" x14ac:dyDescent="0.2">
      <c r="A16" s="6"/>
      <c r="B16" s="19"/>
      <c r="C16" s="19"/>
      <c r="E16" s="17"/>
      <c r="F16" s="13"/>
      <c r="J16" s="13"/>
    </row>
    <row r="17" spans="1:10" ht="15.75" thickBot="1" x14ac:dyDescent="0.25">
      <c r="A17" s="6">
        <f>IF($H$2=TRUE,4,"")</f>
        <v>4</v>
      </c>
      <c r="B17" s="11" t="s">
        <v>2</v>
      </c>
      <c r="C17" s="27"/>
      <c r="D17" s="34">
        <f>IF($H$1=TRUE,B38+1,"")</f>
        <v>5</v>
      </c>
      <c r="F17" s="25"/>
      <c r="G17" s="12"/>
      <c r="H17" s="13"/>
      <c r="J17" s="13"/>
    </row>
    <row r="18" spans="1:10" ht="14.25" x14ac:dyDescent="0.2">
      <c r="A18" s="6"/>
      <c r="B18" s="15"/>
      <c r="C18" s="16"/>
      <c r="D18" s="13"/>
      <c r="E18" s="17"/>
      <c r="F18" s="13"/>
      <c r="G18" s="17"/>
      <c r="H18" s="13"/>
      <c r="J18" s="13"/>
    </row>
    <row r="19" spans="1:10" ht="14.25" x14ac:dyDescent="0.2">
      <c r="A19" s="6"/>
      <c r="B19" s="19"/>
      <c r="C19" s="20"/>
      <c r="D19" s="13"/>
      <c r="E19" s="17"/>
      <c r="F19" s="13"/>
      <c r="G19" s="17"/>
      <c r="H19" s="13"/>
      <c r="J19" s="13"/>
    </row>
    <row r="20" spans="1:10" ht="15" thickBot="1" x14ac:dyDescent="0.25">
      <c r="A20" s="6"/>
      <c r="B20" s="34">
        <f>IF($H$1=TRUE,B11+1,"")</f>
        <v>2</v>
      </c>
      <c r="D20" s="18"/>
      <c r="E20" s="23"/>
      <c r="F20" s="13"/>
      <c r="G20" s="17"/>
      <c r="H20" s="13"/>
      <c r="J20" s="13"/>
    </row>
    <row r="21" spans="1:10" ht="14.25" x14ac:dyDescent="0.2">
      <c r="A21" s="6"/>
      <c r="B21" s="19"/>
      <c r="C21" s="20"/>
      <c r="D21" s="13"/>
      <c r="E21" s="14"/>
      <c r="F21" s="13"/>
      <c r="G21" s="17"/>
      <c r="H21" s="13"/>
      <c r="J21" s="13"/>
    </row>
    <row r="22" spans="1:10" ht="14.25" x14ac:dyDescent="0.2">
      <c r="A22" s="6"/>
      <c r="B22" s="19"/>
      <c r="C22" s="20"/>
      <c r="D22" s="13"/>
      <c r="E22" s="14"/>
      <c r="F22" s="13"/>
      <c r="G22" s="17"/>
      <c r="H22" s="13"/>
      <c r="J22" s="13"/>
    </row>
    <row r="23" spans="1:10" ht="15.75" thickBot="1" x14ac:dyDescent="0.25">
      <c r="A23" s="6">
        <f>IF($H$2=TRUE,5,"")</f>
        <v>5</v>
      </c>
      <c r="B23" s="11" t="s">
        <v>2</v>
      </c>
      <c r="C23" s="23"/>
      <c r="D23" s="13"/>
      <c r="E23" s="14"/>
      <c r="G23" s="17"/>
      <c r="H23" s="6"/>
      <c r="J23" s="13"/>
    </row>
    <row r="24" spans="1:10" ht="14.25" x14ac:dyDescent="0.2">
      <c r="A24" s="6"/>
      <c r="B24" s="24"/>
      <c r="C24" s="24"/>
      <c r="D24" s="34"/>
      <c r="E24" s="55" t="s">
        <v>24</v>
      </c>
      <c r="G24" s="17"/>
      <c r="H24" s="13"/>
      <c r="J24" s="13"/>
    </row>
    <row r="25" spans="1:10" ht="15" thickBot="1" x14ac:dyDescent="0.25">
      <c r="A25" s="6"/>
      <c r="B25" s="19"/>
      <c r="C25" s="19"/>
      <c r="D25" s="34"/>
      <c r="E25" s="14"/>
      <c r="F25" s="34">
        <f>IF($H$1=TRUE,D32+1,"")</f>
        <v>7</v>
      </c>
      <c r="G25" s="17"/>
      <c r="H25" s="65"/>
      <c r="J25" s="13"/>
    </row>
    <row r="26" spans="1:10" ht="15.75" thickBot="1" x14ac:dyDescent="0.25">
      <c r="A26" s="6">
        <f>IF($H$2=TRUE,3,"")</f>
        <v>3</v>
      </c>
      <c r="B26" s="11" t="s">
        <v>2</v>
      </c>
      <c r="C26" s="12"/>
      <c r="D26" s="13"/>
      <c r="E26" s="14"/>
      <c r="G26" s="28"/>
      <c r="H26" s="64" t="s">
        <v>4</v>
      </c>
      <c r="I26" s="40"/>
      <c r="J26" s="42"/>
    </row>
    <row r="27" spans="1:10" ht="14.25" x14ac:dyDescent="0.2">
      <c r="A27" s="6"/>
      <c r="B27" s="15"/>
      <c r="C27" s="17"/>
      <c r="D27" s="13"/>
      <c r="E27" s="14"/>
      <c r="F27" s="6"/>
      <c r="G27" s="17"/>
      <c r="H27" s="15"/>
      <c r="I27" s="40"/>
      <c r="J27" s="42"/>
    </row>
    <row r="28" spans="1:10" ht="14.25" x14ac:dyDescent="0.2">
      <c r="A28" s="6"/>
      <c r="B28" s="15"/>
      <c r="C28" s="17"/>
      <c r="D28" s="13"/>
      <c r="E28" s="14"/>
      <c r="F28" s="6"/>
      <c r="G28" s="17"/>
      <c r="H28" s="15"/>
      <c r="I28" s="40"/>
      <c r="J28" s="42"/>
    </row>
    <row r="29" spans="1:10" ht="15" thickBot="1" x14ac:dyDescent="0.25">
      <c r="A29" s="6"/>
      <c r="B29" s="34">
        <f>IF($H$1=TRUE,B20+1,"")</f>
        <v>3</v>
      </c>
      <c r="D29" s="18"/>
      <c r="E29" s="12"/>
      <c r="F29" s="6"/>
      <c r="G29" s="28"/>
      <c r="H29" s="15"/>
      <c r="I29" s="40"/>
      <c r="J29" s="42"/>
    </row>
    <row r="30" spans="1:10" ht="14.25" x14ac:dyDescent="0.2">
      <c r="A30" s="6"/>
      <c r="B30" s="15"/>
      <c r="C30" s="17"/>
      <c r="D30" s="13"/>
      <c r="E30" s="21"/>
      <c r="F30" s="6"/>
      <c r="G30" s="28"/>
      <c r="H30" s="15"/>
      <c r="I30" s="40"/>
      <c r="J30" s="42"/>
    </row>
    <row r="31" spans="1:10" ht="14.25" x14ac:dyDescent="0.2">
      <c r="A31" s="6"/>
      <c r="B31" s="15"/>
      <c r="C31" s="17"/>
      <c r="D31" s="13"/>
      <c r="E31" s="21"/>
      <c r="F31" s="6"/>
      <c r="G31" s="28"/>
      <c r="H31" s="15"/>
      <c r="I31" s="40"/>
      <c r="J31" s="42"/>
    </row>
    <row r="32" spans="1:10" ht="15.75" thickBot="1" x14ac:dyDescent="0.25">
      <c r="A32" s="6">
        <f>IF($H$2=TRUE,6,"")</f>
        <v>6</v>
      </c>
      <c r="B32" s="11" t="s">
        <v>2</v>
      </c>
      <c r="C32" s="23"/>
      <c r="D32" s="34">
        <f>IF($H$1=TRUE,D17+1,"")</f>
        <v>6</v>
      </c>
      <c r="F32" s="30"/>
      <c r="G32" s="23"/>
      <c r="H32" s="34"/>
      <c r="I32" s="40"/>
      <c r="J32" s="15"/>
    </row>
    <row r="33" spans="1:10" ht="14.25" x14ac:dyDescent="0.2">
      <c r="A33" s="6"/>
      <c r="B33" s="24"/>
      <c r="C33" s="24"/>
      <c r="D33" s="13"/>
      <c r="E33" s="17"/>
      <c r="F33" s="6"/>
      <c r="H33" s="42"/>
      <c r="I33" s="39"/>
      <c r="J33" s="29"/>
    </row>
    <row r="34" spans="1:10" ht="14.25" x14ac:dyDescent="0.2">
      <c r="A34" s="6"/>
      <c r="B34" s="19"/>
      <c r="C34" s="19"/>
      <c r="D34" s="34"/>
      <c r="E34" s="17"/>
      <c r="F34" s="6"/>
      <c r="G34" s="6"/>
      <c r="H34" s="42"/>
      <c r="I34" s="39"/>
      <c r="J34" s="29"/>
    </row>
    <row r="35" spans="1:10" ht="15.75" thickBot="1" x14ac:dyDescent="0.25">
      <c r="A35" s="6">
        <f>IF($H$2=TRUE,2,"")</f>
        <v>2</v>
      </c>
      <c r="B35" s="11" t="s">
        <v>2</v>
      </c>
      <c r="C35" s="12"/>
      <c r="D35" s="13"/>
      <c r="E35" s="17"/>
      <c r="F35" s="6"/>
      <c r="G35" s="6"/>
      <c r="H35" s="42"/>
      <c r="I35" s="40"/>
      <c r="J35" s="29"/>
    </row>
    <row r="36" spans="1:10" ht="14.25" x14ac:dyDescent="0.2">
      <c r="A36" s="6"/>
      <c r="B36" s="15"/>
      <c r="C36" s="17"/>
      <c r="D36" s="13"/>
      <c r="E36" s="17"/>
      <c r="F36" s="6"/>
      <c r="G36" s="6"/>
      <c r="H36" s="42"/>
      <c r="I36" s="40"/>
      <c r="J36" s="29"/>
    </row>
    <row r="37" spans="1:10" ht="14.25" x14ac:dyDescent="0.2">
      <c r="A37" s="6"/>
      <c r="B37" s="15"/>
      <c r="C37" s="17"/>
      <c r="D37" s="13"/>
      <c r="E37" s="17"/>
      <c r="F37" s="6"/>
      <c r="G37" s="6"/>
      <c r="H37" s="42"/>
      <c r="I37" s="29"/>
      <c r="J37" s="29"/>
    </row>
    <row r="38" spans="1:10" ht="15.75" thickBot="1" x14ac:dyDescent="0.25">
      <c r="A38" s="6"/>
      <c r="B38" s="34">
        <f>IF($H$1=TRUE,B29+1,"")</f>
        <v>4</v>
      </c>
      <c r="D38" s="18"/>
      <c r="E38" s="23"/>
      <c r="F38" s="6"/>
      <c r="G38" s="37"/>
      <c r="H38" s="46"/>
      <c r="I38" s="29"/>
      <c r="J38" s="29"/>
    </row>
    <row r="39" spans="1:10" ht="14.25" x14ac:dyDescent="0.2">
      <c r="A39" s="6"/>
      <c r="B39" s="15"/>
      <c r="C39" s="17"/>
      <c r="D39" s="13"/>
      <c r="E39" s="14"/>
      <c r="F39" s="6"/>
      <c r="H39" s="42"/>
      <c r="I39" s="29"/>
      <c r="J39" s="29"/>
    </row>
    <row r="40" spans="1:10" ht="14.25" x14ac:dyDescent="0.2">
      <c r="A40" s="6"/>
      <c r="B40" s="15"/>
      <c r="C40" s="17"/>
      <c r="D40" s="13"/>
      <c r="E40" s="14"/>
      <c r="H40" s="42"/>
      <c r="I40" s="29"/>
      <c r="J40" s="29"/>
    </row>
    <row r="41" spans="1:10" ht="15.75" thickBot="1" x14ac:dyDescent="0.25">
      <c r="A41" s="6">
        <f>IF($H$2=TRUE,7,"")</f>
        <v>7</v>
      </c>
      <c r="B41" s="11" t="s">
        <v>2</v>
      </c>
      <c r="C41" s="23"/>
      <c r="D41" s="13"/>
      <c r="E41" s="14"/>
      <c r="H41" s="29"/>
      <c r="I41" s="29"/>
      <c r="J41" s="29"/>
    </row>
    <row r="42" spans="1:10" ht="14.25" x14ac:dyDescent="0.2">
      <c r="A42" s="22"/>
      <c r="B42" s="6"/>
      <c r="C42" s="22"/>
      <c r="D42" s="15"/>
      <c r="E42" s="40"/>
      <c r="F42" s="29"/>
      <c r="G42" s="48"/>
      <c r="H42" s="29"/>
      <c r="I42" s="29"/>
      <c r="J42" s="29"/>
    </row>
    <row r="43" spans="1:10" ht="14.25" x14ac:dyDescent="0.2">
      <c r="A43" s="6"/>
      <c r="B43" s="6"/>
      <c r="C43" s="22"/>
      <c r="D43" s="6"/>
      <c r="E43" s="22"/>
      <c r="F43" s="6"/>
      <c r="G43" s="6"/>
      <c r="H43" s="6"/>
      <c r="I43" s="22"/>
      <c r="J43" s="6"/>
    </row>
    <row r="44" spans="1:10" ht="14.25" x14ac:dyDescent="0.2">
      <c r="A44" s="6"/>
      <c r="B44" s="6"/>
      <c r="C44" s="22"/>
      <c r="D44" s="6"/>
      <c r="E44" s="22"/>
      <c r="F44" s="6"/>
      <c r="G44" s="6"/>
      <c r="H44" s="6"/>
      <c r="I44" s="22"/>
      <c r="J44" s="6"/>
    </row>
    <row r="45" spans="1:10" ht="14.25" x14ac:dyDescent="0.2">
      <c r="A45" s="6"/>
      <c r="B45" s="6"/>
      <c r="C45" s="22"/>
      <c r="D45" s="6"/>
      <c r="E45" s="22"/>
      <c r="F45" s="6"/>
      <c r="G45" s="6"/>
      <c r="H45" s="6"/>
      <c r="I45" s="22"/>
      <c r="J45" s="6"/>
    </row>
    <row r="46" spans="1:10" ht="14.25" x14ac:dyDescent="0.2">
      <c r="A46" s="6"/>
      <c r="B46" s="6"/>
      <c r="C46" s="22"/>
      <c r="D46" s="6"/>
      <c r="E46" s="22"/>
      <c r="F46" s="6"/>
      <c r="G46" s="6"/>
      <c r="H46" s="6"/>
      <c r="I46" s="22"/>
      <c r="J46" s="6"/>
    </row>
    <row r="47" spans="1:10" ht="14.25" x14ac:dyDescent="0.2">
      <c r="A47" s="6"/>
      <c r="B47" s="6"/>
      <c r="C47" s="22"/>
      <c r="D47" s="6"/>
      <c r="E47" s="22"/>
      <c r="F47" s="6"/>
      <c r="G47" s="6"/>
      <c r="H47" s="6"/>
      <c r="I47" s="22"/>
      <c r="J47" s="6"/>
    </row>
  </sheetData>
  <mergeCells count="1">
    <mergeCell ref="A2:D2"/>
  </mergeCells>
  <phoneticPr fontId="8" type="noConversion"/>
  <hyperlinks>
    <hyperlink ref="F2" location="Instructions!A1" display="Instructions"/>
    <hyperlink ref="A2" r:id="rId1" display="https://www.vertex42.com/ExcelTemplates/tournament-bracket-template.html"/>
  </hyperlinks>
  <pageMargins left="0.35" right="0.35" top="0.5" bottom="0.5" header="0.25" footer="0.25"/>
  <pageSetup scale="94" orientation="portrait" r:id="rId2"/>
  <headerFooter scaleWithDoc="0"/>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R56"/>
  <sheetViews>
    <sheetView showGridLines="0" zoomScale="85" zoomScaleNormal="85" workbookViewId="0"/>
  </sheetViews>
  <sheetFormatPr defaultRowHeight="12.75" x14ac:dyDescent="0.2"/>
  <cols>
    <col min="1" max="1" width="5.42578125" customWidth="1"/>
    <col min="2" max="2" width="20" customWidth="1"/>
    <col min="3" max="3" width="4.710937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 min="11" max="11" width="4.42578125" customWidth="1"/>
    <col min="12" max="12" width="21.140625" customWidth="1"/>
  </cols>
  <sheetData>
    <row r="1" spans="1:12" ht="24" customHeight="1" x14ac:dyDescent="0.2">
      <c r="A1" s="38" t="s">
        <v>34</v>
      </c>
      <c r="B1" s="38"/>
      <c r="C1" s="38"/>
      <c r="D1" s="1"/>
      <c r="E1" s="2"/>
      <c r="F1" s="1"/>
      <c r="G1" s="1"/>
      <c r="H1" s="5" t="b">
        <f>show_game_numbers</f>
        <v>1</v>
      </c>
      <c r="I1" s="2"/>
      <c r="J1" s="1"/>
      <c r="K1" s="69"/>
    </row>
    <row r="2" spans="1:12" ht="14.25" x14ac:dyDescent="0.2">
      <c r="A2" s="99" t="s">
        <v>3</v>
      </c>
      <c r="B2" s="99"/>
      <c r="C2" s="99"/>
      <c r="D2" s="99"/>
      <c r="E2" s="4"/>
      <c r="F2" s="56" t="s">
        <v>23</v>
      </c>
      <c r="G2" s="3"/>
      <c r="H2" s="5" t="b">
        <f>show_seed_numbers</f>
        <v>1</v>
      </c>
      <c r="I2" s="4"/>
      <c r="J2" s="32" t="str">
        <f ca="1">"© 2012-" &amp; YEAR(TODAY()) &amp; " Vertex42 LLC"</f>
        <v>© 2012-2020 Vertex42 LLC</v>
      </c>
      <c r="K2" s="69"/>
    </row>
    <row r="4" spans="1:12" ht="30" x14ac:dyDescent="0.4">
      <c r="A4" s="7" t="s">
        <v>0</v>
      </c>
      <c r="B4" s="9"/>
      <c r="C4" s="9"/>
      <c r="D4" s="7"/>
      <c r="E4" s="8"/>
      <c r="G4" s="8"/>
      <c r="H4" s="8"/>
      <c r="I4" s="8"/>
      <c r="K4" s="8"/>
      <c r="L4" s="8"/>
    </row>
    <row r="5" spans="1:12" ht="15" x14ac:dyDescent="0.2">
      <c r="A5" s="35" t="s">
        <v>1</v>
      </c>
    </row>
    <row r="6" spans="1:12" ht="15" x14ac:dyDescent="0.2">
      <c r="J6" s="35"/>
    </row>
    <row r="7" spans="1:12" ht="15" x14ac:dyDescent="0.2">
      <c r="J7" s="35"/>
    </row>
    <row r="8" spans="1:12" ht="15" x14ac:dyDescent="0.2">
      <c r="J8" s="35"/>
    </row>
    <row r="9" spans="1:12" ht="15.75" thickBot="1" x14ac:dyDescent="0.25">
      <c r="C9" s="52">
        <f>IF($H$2=TRUE,1,"")</f>
        <v>1</v>
      </c>
      <c r="D9" s="11" t="s">
        <v>2</v>
      </c>
      <c r="E9" s="12"/>
      <c r="F9" s="13"/>
      <c r="G9" s="14"/>
      <c r="H9" s="13"/>
      <c r="I9" s="13"/>
      <c r="J9" s="13"/>
      <c r="K9" s="14"/>
      <c r="L9" s="13"/>
    </row>
    <row r="10" spans="1:12" ht="14.25" x14ac:dyDescent="0.2">
      <c r="D10" s="15"/>
      <c r="E10" s="16"/>
      <c r="F10" s="13"/>
      <c r="G10" s="14"/>
      <c r="H10" s="13"/>
      <c r="I10" s="13"/>
      <c r="J10" s="13"/>
      <c r="K10" s="14"/>
      <c r="L10" s="13"/>
    </row>
    <row r="11" spans="1:12" ht="14.25" x14ac:dyDescent="0.2">
      <c r="D11" s="15"/>
      <c r="E11" s="20"/>
      <c r="F11" s="13"/>
      <c r="G11" s="14"/>
      <c r="H11" s="13"/>
      <c r="I11" s="13"/>
      <c r="J11" s="13"/>
      <c r="K11" s="14"/>
      <c r="L11" s="13"/>
    </row>
    <row r="12" spans="1:12" ht="15" thickBot="1" x14ac:dyDescent="0.25">
      <c r="A12" s="6"/>
      <c r="B12" s="6"/>
      <c r="C12" s="6"/>
      <c r="D12" s="33">
        <f>IF($H$1=TRUE,$B$15+1,"")</f>
        <v>2</v>
      </c>
      <c r="F12" s="18"/>
      <c r="G12" s="12"/>
      <c r="H12" s="13"/>
      <c r="I12" s="13"/>
      <c r="J12" s="13"/>
      <c r="K12" s="14"/>
      <c r="L12" s="13"/>
    </row>
    <row r="13" spans="1:12" ht="14.25" x14ac:dyDescent="0.2">
      <c r="A13" s="6"/>
      <c r="B13" s="6"/>
      <c r="C13" s="6"/>
      <c r="D13" s="19"/>
      <c r="E13" s="20"/>
      <c r="F13" s="13"/>
      <c r="G13" s="21"/>
      <c r="H13" s="13"/>
      <c r="I13" s="13"/>
      <c r="J13" s="13"/>
      <c r="K13" s="22"/>
      <c r="L13" s="13"/>
    </row>
    <row r="14" spans="1:12" ht="15.75" thickBot="1" x14ac:dyDescent="0.25">
      <c r="A14" s="6">
        <f>IF($H$2=TRUE,8,"")</f>
        <v>8</v>
      </c>
      <c r="B14" s="11" t="s">
        <v>2</v>
      </c>
      <c r="C14" s="12"/>
      <c r="D14" s="19"/>
      <c r="E14" s="20"/>
      <c r="F14" s="13"/>
      <c r="G14" s="21"/>
      <c r="H14" s="13"/>
      <c r="I14" s="13"/>
      <c r="J14" s="13"/>
      <c r="K14" s="22"/>
      <c r="L14" s="13"/>
    </row>
    <row r="15" spans="1:12" ht="15.75" thickBot="1" x14ac:dyDescent="0.25">
      <c r="A15" s="52"/>
      <c r="B15" s="51">
        <f>IF($H$1=TRUE,B9+1,"")</f>
        <v>1</v>
      </c>
      <c r="C15" s="45"/>
      <c r="D15" s="26"/>
      <c r="E15" s="23"/>
      <c r="F15" s="6"/>
      <c r="G15" s="17"/>
      <c r="H15" s="13"/>
      <c r="I15" s="13"/>
      <c r="J15" s="13"/>
      <c r="K15" s="22"/>
      <c r="L15" s="13"/>
    </row>
    <row r="16" spans="1:12" ht="15.75" thickBot="1" x14ac:dyDescent="0.25">
      <c r="A16" s="6">
        <f>IF($H$2=TRUE,9,"")</f>
        <v>9</v>
      </c>
      <c r="B16" s="11" t="s">
        <v>2</v>
      </c>
      <c r="C16" s="23"/>
      <c r="D16" s="24"/>
      <c r="E16" s="24"/>
      <c r="G16" s="17"/>
      <c r="H16" s="13"/>
      <c r="L16" s="13"/>
    </row>
    <row r="17" spans="1:12" ht="15" x14ac:dyDescent="0.2">
      <c r="A17" s="6"/>
      <c r="B17" s="46"/>
      <c r="C17" s="6"/>
      <c r="D17" s="19"/>
      <c r="E17" s="19"/>
      <c r="G17" s="17"/>
      <c r="H17" s="13"/>
      <c r="L17" s="13"/>
    </row>
    <row r="18" spans="1:12" ht="15" x14ac:dyDescent="0.2">
      <c r="A18" s="6"/>
      <c r="B18" s="46"/>
      <c r="C18" s="6"/>
      <c r="D18" s="19"/>
      <c r="E18" s="19"/>
      <c r="G18" s="17"/>
      <c r="H18" s="13"/>
      <c r="L18" s="13"/>
    </row>
    <row r="19" spans="1:12" ht="15" x14ac:dyDescent="0.2">
      <c r="A19" s="6"/>
      <c r="B19" s="46"/>
      <c r="C19" s="6"/>
      <c r="D19" s="19"/>
      <c r="E19" s="19"/>
      <c r="G19" s="17"/>
      <c r="H19" s="13"/>
      <c r="L19" s="13"/>
    </row>
    <row r="20" spans="1:12" ht="15.75" thickBot="1" x14ac:dyDescent="0.25">
      <c r="A20" s="6"/>
      <c r="B20" s="46"/>
      <c r="C20" s="6">
        <f>IF($H$2=TRUE,5,"")</f>
        <v>5</v>
      </c>
      <c r="D20" s="11" t="s">
        <v>2</v>
      </c>
      <c r="E20" s="27"/>
      <c r="F20" s="34">
        <f>IF($H$1=TRUE,D45+1,"")</f>
        <v>6</v>
      </c>
      <c r="H20" s="25"/>
      <c r="I20" s="12"/>
      <c r="J20" s="13"/>
      <c r="L20" s="13"/>
    </row>
    <row r="21" spans="1:12" ht="15" x14ac:dyDescent="0.2">
      <c r="A21" s="6"/>
      <c r="B21" s="46"/>
      <c r="C21" s="6"/>
      <c r="D21" s="15"/>
      <c r="E21" s="16"/>
      <c r="F21" s="13"/>
      <c r="G21" s="17"/>
      <c r="H21" s="13"/>
      <c r="I21" s="49"/>
      <c r="J21" s="13"/>
      <c r="L21" s="13"/>
    </row>
    <row r="22" spans="1:12" ht="14.25" x14ac:dyDescent="0.2">
      <c r="A22" s="6"/>
      <c r="B22" s="6"/>
      <c r="C22" s="6"/>
      <c r="D22" s="19"/>
      <c r="E22" s="20"/>
      <c r="F22" s="13"/>
      <c r="G22" s="17"/>
      <c r="H22" s="13"/>
      <c r="I22" s="17"/>
      <c r="J22" s="13"/>
      <c r="L22" s="13"/>
    </row>
    <row r="23" spans="1:12" ht="15" thickBot="1" x14ac:dyDescent="0.25">
      <c r="A23" s="6"/>
      <c r="B23" s="6"/>
      <c r="C23" s="6"/>
      <c r="D23" s="34">
        <f>IF($H$1=TRUE,D12+1,"")</f>
        <v>3</v>
      </c>
      <c r="F23" s="18"/>
      <c r="G23" s="23"/>
      <c r="H23" s="13"/>
      <c r="I23" s="17"/>
      <c r="J23" s="13"/>
      <c r="L23" s="13"/>
    </row>
    <row r="24" spans="1:12" ht="14.25" x14ac:dyDescent="0.2">
      <c r="A24" s="6"/>
      <c r="B24" s="6"/>
      <c r="C24" s="6"/>
      <c r="D24" s="19"/>
      <c r="E24" s="20"/>
      <c r="F24" s="13"/>
      <c r="G24" s="14"/>
      <c r="H24" s="13"/>
      <c r="I24" s="17"/>
      <c r="J24" s="13"/>
      <c r="L24" s="13"/>
    </row>
    <row r="25" spans="1:12" ht="14.25" x14ac:dyDescent="0.2">
      <c r="A25" s="6"/>
      <c r="B25" s="6"/>
      <c r="C25" s="6"/>
      <c r="D25" s="19"/>
      <c r="E25" s="20"/>
      <c r="F25" s="13"/>
      <c r="G25" s="14"/>
      <c r="H25" s="13"/>
      <c r="I25" s="17"/>
      <c r="J25" s="13"/>
      <c r="L25" s="13"/>
    </row>
    <row r="26" spans="1:12" ht="15.75" thickBot="1" x14ac:dyDescent="0.25">
      <c r="A26" s="6"/>
      <c r="B26" s="6"/>
      <c r="C26" s="6">
        <f>IF($H$2=TRUE,4,"")</f>
        <v>4</v>
      </c>
      <c r="D26" s="11" t="s">
        <v>2</v>
      </c>
      <c r="E26" s="23"/>
      <c r="F26" s="13"/>
      <c r="G26" s="14"/>
      <c r="I26" s="17"/>
      <c r="J26" s="13"/>
      <c r="L26" s="13"/>
    </row>
    <row r="27" spans="1:12" ht="14.25" x14ac:dyDescent="0.2">
      <c r="A27" s="6"/>
      <c r="B27" s="6"/>
      <c r="C27" s="6"/>
      <c r="D27" s="24"/>
      <c r="E27" s="24"/>
      <c r="F27" s="34"/>
      <c r="G27" s="14"/>
      <c r="I27" s="17"/>
      <c r="J27" s="13"/>
      <c r="L27" s="13"/>
    </row>
    <row r="28" spans="1:12" ht="15" thickBot="1" x14ac:dyDescent="0.25">
      <c r="A28" s="6"/>
      <c r="B28" s="6"/>
      <c r="C28" s="6"/>
      <c r="D28" s="19"/>
      <c r="E28" s="19"/>
      <c r="F28" s="34"/>
      <c r="G28" s="14"/>
      <c r="H28" s="34">
        <f>IF($H$1=TRUE,F37+1,"")</f>
        <v>8</v>
      </c>
      <c r="I28" s="28"/>
      <c r="J28" s="53"/>
      <c r="L28" s="13"/>
    </row>
    <row r="29" spans="1:12" ht="14.25" x14ac:dyDescent="0.2">
      <c r="A29" s="6"/>
      <c r="B29" s="6"/>
      <c r="C29" s="6"/>
      <c r="D29" s="19"/>
      <c r="E29" s="19"/>
      <c r="F29" s="34"/>
      <c r="G29" s="14"/>
      <c r="H29" s="6"/>
      <c r="I29" s="17"/>
      <c r="J29" s="64" t="s">
        <v>4</v>
      </c>
      <c r="L29" s="13"/>
    </row>
    <row r="30" spans="1:12" ht="15" x14ac:dyDescent="0.2">
      <c r="A30" s="6"/>
      <c r="B30" s="46"/>
      <c r="C30" s="6"/>
      <c r="D30" s="19"/>
      <c r="E30" s="19"/>
      <c r="F30" s="34"/>
      <c r="G30" s="14"/>
      <c r="I30" s="17"/>
      <c r="J30" s="13"/>
      <c r="L30" s="13"/>
    </row>
    <row r="31" spans="1:12" ht="15.75" thickBot="1" x14ac:dyDescent="0.25">
      <c r="A31" s="6"/>
      <c r="B31" s="46"/>
      <c r="C31" s="6">
        <f>IF($H$2=TRUE,3,"")</f>
        <v>3</v>
      </c>
      <c r="D31" s="11" t="s">
        <v>2</v>
      </c>
      <c r="E31" s="12"/>
      <c r="F31" s="13"/>
      <c r="G31" s="14"/>
      <c r="I31" s="47"/>
      <c r="K31" s="40"/>
      <c r="L31" s="43"/>
    </row>
    <row r="32" spans="1:12" ht="15" x14ac:dyDescent="0.2">
      <c r="A32" s="6"/>
      <c r="B32" s="46"/>
      <c r="C32" s="6"/>
      <c r="D32" s="15"/>
      <c r="E32" s="17"/>
      <c r="F32" s="13"/>
      <c r="G32" s="14"/>
      <c r="I32" s="47"/>
      <c r="K32" s="40"/>
      <c r="L32" s="43"/>
    </row>
    <row r="33" spans="1:18" ht="15" x14ac:dyDescent="0.2">
      <c r="A33" s="6"/>
      <c r="B33" s="46"/>
      <c r="C33" s="6"/>
      <c r="D33" s="15"/>
      <c r="E33" s="17"/>
      <c r="F33" s="13"/>
      <c r="G33" s="14"/>
      <c r="H33" s="6"/>
      <c r="I33" s="17"/>
      <c r="J33" s="13"/>
      <c r="K33" s="40"/>
      <c r="L33" s="43"/>
    </row>
    <row r="34" spans="1:18" ht="15" thickBot="1" x14ac:dyDescent="0.25">
      <c r="A34" s="6"/>
      <c r="B34" s="6"/>
      <c r="C34" s="6"/>
      <c r="D34" s="34">
        <f>IF($H$1=TRUE,D23+1,"")</f>
        <v>4</v>
      </c>
      <c r="F34" s="18"/>
      <c r="G34" s="12"/>
      <c r="H34" s="6"/>
      <c r="I34" s="28"/>
      <c r="J34" s="13"/>
      <c r="K34" s="40"/>
      <c r="L34" s="43"/>
    </row>
    <row r="35" spans="1:18" ht="14.25" x14ac:dyDescent="0.2">
      <c r="A35" s="6"/>
      <c r="B35" s="6"/>
      <c r="C35" s="6"/>
      <c r="D35" s="15"/>
      <c r="E35" s="17"/>
      <c r="F35" s="13"/>
      <c r="G35" s="16"/>
      <c r="H35" s="6"/>
      <c r="I35" s="28"/>
      <c r="J35" s="13"/>
      <c r="K35" s="40"/>
      <c r="L35" s="43"/>
    </row>
    <row r="36" spans="1:18" ht="14.25" x14ac:dyDescent="0.2">
      <c r="A36" s="6"/>
      <c r="B36" s="6"/>
      <c r="C36" s="6"/>
      <c r="D36" s="15"/>
      <c r="E36" s="17"/>
      <c r="F36" s="13"/>
      <c r="G36" s="21"/>
      <c r="H36" s="6"/>
      <c r="I36" s="28"/>
      <c r="J36" s="13"/>
      <c r="K36" s="40"/>
      <c r="L36" s="43"/>
    </row>
    <row r="37" spans="1:18" ht="15.75" thickBot="1" x14ac:dyDescent="0.25">
      <c r="A37" s="6"/>
      <c r="B37" s="6"/>
      <c r="C37" s="6">
        <f>IF($H$2=TRUE,6,"")</f>
        <v>6</v>
      </c>
      <c r="D37" s="11" t="s">
        <v>2</v>
      </c>
      <c r="E37" s="23"/>
      <c r="F37" s="34">
        <f>IF($H$1=TRUE,F20+1,"")</f>
        <v>7</v>
      </c>
      <c r="G37" s="47"/>
      <c r="H37" s="31"/>
      <c r="I37" s="23"/>
      <c r="J37" s="34"/>
      <c r="K37" s="40"/>
      <c r="L37" s="15"/>
    </row>
    <row r="38" spans="1:18" ht="14.25" x14ac:dyDescent="0.2">
      <c r="A38" s="6"/>
      <c r="B38" s="6"/>
      <c r="C38" s="6"/>
      <c r="D38" s="24"/>
      <c r="E38" s="24"/>
      <c r="F38" s="34"/>
      <c r="G38" s="47"/>
      <c r="H38" s="29"/>
      <c r="I38" s="19"/>
      <c r="J38" s="34"/>
      <c r="K38" s="40"/>
      <c r="L38" s="15"/>
    </row>
    <row r="39" spans="1:18" ht="14.25" x14ac:dyDescent="0.2">
      <c r="A39" s="6"/>
      <c r="B39" s="6"/>
      <c r="C39" s="6"/>
      <c r="D39" s="19"/>
      <c r="E39" s="19"/>
      <c r="F39" s="34"/>
      <c r="G39" s="47"/>
      <c r="H39" s="29"/>
      <c r="I39" s="19"/>
      <c r="J39" s="34"/>
      <c r="K39" s="40"/>
      <c r="L39" s="15"/>
    </row>
    <row r="40" spans="1:18" ht="14.25" x14ac:dyDescent="0.2">
      <c r="A40" s="6"/>
      <c r="B40" s="6"/>
      <c r="C40" s="6"/>
      <c r="D40" s="19"/>
      <c r="E40" s="19"/>
      <c r="F40" s="13"/>
      <c r="G40" s="17"/>
      <c r="H40" s="6"/>
      <c r="K40" s="39"/>
      <c r="L40" s="15"/>
      <c r="Q40" s="6"/>
      <c r="R40" s="6"/>
    </row>
    <row r="41" spans="1:18" ht="14.25" x14ac:dyDescent="0.2">
      <c r="A41" s="6"/>
      <c r="B41" s="6"/>
      <c r="C41" s="6"/>
      <c r="D41" s="19"/>
      <c r="E41" s="19"/>
      <c r="F41" s="34"/>
      <c r="G41" s="17"/>
      <c r="H41" s="6"/>
      <c r="I41" s="6"/>
      <c r="K41" s="39"/>
      <c r="L41" s="15"/>
      <c r="Q41" s="6"/>
      <c r="R41" s="6"/>
    </row>
    <row r="42" spans="1:18" ht="15.75" thickBot="1" x14ac:dyDescent="0.25">
      <c r="A42" s="6"/>
      <c r="B42" s="6"/>
      <c r="C42" s="6">
        <f>IF($H$2=TRUE,10,"")</f>
        <v>10</v>
      </c>
      <c r="D42" s="11" t="s">
        <v>2</v>
      </c>
      <c r="E42" s="12"/>
      <c r="F42" s="13"/>
      <c r="G42" s="17"/>
      <c r="H42" s="6"/>
      <c r="I42" s="6"/>
      <c r="K42" s="40"/>
      <c r="L42" s="15"/>
      <c r="Q42" s="6"/>
      <c r="R42" s="6"/>
    </row>
    <row r="43" spans="1:18" ht="14.25" x14ac:dyDescent="0.2">
      <c r="A43" s="6"/>
      <c r="B43" s="6"/>
      <c r="C43" s="6"/>
      <c r="D43" s="15"/>
      <c r="E43" s="17"/>
      <c r="F43" s="13"/>
      <c r="G43" s="17"/>
      <c r="H43" s="6"/>
      <c r="I43" s="6"/>
      <c r="K43" s="40"/>
      <c r="L43" s="15"/>
      <c r="Q43" s="6"/>
      <c r="R43" s="6"/>
    </row>
    <row r="44" spans="1:18" ht="14.25" x14ac:dyDescent="0.2">
      <c r="A44" s="6"/>
      <c r="B44" s="6"/>
      <c r="C44" s="6"/>
      <c r="D44" s="15"/>
      <c r="E44" s="17"/>
      <c r="F44" s="13"/>
      <c r="G44" s="17"/>
      <c r="H44" s="6"/>
      <c r="I44" s="6"/>
      <c r="K44" s="40"/>
      <c r="L44" s="15"/>
      <c r="Q44" s="6"/>
      <c r="R44" s="6"/>
    </row>
    <row r="45" spans="1:18" ht="15.75" thickBot="1" x14ac:dyDescent="0.25">
      <c r="A45" s="6"/>
      <c r="B45" s="6"/>
      <c r="C45" s="6"/>
      <c r="D45" s="34">
        <f>IF($H$1=TRUE,D34+1,"")</f>
        <v>5</v>
      </c>
      <c r="F45" s="18"/>
      <c r="G45" s="23"/>
      <c r="H45" s="6"/>
      <c r="I45" s="37"/>
      <c r="J45" s="46"/>
      <c r="K45" s="19"/>
      <c r="L45" s="15"/>
    </row>
    <row r="46" spans="1:18" ht="14.25" x14ac:dyDescent="0.2">
      <c r="A46" s="6"/>
      <c r="B46" s="6"/>
      <c r="C46" s="6"/>
      <c r="D46" s="15"/>
      <c r="E46" s="17"/>
      <c r="F46" s="13"/>
      <c r="G46" s="14"/>
      <c r="H46" s="6"/>
      <c r="K46" s="43"/>
      <c r="L46" s="64"/>
    </row>
    <row r="47" spans="1:18" ht="14.25" x14ac:dyDescent="0.2">
      <c r="A47" s="6"/>
      <c r="B47" s="6"/>
      <c r="C47" s="6"/>
      <c r="D47" s="15"/>
      <c r="E47" s="17"/>
      <c r="F47" s="13"/>
      <c r="G47" s="14"/>
      <c r="K47" s="43"/>
      <c r="L47" s="15"/>
    </row>
    <row r="48" spans="1:18" ht="15.75" thickBot="1" x14ac:dyDescent="0.25">
      <c r="A48" s="6"/>
      <c r="B48" s="6"/>
      <c r="C48" s="6">
        <f>IF($H$2=TRUE,2,"")</f>
        <v>2</v>
      </c>
      <c r="D48" s="11" t="s">
        <v>2</v>
      </c>
      <c r="E48" s="23"/>
      <c r="F48" s="13"/>
      <c r="G48" s="14"/>
      <c r="K48" s="43"/>
      <c r="L48" s="15"/>
    </row>
    <row r="49" spans="1:12" ht="14.25" x14ac:dyDescent="0.2">
      <c r="A49" s="6"/>
      <c r="B49" s="6"/>
      <c r="C49" s="6"/>
      <c r="D49" s="29"/>
      <c r="E49" s="22"/>
      <c r="F49" s="6"/>
      <c r="G49" s="22"/>
      <c r="J49" s="6"/>
      <c r="K49" s="36"/>
      <c r="L49" s="43"/>
    </row>
    <row r="50" spans="1:12" ht="14.25" x14ac:dyDescent="0.2">
      <c r="A50" s="6"/>
      <c r="B50" s="6"/>
      <c r="C50" s="6"/>
      <c r="D50" s="29"/>
      <c r="E50" s="22"/>
      <c r="F50" s="6"/>
      <c r="G50" s="22"/>
      <c r="H50" s="6"/>
    </row>
    <row r="51" spans="1:12" ht="14.25" x14ac:dyDescent="0.2">
      <c r="A51" s="6"/>
      <c r="B51" s="6"/>
      <c r="C51" s="6"/>
      <c r="D51" s="29"/>
      <c r="E51" s="22"/>
      <c r="F51" s="6"/>
      <c r="G51" s="22"/>
      <c r="H51" s="6"/>
    </row>
    <row r="52" spans="1:12" ht="14.25" x14ac:dyDescent="0.2">
      <c r="A52" s="6"/>
      <c r="B52" s="6"/>
      <c r="C52" s="6"/>
      <c r="D52" s="6"/>
      <c r="E52" s="22"/>
      <c r="F52" s="6"/>
      <c r="G52" s="22"/>
      <c r="H52" s="6"/>
      <c r="I52" s="6"/>
      <c r="J52" s="6"/>
      <c r="K52" s="22"/>
      <c r="L52" s="6"/>
    </row>
    <row r="53" spans="1:12" ht="14.25" x14ac:dyDescent="0.2">
      <c r="A53" s="6"/>
      <c r="B53" s="6"/>
      <c r="C53" s="6"/>
      <c r="D53" s="6"/>
      <c r="E53" s="22"/>
      <c r="F53" s="6"/>
      <c r="G53" s="22"/>
      <c r="H53" s="6"/>
      <c r="I53" s="6"/>
      <c r="J53" s="6"/>
      <c r="K53" s="22"/>
      <c r="L53" s="6"/>
    </row>
    <row r="54" spans="1:12" ht="14.25" x14ac:dyDescent="0.2">
      <c r="A54" s="6"/>
      <c r="B54" s="6"/>
      <c r="C54" s="6"/>
      <c r="D54" s="6"/>
      <c r="E54" s="22"/>
      <c r="F54" s="6"/>
      <c r="G54" s="22"/>
      <c r="H54" s="6"/>
      <c r="I54" s="6"/>
      <c r="J54" s="6"/>
      <c r="K54" s="22"/>
      <c r="L54" s="6"/>
    </row>
    <row r="55" spans="1:12" ht="14.25" x14ac:dyDescent="0.2">
      <c r="A55" s="6"/>
      <c r="B55" s="6"/>
      <c r="C55" s="6"/>
      <c r="D55" s="6"/>
      <c r="E55" s="22"/>
      <c r="F55" s="6"/>
      <c r="G55" s="22"/>
      <c r="H55" s="6"/>
      <c r="I55" s="6"/>
      <c r="J55" s="6"/>
      <c r="K55" s="22"/>
      <c r="L55" s="6"/>
    </row>
    <row r="56" spans="1:12" ht="14.25" x14ac:dyDescent="0.2">
      <c r="A56" s="6"/>
      <c r="B56" s="6"/>
      <c r="C56" s="6"/>
      <c r="D56" s="6"/>
      <c r="E56" s="22"/>
      <c r="F56" s="6"/>
      <c r="G56" s="22"/>
      <c r="H56" s="6"/>
      <c r="I56" s="6"/>
      <c r="J56" s="6"/>
      <c r="K56" s="22"/>
      <c r="L56" s="6"/>
    </row>
  </sheetData>
  <mergeCells count="1">
    <mergeCell ref="A2:D2"/>
  </mergeCells>
  <phoneticPr fontId="0" type="noConversion"/>
  <hyperlinks>
    <hyperlink ref="F2" location="Instructions!A1" display="Instructions"/>
    <hyperlink ref="A2" r:id="rId1" display="https://www.vertex42.com/ExcelTemplates/tournament-bracket-template.html"/>
  </hyperlinks>
  <pageMargins left="0.35" right="0.35" top="0.5" bottom="0.5" header="0.25" footer="0.25"/>
  <pageSetup scale="76" orientation="portrait" r:id="rId2"/>
  <headerFooter scaleWithDoc="0"/>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R56"/>
  <sheetViews>
    <sheetView showGridLines="0" zoomScale="85" zoomScaleNormal="85" workbookViewId="0"/>
  </sheetViews>
  <sheetFormatPr defaultRowHeight="12.75" x14ac:dyDescent="0.2"/>
  <cols>
    <col min="1" max="1" width="5.42578125" customWidth="1"/>
    <col min="2" max="2" width="20" customWidth="1"/>
    <col min="3" max="3" width="4.710937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 min="11" max="11" width="4.42578125" customWidth="1"/>
    <col min="12" max="12" width="21.140625" customWidth="1"/>
  </cols>
  <sheetData>
    <row r="1" spans="1:12" ht="24" customHeight="1" x14ac:dyDescent="0.2">
      <c r="A1" s="38" t="s">
        <v>35</v>
      </c>
      <c r="B1" s="38"/>
      <c r="C1" s="38"/>
      <c r="D1" s="1"/>
      <c r="E1" s="2"/>
      <c r="F1" s="1"/>
      <c r="G1" s="1"/>
      <c r="H1" s="5" t="b">
        <f>show_game_numbers</f>
        <v>1</v>
      </c>
      <c r="I1" s="2"/>
      <c r="J1" s="1"/>
      <c r="K1" s="69"/>
    </row>
    <row r="2" spans="1:12" ht="14.25" x14ac:dyDescent="0.2">
      <c r="A2" s="99" t="s">
        <v>3</v>
      </c>
      <c r="B2" s="99"/>
      <c r="C2" s="99"/>
      <c r="D2" s="99"/>
      <c r="E2" s="4"/>
      <c r="F2" s="56" t="s">
        <v>23</v>
      </c>
      <c r="G2" s="3"/>
      <c r="H2" s="5" t="b">
        <f>show_seed_numbers</f>
        <v>1</v>
      </c>
      <c r="I2" s="4"/>
      <c r="J2" s="32" t="str">
        <f ca="1">"© 2012-" &amp; YEAR(TODAY()) &amp; " Vertex42 LLC"</f>
        <v>© 2012-2020 Vertex42 LLC</v>
      </c>
      <c r="K2" s="69"/>
    </row>
    <row r="4" spans="1:12" ht="30" x14ac:dyDescent="0.4">
      <c r="A4" s="7" t="s">
        <v>0</v>
      </c>
      <c r="B4" s="9"/>
      <c r="C4" s="9"/>
      <c r="D4" s="7"/>
      <c r="E4" s="8"/>
      <c r="G4" s="8"/>
      <c r="H4" s="8"/>
      <c r="I4" s="8"/>
      <c r="K4" s="8"/>
      <c r="L4" s="8"/>
    </row>
    <row r="5" spans="1:12" ht="15" x14ac:dyDescent="0.2">
      <c r="A5" s="35" t="s">
        <v>1</v>
      </c>
    </row>
    <row r="6" spans="1:12" ht="15" x14ac:dyDescent="0.2">
      <c r="J6" s="35"/>
    </row>
    <row r="7" spans="1:12" ht="15" x14ac:dyDescent="0.2">
      <c r="J7" s="35"/>
    </row>
    <row r="8" spans="1:12" ht="15" x14ac:dyDescent="0.2">
      <c r="J8" s="35"/>
    </row>
    <row r="9" spans="1:12" ht="15.75" thickBot="1" x14ac:dyDescent="0.25">
      <c r="C9" s="52">
        <f>IF($H$2=TRUE,1,"")</f>
        <v>1</v>
      </c>
      <c r="D9" s="11" t="s">
        <v>2</v>
      </c>
      <c r="E9" s="12"/>
      <c r="F9" s="13"/>
      <c r="G9" s="14"/>
      <c r="H9" s="13"/>
      <c r="I9" s="13"/>
      <c r="J9" s="13"/>
      <c r="K9" s="14"/>
      <c r="L9" s="13"/>
    </row>
    <row r="10" spans="1:12" ht="14.25" x14ac:dyDescent="0.2">
      <c r="D10" s="15"/>
      <c r="E10" s="16"/>
      <c r="F10" s="13"/>
      <c r="G10" s="14"/>
      <c r="H10" s="13"/>
      <c r="I10" s="13"/>
      <c r="J10" s="13"/>
      <c r="K10" s="14"/>
      <c r="L10" s="13"/>
    </row>
    <row r="11" spans="1:12" ht="14.25" x14ac:dyDescent="0.2">
      <c r="D11" s="15"/>
      <c r="E11" s="20"/>
      <c r="F11" s="13"/>
      <c r="G11" s="14"/>
      <c r="H11" s="13"/>
      <c r="I11" s="13"/>
      <c r="J11" s="13"/>
      <c r="K11" s="14"/>
      <c r="L11" s="13"/>
    </row>
    <row r="12" spans="1:12" ht="15" thickBot="1" x14ac:dyDescent="0.25">
      <c r="A12" s="6"/>
      <c r="B12" s="6"/>
      <c r="C12" s="6"/>
      <c r="D12" s="33">
        <f>IF($H$1=TRUE,$B$42+1,"")</f>
        <v>3</v>
      </c>
      <c r="F12" s="18"/>
      <c r="G12" s="12"/>
      <c r="H12" s="13"/>
      <c r="I12" s="13"/>
      <c r="J12" s="13"/>
      <c r="K12" s="14"/>
      <c r="L12" s="13"/>
    </row>
    <row r="13" spans="1:12" ht="14.25" x14ac:dyDescent="0.2">
      <c r="A13" s="6"/>
      <c r="B13" s="6"/>
      <c r="C13" s="6"/>
      <c r="D13" s="19"/>
      <c r="E13" s="20"/>
      <c r="F13" s="13"/>
      <c r="G13" s="21"/>
      <c r="H13" s="13"/>
      <c r="I13" s="13"/>
      <c r="J13" s="13"/>
      <c r="K13" s="22"/>
      <c r="L13" s="13"/>
    </row>
    <row r="14" spans="1:12" ht="15.75" thickBot="1" x14ac:dyDescent="0.25">
      <c r="A14" s="6">
        <f>IF($H$2=TRUE,8,"")</f>
        <v>8</v>
      </c>
      <c r="B14" s="11" t="s">
        <v>2</v>
      </c>
      <c r="C14" s="12"/>
      <c r="D14" s="19"/>
      <c r="E14" s="20"/>
      <c r="F14" s="13"/>
      <c r="G14" s="21"/>
      <c r="H14" s="13"/>
      <c r="I14" s="13"/>
      <c r="J14" s="13"/>
      <c r="K14" s="22"/>
      <c r="L14" s="13"/>
    </row>
    <row r="15" spans="1:12" ht="15.75" thickBot="1" x14ac:dyDescent="0.25">
      <c r="A15" s="52"/>
      <c r="B15" s="51">
        <f>IF($H$1=TRUE,B9+1,"")</f>
        <v>1</v>
      </c>
      <c r="C15" s="45"/>
      <c r="D15" s="26"/>
      <c r="E15" s="23"/>
      <c r="F15" s="6"/>
      <c r="G15" s="17"/>
      <c r="H15" s="13"/>
      <c r="I15" s="13"/>
      <c r="J15" s="13"/>
      <c r="K15" s="22"/>
      <c r="L15" s="13"/>
    </row>
    <row r="16" spans="1:12" ht="15.75" thickBot="1" x14ac:dyDescent="0.25">
      <c r="A16" s="6">
        <f>IF($H$2=TRUE,9,"")</f>
        <v>9</v>
      </c>
      <c r="B16" s="11" t="s">
        <v>2</v>
      </c>
      <c r="C16" s="23"/>
      <c r="D16" s="24"/>
      <c r="E16" s="24"/>
      <c r="G16" s="17"/>
      <c r="H16" s="13"/>
      <c r="L16" s="13"/>
    </row>
    <row r="17" spans="1:12" ht="15" x14ac:dyDescent="0.2">
      <c r="A17" s="6"/>
      <c r="B17" s="46"/>
      <c r="C17" s="6"/>
      <c r="D17" s="19"/>
      <c r="E17" s="19"/>
      <c r="G17" s="17"/>
      <c r="H17" s="13"/>
      <c r="L17" s="13"/>
    </row>
    <row r="18" spans="1:12" ht="15" x14ac:dyDescent="0.2">
      <c r="A18" s="6"/>
      <c r="B18" s="46"/>
      <c r="C18" s="6"/>
      <c r="D18" s="19"/>
      <c r="E18" s="19"/>
      <c r="G18" s="17"/>
      <c r="H18" s="13"/>
      <c r="L18" s="13"/>
    </row>
    <row r="19" spans="1:12" ht="15" x14ac:dyDescent="0.2">
      <c r="A19" s="6"/>
      <c r="B19" s="46"/>
      <c r="C19" s="6"/>
      <c r="D19" s="19"/>
      <c r="E19" s="19"/>
      <c r="G19" s="17"/>
      <c r="H19" s="13"/>
      <c r="L19" s="13"/>
    </row>
    <row r="20" spans="1:12" ht="15.75" thickBot="1" x14ac:dyDescent="0.25">
      <c r="A20" s="6"/>
      <c r="B20" s="46"/>
      <c r="C20" s="6">
        <f>IF($H$2=TRUE,5,"")</f>
        <v>5</v>
      </c>
      <c r="D20" s="11" t="s">
        <v>2</v>
      </c>
      <c r="E20" s="27"/>
      <c r="F20" s="34">
        <f>IF($H$1=TRUE,D45+1,"")</f>
        <v>7</v>
      </c>
      <c r="H20" s="25"/>
      <c r="I20" s="12"/>
      <c r="J20" s="13"/>
      <c r="L20" s="13"/>
    </row>
    <row r="21" spans="1:12" ht="15" x14ac:dyDescent="0.2">
      <c r="A21" s="6"/>
      <c r="B21" s="46"/>
      <c r="C21" s="6"/>
      <c r="D21" s="15"/>
      <c r="E21" s="16"/>
      <c r="F21" s="13"/>
      <c r="G21" s="17"/>
      <c r="H21" s="13"/>
      <c r="I21" s="49"/>
      <c r="J21" s="13"/>
      <c r="L21" s="13"/>
    </row>
    <row r="22" spans="1:12" ht="14.25" x14ac:dyDescent="0.2">
      <c r="A22" s="6"/>
      <c r="B22" s="6"/>
      <c r="C22" s="6"/>
      <c r="D22" s="19"/>
      <c r="E22" s="20"/>
      <c r="F22" s="13"/>
      <c r="G22" s="17"/>
      <c r="H22" s="13"/>
      <c r="I22" s="17"/>
      <c r="J22" s="13"/>
      <c r="L22" s="13"/>
    </row>
    <row r="23" spans="1:12" ht="15" thickBot="1" x14ac:dyDescent="0.25">
      <c r="A23" s="6"/>
      <c r="B23" s="6"/>
      <c r="C23" s="6"/>
      <c r="D23" s="34">
        <f>IF($H$1=TRUE,D12+1,"")</f>
        <v>4</v>
      </c>
      <c r="F23" s="18"/>
      <c r="G23" s="23"/>
      <c r="H23" s="13"/>
      <c r="I23" s="17"/>
      <c r="J23" s="13"/>
      <c r="L23" s="13"/>
    </row>
    <row r="24" spans="1:12" ht="14.25" x14ac:dyDescent="0.2">
      <c r="A24" s="6"/>
      <c r="B24" s="6"/>
      <c r="C24" s="6"/>
      <c r="D24" s="19"/>
      <c r="E24" s="20"/>
      <c r="F24" s="13"/>
      <c r="G24" s="14"/>
      <c r="H24" s="13"/>
      <c r="I24" s="17"/>
      <c r="J24" s="13"/>
      <c r="L24" s="13"/>
    </row>
    <row r="25" spans="1:12" ht="14.25" x14ac:dyDescent="0.2">
      <c r="A25" s="6"/>
      <c r="B25" s="6"/>
      <c r="C25" s="6"/>
      <c r="D25" s="19"/>
      <c r="E25" s="20"/>
      <c r="F25" s="13"/>
      <c r="G25" s="14"/>
      <c r="H25" s="13"/>
      <c r="I25" s="17"/>
      <c r="J25" s="13"/>
      <c r="L25" s="13"/>
    </row>
    <row r="26" spans="1:12" ht="15.75" thickBot="1" x14ac:dyDescent="0.25">
      <c r="A26" s="6"/>
      <c r="B26" s="6"/>
      <c r="C26" s="6">
        <f>IF($H$2=TRUE,4,"")</f>
        <v>4</v>
      </c>
      <c r="D26" s="11" t="s">
        <v>2</v>
      </c>
      <c r="E26" s="23"/>
      <c r="F26" s="13"/>
      <c r="G26" s="14"/>
      <c r="I26" s="17"/>
      <c r="J26" s="13"/>
      <c r="L26" s="13"/>
    </row>
    <row r="27" spans="1:12" ht="14.25" x14ac:dyDescent="0.2">
      <c r="A27" s="6"/>
      <c r="B27" s="6"/>
      <c r="C27" s="6"/>
      <c r="D27" s="24"/>
      <c r="E27" s="24"/>
      <c r="F27" s="34"/>
      <c r="G27" s="14"/>
      <c r="I27" s="17"/>
      <c r="J27" s="13"/>
      <c r="L27" s="13"/>
    </row>
    <row r="28" spans="1:12" ht="15" thickBot="1" x14ac:dyDescent="0.25">
      <c r="A28" s="6"/>
      <c r="B28" s="6"/>
      <c r="C28" s="6"/>
      <c r="D28" s="19"/>
      <c r="E28" s="19"/>
      <c r="F28" s="34"/>
      <c r="G28" s="14"/>
      <c r="H28" s="34">
        <f>IF($H$1=TRUE,F37+1,"")</f>
        <v>9</v>
      </c>
      <c r="I28" s="28"/>
      <c r="J28" s="53"/>
      <c r="L28" s="13"/>
    </row>
    <row r="29" spans="1:12" ht="14.25" x14ac:dyDescent="0.2">
      <c r="A29" s="6"/>
      <c r="B29" s="6"/>
      <c r="C29" s="6"/>
      <c r="D29" s="19"/>
      <c r="E29" s="19"/>
      <c r="F29" s="34"/>
      <c r="G29" s="14"/>
      <c r="H29" s="6"/>
      <c r="I29" s="17"/>
      <c r="J29" s="66" t="s">
        <v>4</v>
      </c>
      <c r="L29" s="13"/>
    </row>
    <row r="30" spans="1:12" ht="15" x14ac:dyDescent="0.2">
      <c r="A30" s="6"/>
      <c r="B30" s="46"/>
      <c r="C30" s="6"/>
      <c r="D30" s="19"/>
      <c r="E30" s="19"/>
      <c r="F30" s="34"/>
      <c r="G30" s="14"/>
      <c r="I30" s="17"/>
      <c r="J30" s="13"/>
      <c r="L30" s="13"/>
    </row>
    <row r="31" spans="1:12" ht="15.75" thickBot="1" x14ac:dyDescent="0.25">
      <c r="A31" s="6"/>
      <c r="B31" s="46"/>
      <c r="C31" s="6">
        <f>IF($H$2=TRUE,3,"")</f>
        <v>3</v>
      </c>
      <c r="D31" s="11" t="s">
        <v>2</v>
      </c>
      <c r="E31" s="12"/>
      <c r="F31" s="13"/>
      <c r="G31" s="14"/>
      <c r="I31" s="47"/>
      <c r="K31" s="40"/>
      <c r="L31" s="43"/>
    </row>
    <row r="32" spans="1:12" ht="15" x14ac:dyDescent="0.2">
      <c r="A32" s="6"/>
      <c r="B32" s="46"/>
      <c r="C32" s="6"/>
      <c r="D32" s="15"/>
      <c r="E32" s="17"/>
      <c r="F32" s="13"/>
      <c r="G32" s="14"/>
      <c r="I32" s="47"/>
      <c r="K32" s="40"/>
      <c r="L32" s="43"/>
    </row>
    <row r="33" spans="1:18" ht="15" x14ac:dyDescent="0.2">
      <c r="A33" s="6"/>
      <c r="B33" s="46"/>
      <c r="C33" s="6"/>
      <c r="D33" s="15"/>
      <c r="E33" s="17"/>
      <c r="F33" s="13"/>
      <c r="G33" s="14"/>
      <c r="H33" s="6"/>
      <c r="I33" s="17"/>
      <c r="J33" s="13"/>
      <c r="K33" s="40"/>
      <c r="L33" s="43"/>
    </row>
    <row r="34" spans="1:18" ht="15" thickBot="1" x14ac:dyDescent="0.25">
      <c r="A34" s="6"/>
      <c r="B34" s="6"/>
      <c r="C34" s="6"/>
      <c r="D34" s="34">
        <f>IF($H$1=TRUE,D23+1,"")</f>
        <v>5</v>
      </c>
      <c r="F34" s="18"/>
      <c r="G34" s="12"/>
      <c r="H34" s="6"/>
      <c r="I34" s="28"/>
      <c r="J34" s="13"/>
      <c r="K34" s="40"/>
      <c r="L34" s="43"/>
    </row>
    <row r="35" spans="1:18" ht="14.25" x14ac:dyDescent="0.2">
      <c r="A35" s="6"/>
      <c r="B35" s="6"/>
      <c r="C35" s="6"/>
      <c r="D35" s="15"/>
      <c r="E35" s="17"/>
      <c r="F35" s="13"/>
      <c r="G35" s="16"/>
      <c r="H35" s="6"/>
      <c r="I35" s="28"/>
      <c r="J35" s="13"/>
      <c r="K35" s="40"/>
      <c r="L35" s="43"/>
    </row>
    <row r="36" spans="1:18" ht="14.25" x14ac:dyDescent="0.2">
      <c r="A36" s="6"/>
      <c r="B36" s="6"/>
      <c r="C36" s="6"/>
      <c r="D36" s="15"/>
      <c r="E36" s="17"/>
      <c r="F36" s="13"/>
      <c r="G36" s="21"/>
      <c r="H36" s="6"/>
      <c r="I36" s="28"/>
      <c r="J36" s="13"/>
      <c r="K36" s="40"/>
      <c r="L36" s="43"/>
    </row>
    <row r="37" spans="1:18" ht="15.75" thickBot="1" x14ac:dyDescent="0.25">
      <c r="A37" s="6"/>
      <c r="B37" s="6"/>
      <c r="C37" s="6">
        <f>IF($H$2=TRUE,6,"")</f>
        <v>6</v>
      </c>
      <c r="D37" s="11" t="s">
        <v>2</v>
      </c>
      <c r="E37" s="23"/>
      <c r="F37" s="34">
        <f>IF($H$1=TRUE,F20+1,"")</f>
        <v>8</v>
      </c>
      <c r="G37" s="47"/>
      <c r="H37" s="31"/>
      <c r="I37" s="23"/>
      <c r="J37" s="34"/>
      <c r="K37" s="40"/>
      <c r="L37" s="15"/>
    </row>
    <row r="38" spans="1:18" ht="14.25" x14ac:dyDescent="0.2">
      <c r="A38" s="6"/>
      <c r="B38" s="6"/>
      <c r="C38" s="6"/>
      <c r="D38" s="24"/>
      <c r="E38" s="24"/>
      <c r="F38" s="34"/>
      <c r="G38" s="47"/>
      <c r="H38" s="29"/>
      <c r="I38" s="19"/>
      <c r="J38" s="34"/>
      <c r="K38" s="40"/>
      <c r="L38" s="15"/>
    </row>
    <row r="39" spans="1:18" ht="14.25" x14ac:dyDescent="0.2">
      <c r="A39" s="6"/>
      <c r="B39" s="6"/>
      <c r="C39" s="6"/>
      <c r="D39" s="19"/>
      <c r="E39" s="19"/>
      <c r="F39" s="34"/>
      <c r="G39" s="47"/>
      <c r="H39" s="29"/>
      <c r="I39" s="19"/>
      <c r="J39" s="34"/>
      <c r="K39" s="40"/>
      <c r="L39" s="15"/>
    </row>
    <row r="40" spans="1:18" ht="14.25" x14ac:dyDescent="0.2">
      <c r="A40" s="6"/>
      <c r="B40" s="6"/>
      <c r="C40" s="6"/>
      <c r="D40" s="19"/>
      <c r="E40" s="19"/>
      <c r="F40" s="13"/>
      <c r="G40" s="17"/>
      <c r="H40" s="6"/>
      <c r="K40" s="39"/>
      <c r="L40" s="15"/>
      <c r="Q40" s="6"/>
      <c r="R40" s="6"/>
    </row>
    <row r="41" spans="1:18" ht="15.75" thickBot="1" x14ac:dyDescent="0.25">
      <c r="A41" s="6">
        <f>IF($H$2=TRUE,7,"")</f>
        <v>7</v>
      </c>
      <c r="B41" s="11" t="s">
        <v>2</v>
      </c>
      <c r="C41" s="12"/>
      <c r="D41" s="19"/>
      <c r="E41" s="19"/>
      <c r="F41" s="34"/>
      <c r="G41" s="17"/>
      <c r="H41" s="6"/>
      <c r="I41" s="6"/>
      <c r="K41" s="39"/>
      <c r="L41" s="15"/>
      <c r="Q41" s="6"/>
      <c r="R41" s="6"/>
    </row>
    <row r="42" spans="1:18" ht="15.75" thickBot="1" x14ac:dyDescent="0.25">
      <c r="A42" s="52"/>
      <c r="B42" s="51">
        <f>IF($H$1=TRUE,B15+1,"")</f>
        <v>2</v>
      </c>
      <c r="C42" s="45"/>
      <c r="D42" s="26"/>
      <c r="E42" s="12"/>
      <c r="F42" s="13"/>
      <c r="G42" s="17"/>
      <c r="H42" s="6"/>
      <c r="I42" s="6"/>
      <c r="K42" s="40"/>
      <c r="L42" s="15"/>
      <c r="Q42" s="6"/>
      <c r="R42" s="6"/>
    </row>
    <row r="43" spans="1:18" ht="15.75" thickBot="1" x14ac:dyDescent="0.25">
      <c r="A43" s="6">
        <f>IF($H$2=TRUE,10,"")</f>
        <v>10</v>
      </c>
      <c r="B43" s="11" t="s">
        <v>2</v>
      </c>
      <c r="C43" s="23"/>
      <c r="D43" s="15"/>
      <c r="E43" s="17"/>
      <c r="F43" s="13"/>
      <c r="G43" s="17"/>
      <c r="H43" s="6"/>
      <c r="I43" s="6"/>
      <c r="K43" s="40"/>
      <c r="L43" s="15"/>
      <c r="Q43" s="6"/>
      <c r="R43" s="6"/>
    </row>
    <row r="44" spans="1:18" ht="14.25" x14ac:dyDescent="0.2">
      <c r="A44" s="6"/>
      <c r="B44" s="6"/>
      <c r="C44" s="6"/>
      <c r="D44" s="15"/>
      <c r="E44" s="17"/>
      <c r="F44" s="13"/>
      <c r="G44" s="17"/>
      <c r="H44" s="6"/>
      <c r="I44" s="6"/>
      <c r="K44" s="40"/>
      <c r="L44" s="15"/>
      <c r="Q44" s="6"/>
      <c r="R44" s="6"/>
    </row>
    <row r="45" spans="1:18" ht="15.75" thickBot="1" x14ac:dyDescent="0.25">
      <c r="A45" s="6"/>
      <c r="B45" s="6"/>
      <c r="C45" s="6"/>
      <c r="D45" s="34">
        <f>IF($H$1=TRUE,D34+1,"")</f>
        <v>6</v>
      </c>
      <c r="F45" s="18"/>
      <c r="G45" s="23"/>
      <c r="H45" s="6"/>
      <c r="I45" s="37"/>
      <c r="J45" s="46"/>
      <c r="K45" s="19"/>
      <c r="L45" s="15"/>
    </row>
    <row r="46" spans="1:18" ht="14.25" x14ac:dyDescent="0.2">
      <c r="A46" s="6"/>
      <c r="B46" s="6"/>
      <c r="C46" s="6"/>
      <c r="D46" s="15"/>
      <c r="E46" s="17"/>
      <c r="F46" s="13"/>
      <c r="G46" s="14"/>
      <c r="H46" s="6"/>
      <c r="K46" s="43"/>
      <c r="L46" s="64"/>
    </row>
    <row r="47" spans="1:18" ht="14.25" x14ac:dyDescent="0.2">
      <c r="A47" s="6"/>
      <c r="B47" s="6"/>
      <c r="C47" s="6"/>
      <c r="D47" s="15"/>
      <c r="E47" s="17"/>
      <c r="F47" s="13"/>
      <c r="G47" s="14"/>
      <c r="K47" s="43"/>
      <c r="L47" s="15"/>
    </row>
    <row r="48" spans="1:18" ht="15.75" thickBot="1" x14ac:dyDescent="0.25">
      <c r="A48" s="6"/>
      <c r="B48" s="6"/>
      <c r="C48" s="6">
        <f>IF($H$2=TRUE,2,"")</f>
        <v>2</v>
      </c>
      <c r="D48" s="11" t="s">
        <v>2</v>
      </c>
      <c r="E48" s="23"/>
      <c r="F48" s="13"/>
      <c r="G48" s="14"/>
      <c r="K48" s="43"/>
      <c r="L48" s="15"/>
    </row>
    <row r="49" spans="1:12" ht="14.25" x14ac:dyDescent="0.2">
      <c r="A49" s="6"/>
      <c r="B49" s="6"/>
      <c r="C49" s="6"/>
      <c r="D49" s="29"/>
      <c r="E49" s="22"/>
      <c r="F49" s="6"/>
      <c r="G49" s="22"/>
      <c r="J49" s="6"/>
      <c r="K49" s="36"/>
      <c r="L49" s="43"/>
    </row>
    <row r="50" spans="1:12" ht="14.25" x14ac:dyDescent="0.2">
      <c r="A50" s="6"/>
      <c r="B50" s="6"/>
      <c r="C50" s="6"/>
      <c r="D50" s="29"/>
      <c r="E50" s="22"/>
      <c r="F50" s="6"/>
      <c r="G50" s="22"/>
      <c r="H50" s="6"/>
    </row>
    <row r="51" spans="1:12" ht="14.25" x14ac:dyDescent="0.2">
      <c r="A51" s="6"/>
      <c r="B51" s="6"/>
      <c r="C51" s="6"/>
      <c r="D51" s="29"/>
      <c r="E51" s="22"/>
      <c r="F51" s="6"/>
      <c r="G51" s="22"/>
      <c r="H51" s="6"/>
    </row>
    <row r="52" spans="1:12" ht="14.25" x14ac:dyDescent="0.2">
      <c r="A52" s="6"/>
      <c r="B52" s="6"/>
      <c r="C52" s="6"/>
      <c r="D52" s="6"/>
      <c r="E52" s="22"/>
      <c r="F52" s="6"/>
      <c r="G52" s="22"/>
      <c r="H52" s="6"/>
      <c r="I52" s="6"/>
      <c r="J52" s="6"/>
      <c r="K52" s="22"/>
      <c r="L52" s="6"/>
    </row>
    <row r="53" spans="1:12" ht="14.25" x14ac:dyDescent="0.2">
      <c r="A53" s="6"/>
      <c r="B53" s="6"/>
      <c r="C53" s="6"/>
      <c r="D53" s="6"/>
      <c r="E53" s="22"/>
      <c r="F53" s="6"/>
      <c r="G53" s="22"/>
      <c r="H53" s="6"/>
      <c r="I53" s="6"/>
      <c r="J53" s="6"/>
      <c r="K53" s="22"/>
      <c r="L53" s="6"/>
    </row>
    <row r="54" spans="1:12" ht="14.25" x14ac:dyDescent="0.2">
      <c r="A54" s="6"/>
      <c r="B54" s="6"/>
      <c r="C54" s="6"/>
      <c r="D54" s="6"/>
      <c r="E54" s="22"/>
      <c r="F54" s="6"/>
      <c r="G54" s="22"/>
      <c r="H54" s="6"/>
      <c r="I54" s="6"/>
      <c r="J54" s="6"/>
      <c r="K54" s="22"/>
      <c r="L54" s="6"/>
    </row>
    <row r="55" spans="1:12" ht="14.25" x14ac:dyDescent="0.2">
      <c r="A55" s="6"/>
      <c r="B55" s="6"/>
      <c r="C55" s="6"/>
      <c r="D55" s="6"/>
      <c r="E55" s="22"/>
      <c r="F55" s="6"/>
      <c r="G55" s="22"/>
      <c r="H55" s="6"/>
      <c r="I55" s="6"/>
      <c r="J55" s="6"/>
      <c r="K55" s="22"/>
      <c r="L55" s="6"/>
    </row>
    <row r="56" spans="1:12" ht="14.25" x14ac:dyDescent="0.2">
      <c r="A56" s="6"/>
      <c r="B56" s="6"/>
      <c r="C56" s="6"/>
      <c r="D56" s="6"/>
      <c r="E56" s="22"/>
      <c r="F56" s="6"/>
      <c r="G56" s="22"/>
      <c r="H56" s="6"/>
      <c r="I56" s="6"/>
      <c r="J56" s="6"/>
      <c r="K56" s="22"/>
      <c r="L56" s="6"/>
    </row>
  </sheetData>
  <mergeCells count="1">
    <mergeCell ref="A2:D2"/>
  </mergeCells>
  <phoneticPr fontId="0" type="noConversion"/>
  <hyperlinks>
    <hyperlink ref="F2" location="Instructions!A1" display="Instructions"/>
    <hyperlink ref="A2" r:id="rId1" display="https://www.vertex42.com/ExcelTemplates/tournament-bracket-template.html"/>
  </hyperlinks>
  <pageMargins left="0.35" right="0.35" top="0.5" bottom="0.5" header="0.25" footer="0.25"/>
  <pageSetup scale="76" orientation="portrait" r:id="rId2"/>
  <headerFooter scaleWithDoc="0"/>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20</vt:i4>
      </vt:variant>
    </vt:vector>
  </HeadingPairs>
  <TitlesOfParts>
    <vt:vector size="40" baseType="lpstr">
      <vt:lpstr>Instructions</vt:lpstr>
      <vt:lpstr>3</vt:lpstr>
      <vt:lpstr>4</vt:lpstr>
      <vt:lpstr>5</vt:lpstr>
      <vt:lpstr>6</vt:lpstr>
      <vt:lpstr>7</vt:lpstr>
      <vt:lpstr>8</vt:lpstr>
      <vt:lpstr>9</vt:lpstr>
      <vt:lpstr>10</vt:lpstr>
      <vt:lpstr>11</vt:lpstr>
      <vt:lpstr>12</vt:lpstr>
      <vt:lpstr>13</vt:lpstr>
      <vt:lpstr>14</vt:lpstr>
      <vt:lpstr>15</vt:lpstr>
      <vt:lpstr>16</vt:lpstr>
      <vt:lpstr>20</vt:lpstr>
      <vt:lpstr>24</vt:lpstr>
      <vt:lpstr>30</vt:lpstr>
      <vt:lpstr>32</vt:lpstr>
      <vt:lpstr>©</vt:lpstr>
      <vt:lpstr>'10'!Print_Area</vt:lpstr>
      <vt:lpstr>'11'!Print_Area</vt:lpstr>
      <vt:lpstr>'12'!Print_Area</vt:lpstr>
      <vt:lpstr>'13'!Print_Area</vt:lpstr>
      <vt:lpstr>'14'!Print_Area</vt:lpstr>
      <vt:lpstr>'15'!Print_Area</vt:lpstr>
      <vt:lpstr>'16'!Print_Area</vt:lpstr>
      <vt:lpstr>'20'!Print_Area</vt:lpstr>
      <vt:lpstr>'24'!Print_Area</vt:lpstr>
      <vt:lpstr>'3'!Print_Area</vt:lpstr>
      <vt:lpstr>'30'!Print_Area</vt:lpstr>
      <vt:lpstr>'32'!Print_Area</vt:lpstr>
      <vt:lpstr>'4'!Print_Area</vt:lpstr>
      <vt:lpstr>'5'!Print_Area</vt:lpstr>
      <vt:lpstr>'6'!Print_Area</vt:lpstr>
      <vt:lpstr>'7'!Print_Area</vt:lpstr>
      <vt:lpstr>'8'!Print_Area</vt:lpstr>
      <vt:lpstr>'9'!Print_Area</vt:lpstr>
      <vt:lpstr>show_game_numbers</vt:lpstr>
      <vt:lpstr>show_seed_numbers</vt:lpstr>
    </vt:vector>
  </TitlesOfParts>
  <Company>Vertex42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Single Elimination Tournament Bracket Template</dc:title>
  <dc:creator>Vertex42.com</dc:creator>
  <dc:description>(c) 2012-2015 Vertex42 LLC. All Rights Reserved.</dc:description>
  <cp:lastModifiedBy>E G</cp:lastModifiedBy>
  <cp:lastPrinted>2015-04-21T21:33:57Z</cp:lastPrinted>
  <dcterms:created xsi:type="dcterms:W3CDTF">2012-02-26T03:54:11Z</dcterms:created>
  <dcterms:modified xsi:type="dcterms:W3CDTF">2020-03-04T18:01:04Z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2012-2015 Vertex42 LLC</vt:lpwstr>
  </property>
  <property fmtid="{D5CDD505-2E9C-101B-9397-08002B2CF9AE}" pid="3" name="Version">
    <vt:lpwstr>1.1.1</vt:lpwstr>
  </property>
</Properties>
</file>