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arco\Desktop\Templates\Metodologia-Projetos\"/>
    </mc:Choice>
  </mc:AlternateContent>
  <xr:revisionPtr revIDLastSave="0" documentId="13_ncr:1_{E8B4029D-A7B2-49BE-8F4C-71DBF624C914}" xr6:coauthVersionLast="47" xr6:coauthVersionMax="47" xr10:uidLastSave="{00000000-0000-0000-0000-000000000000}"/>
  <bookViews>
    <workbookView xWindow="-120" yWindow="-120" windowWidth="29040" windowHeight="15720" tabRatio="797" activeTab="3" xr2:uid="{00000000-000D-0000-FFFF-FFFF00000000}"/>
  </bookViews>
  <sheets>
    <sheet name="Capa" sheetId="36" r:id="rId1"/>
    <sheet name="Estimativas e Custos - Simplif" sheetId="34" r:id="rId2"/>
    <sheet name="Estimativas e Custos - Completo" sheetId="33" r:id="rId3"/>
    <sheet name="Dependências" sheetId="3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34" l="1"/>
  <c r="M15" i="34" l="1"/>
  <c r="L15" i="34"/>
  <c r="J15" i="34"/>
  <c r="I15" i="34"/>
  <c r="F15" i="34"/>
  <c r="E15" i="34"/>
  <c r="K14" i="34"/>
  <c r="G14" i="34"/>
  <c r="K13" i="34"/>
  <c r="G13" i="34"/>
  <c r="K12" i="34"/>
  <c r="G12" i="34"/>
  <c r="K11" i="34"/>
  <c r="G11" i="34"/>
  <c r="K10" i="34"/>
  <c r="G10" i="34"/>
  <c r="O10" i="34" s="1"/>
  <c r="K9" i="34"/>
  <c r="G9" i="34"/>
  <c r="K8" i="34"/>
  <c r="G8" i="34"/>
  <c r="O8" i="34" s="1"/>
  <c r="K7" i="34"/>
  <c r="G7" i="34"/>
  <c r="O7" i="34" s="1"/>
  <c r="K6" i="34"/>
  <c r="G6" i="34"/>
  <c r="K5" i="34"/>
  <c r="G5" i="34"/>
  <c r="O5" i="34" s="1"/>
  <c r="O6" i="34" l="1"/>
  <c r="O12" i="34"/>
  <c r="O14" i="34"/>
  <c r="O9" i="34"/>
  <c r="O11" i="34"/>
  <c r="O13" i="34"/>
  <c r="O15" i="34" s="1"/>
  <c r="G15" i="34"/>
  <c r="K15" i="34"/>
  <c r="E44" i="33"/>
  <c r="D44" i="33"/>
  <c r="F43" i="33"/>
  <c r="F42" i="33"/>
  <c r="F41" i="33"/>
  <c r="F40" i="33"/>
  <c r="F39" i="33"/>
  <c r="F38" i="33"/>
  <c r="F37" i="33"/>
  <c r="F36" i="33"/>
  <c r="F35" i="33"/>
  <c r="F34" i="33"/>
  <c r="F44" i="33" l="1"/>
  <c r="J30" i="33"/>
  <c r="F30" i="33"/>
  <c r="F8" i="33"/>
  <c r="E15" i="33"/>
  <c r="D15" i="33"/>
  <c r="I30" i="33" l="1"/>
  <c r="K29" i="33"/>
  <c r="G29" i="33"/>
  <c r="K28" i="33"/>
  <c r="G28" i="33"/>
  <c r="K27" i="33"/>
  <c r="G27" i="33"/>
  <c r="K26" i="33"/>
  <c r="G26" i="33"/>
  <c r="K25" i="33"/>
  <c r="G25" i="33"/>
  <c r="K24" i="33"/>
  <c r="G24" i="33"/>
  <c r="K23" i="33"/>
  <c r="G23" i="33"/>
  <c r="K22" i="33"/>
  <c r="G22" i="33"/>
  <c r="K21" i="33"/>
  <c r="G21" i="33"/>
  <c r="K20" i="33"/>
  <c r="F14" i="33"/>
  <c r="F13" i="33"/>
  <c r="F12" i="33"/>
  <c r="F11" i="33"/>
  <c r="F10" i="33"/>
  <c r="F9" i="33"/>
  <c r="F7" i="33"/>
  <c r="F6" i="33"/>
  <c r="K30" i="33" l="1"/>
  <c r="L21" i="33"/>
  <c r="L22" i="33"/>
  <c r="L23" i="33"/>
  <c r="L24" i="33"/>
  <c r="L25" i="33"/>
  <c r="L26" i="33"/>
  <c r="L27" i="33"/>
  <c r="L28" i="33"/>
  <c r="L29" i="33"/>
  <c r="E30" i="33" l="1"/>
  <c r="G20" i="33"/>
  <c r="L20" i="33" l="1"/>
  <c r="L30" i="33" s="1"/>
  <c r="G30" i="33"/>
  <c r="D16" i="33" l="1"/>
  <c r="F15" i="33"/>
  <c r="F16" i="33" s="1"/>
  <c r="E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Kátia Massa</author>
  </authors>
  <commentList>
    <comment ref="C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Gerente
Analista
Consultor
Lider
Desenvolvedor
Especialista
Técnico
...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Prodata
Vega 
Inmetrics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Kátia Massa</author>
  </authors>
  <commentList>
    <comment ref="C18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Gerente
Analista
Consultor
Lider
Desenvolvedor
Especialista
Técnico
...</t>
        </r>
      </text>
    </comment>
    <comment ref="H19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Prodata
Vega 
Inmetrics</t>
        </r>
      </text>
    </comment>
  </commentList>
</comments>
</file>

<file path=xl/sharedStrings.xml><?xml version="1.0" encoding="utf-8"?>
<sst xmlns="http://schemas.openxmlformats.org/spreadsheetml/2006/main" count="91" uniqueCount="70">
  <si>
    <t>TOTAL GERAL</t>
  </si>
  <si>
    <t>Implantar solução em Produção</t>
  </si>
  <si>
    <t>Elaboração da Especificação Técnica</t>
  </si>
  <si>
    <t>Descrição da Atividade</t>
  </si>
  <si>
    <t>Elaboração de Documentação para Produção</t>
  </si>
  <si>
    <t>Desenvolvimento da solução</t>
  </si>
  <si>
    <t>Id</t>
  </si>
  <si>
    <t>Qtde Horas
Recursos Internos</t>
  </si>
  <si>
    <t>Qtde Horas
Recursos Externos</t>
  </si>
  <si>
    <t>Versão</t>
  </si>
  <si>
    <t>Data</t>
  </si>
  <si>
    <t>Homologação</t>
  </si>
  <si>
    <t xml:space="preserve"> </t>
  </si>
  <si>
    <t>Estadias</t>
  </si>
  <si>
    <t>Alimentação</t>
  </si>
  <si>
    <t>Viagens (ida e volta)</t>
  </si>
  <si>
    <t>Taxi</t>
  </si>
  <si>
    <t xml:space="preserve">Qtde Horas
 Total </t>
  </si>
  <si>
    <r>
      <t xml:space="preserve">  Data</t>
    </r>
    <r>
      <rPr>
        <sz val="11"/>
        <rFont val="Calibri"/>
        <family val="2"/>
      </rPr>
      <t>:</t>
    </r>
  </si>
  <si>
    <t xml:space="preserve"> Estimativa de Esforço e Custos </t>
  </si>
  <si>
    <t>Senioridade</t>
  </si>
  <si>
    <t>Fornecedor</t>
  </si>
  <si>
    <t>Valor Total (R$)
Horas Internas</t>
  </si>
  <si>
    <t>Valor Total (R$)
Horas Externas</t>
  </si>
  <si>
    <t>Valor Total (R$)</t>
  </si>
  <si>
    <t>Valor Hora (R$)
Recurso Externo</t>
  </si>
  <si>
    <t>Valor Hora (R$)
Recurso Interno</t>
  </si>
  <si>
    <t>Descrição do Recurso</t>
  </si>
  <si>
    <t>Atividades de gerenciamento (+10%)</t>
  </si>
  <si>
    <t>Suporte assistido</t>
  </si>
  <si>
    <t>Planejamento</t>
  </si>
  <si>
    <t>Análise</t>
  </si>
  <si>
    <t>Plano do Projeto</t>
  </si>
  <si>
    <t>Esforço (h)</t>
  </si>
  <si>
    <t>Esforço (R$)</t>
  </si>
  <si>
    <t>Descrição das Despesas</t>
  </si>
  <si>
    <t>Quantidade (h)</t>
  </si>
  <si>
    <t>Valor Unitário (R$)</t>
  </si>
  <si>
    <t>Nota</t>
  </si>
  <si>
    <t>Autor</t>
  </si>
  <si>
    <t>Patrocinador:</t>
  </si>
  <si>
    <t>PMO:</t>
  </si>
  <si>
    <t>Área diretoria:</t>
  </si>
  <si>
    <t>Nome do projeto:</t>
  </si>
  <si>
    <t>Equipamento</t>
  </si>
  <si>
    <t>Outras
Despesas</t>
  </si>
  <si>
    <t>Reserva</t>
  </si>
  <si>
    <t>Impacto</t>
  </si>
  <si>
    <t>Complexidade</t>
  </si>
  <si>
    <t>Observação</t>
  </si>
  <si>
    <t>Líder de Frente:</t>
  </si>
  <si>
    <t>Código do projeto:</t>
  </si>
  <si>
    <t>Líder do Projeto:</t>
  </si>
  <si>
    <t>Líder Técnico de TI:</t>
  </si>
  <si>
    <t>Instruções de preenchimento</t>
  </si>
  <si>
    <t xml:space="preserve">1. Na aba 'Capa' deverão ser preenchidas as informações </t>
  </si>
  <si>
    <t>do Projeto e controle de versões'.</t>
  </si>
  <si>
    <t xml:space="preserve">e os custos de valor hora dos recursos, despesas e equipamentos </t>
  </si>
  <si>
    <t>necessários para composição da estimativa. Dependendo do projeto</t>
  </si>
  <si>
    <t>pode ser utilizada a versão Simplificada ou Completa.</t>
  </si>
  <si>
    <t>Atividade x Dependência</t>
  </si>
  <si>
    <t>dependências, complexidade e impacto.</t>
  </si>
  <si>
    <t>2. Na aba 'Estimativas e Custos', deverão ser listadas as atividades</t>
  </si>
  <si>
    <t>3. Na aba 'Dependência', deverão ser listadas as atividades, suas</t>
  </si>
  <si>
    <t>Objetivos deste documento</t>
  </si>
  <si>
    <t>[descreve o motivo pelo qual esse documento será usado]</t>
  </si>
  <si>
    <t>Coletar as estimativas de esforços e custos atribuídos por atividades. Contém atividades, recursos e senioridade, custos homem/hora dos recursos, despesas, equipamentos, dependências e impactos para composição da estimativa.</t>
  </si>
  <si>
    <t>ID</t>
  </si>
  <si>
    <t>DESCRIÇÃO DA ATIVIDADE</t>
  </si>
  <si>
    <t>ESFORÇO (h x 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</si>
</sst>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 &quot;#,##0.00_);\(&quot;R$ &quot;#,##0.00\)"/>
    <numFmt numFmtId="165" formatCode="_(&quot;R$ &quot;* #,##0.00_);_(&quot;R$ &quot;* \(#,##0.00\);_(&quot;R$ &quot;* &quot;-&quot;??_);_(@_)"/>
    <numFmt numFmtId="166" formatCode="&quot;R$&quot;\ #,##0.00"/>
    <numFmt numFmtId="167" formatCode="dd/mm/yy;@"/>
  </numFmts>
  <fonts count="22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9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365F91"/>
      <name val="Cambria"/>
      <family val="1"/>
    </font>
    <font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(corpo)"/>
    </font>
    <font>
      <b/>
      <sz val="11"/>
      <name val="Calibri (corpo)"/>
    </font>
    <font>
      <b/>
      <sz val="11"/>
      <color indexed="9"/>
      <name val="Calibri (corpo)"/>
    </font>
    <font>
      <b/>
      <sz val="11"/>
      <color indexed="60"/>
      <name val="Calibri (corpo)"/>
    </font>
    <font>
      <b/>
      <sz val="14"/>
      <color theme="0"/>
      <name val="Calibri (corpo)"/>
    </font>
    <font>
      <sz val="11"/>
      <color indexed="8"/>
      <name val="Calibri (corpo)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11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justify" vertical="center" wrapText="1"/>
    </xf>
    <xf numFmtId="167" fontId="6" fillId="0" borderId="1" xfId="0" applyNumberFormat="1" applyFont="1" applyBorder="1" applyAlignment="1">
      <alignment horizontal="justify" vertical="center" wrapText="1"/>
    </xf>
    <xf numFmtId="0" fontId="7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7" fontId="8" fillId="0" borderId="3" xfId="0" applyNumberFormat="1" applyFont="1" applyFill="1" applyBorder="1" applyAlignment="1">
      <alignment horizontal="center" vertical="center"/>
    </xf>
    <xf numFmtId="167" fontId="8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11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12" fillId="0" borderId="0" xfId="0" quotePrefix="1" applyFont="1" applyProtection="1">
      <protection hidden="1"/>
    </xf>
    <xf numFmtId="0" fontId="3" fillId="0" borderId="0" xfId="0" applyFont="1" applyFill="1" applyAlignment="1"/>
    <xf numFmtId="0" fontId="16" fillId="0" borderId="0" xfId="0" applyFont="1" applyFill="1" applyAlignment="1">
      <alignment horizontal="center" vertical="center"/>
    </xf>
    <xf numFmtId="0" fontId="16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/>
    <xf numFmtId="0" fontId="16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left" wrapText="1"/>
    </xf>
    <xf numFmtId="0" fontId="17" fillId="6" borderId="3" xfId="0" applyFont="1" applyFill="1" applyBorder="1" applyAlignment="1">
      <alignment horizontal="left" wrapText="1"/>
    </xf>
    <xf numFmtId="4" fontId="16" fillId="6" borderId="3" xfId="0" applyNumberFormat="1" applyFont="1" applyFill="1" applyBorder="1" applyAlignment="1">
      <alignment horizontal="right" wrapText="1"/>
    </xf>
    <xf numFmtId="4" fontId="16" fillId="3" borderId="3" xfId="0" applyNumberFormat="1" applyFont="1" applyFill="1" applyBorder="1" applyAlignment="1">
      <alignment horizontal="right" wrapText="1"/>
    </xf>
    <xf numFmtId="4" fontId="16" fillId="4" borderId="3" xfId="0" applyNumberFormat="1" applyFont="1" applyFill="1" applyBorder="1" applyAlignment="1">
      <alignment horizontal="right" wrapText="1"/>
    </xf>
    <xf numFmtId="4" fontId="16" fillId="0" borderId="3" xfId="0" applyNumberFormat="1" applyFont="1" applyFill="1" applyBorder="1" applyAlignment="1">
      <alignment horizontal="right" wrapText="1"/>
    </xf>
    <xf numFmtId="0" fontId="16" fillId="0" borderId="0" xfId="0" applyFont="1" applyFill="1" applyAlignment="1">
      <alignment horizontal="left" wrapText="1"/>
    </xf>
    <xf numFmtId="0" fontId="16" fillId="0" borderId="0" xfId="0" applyFont="1" applyFill="1" applyAlignment="1">
      <alignment vertical="top" wrapText="1"/>
    </xf>
    <xf numFmtId="0" fontId="16" fillId="0" borderId="3" xfId="0" applyFont="1" applyBorder="1" applyAlignment="1">
      <alignment horizontal="left" wrapText="1"/>
    </xf>
    <xf numFmtId="0" fontId="17" fillId="7" borderId="3" xfId="0" applyFont="1" applyFill="1" applyBorder="1" applyAlignment="1">
      <alignment horizontal="left" wrapText="1"/>
    </xf>
    <xf numFmtId="4" fontId="17" fillId="7" borderId="3" xfId="0" applyNumberFormat="1" applyFont="1" applyFill="1" applyBorder="1" applyAlignment="1">
      <alignment horizontal="right" wrapText="1"/>
    </xf>
    <xf numFmtId="0" fontId="16" fillId="0" borderId="0" xfId="0" applyFont="1" applyFill="1" applyAlignment="1">
      <alignment horizontal="left"/>
    </xf>
    <xf numFmtId="0" fontId="17" fillId="8" borderId="0" xfId="0" applyFont="1" applyFill="1" applyBorder="1" applyAlignment="1">
      <alignment horizontal="center" wrapText="1"/>
    </xf>
    <xf numFmtId="0" fontId="17" fillId="8" borderId="0" xfId="0" applyFont="1" applyFill="1" applyBorder="1" applyAlignment="1">
      <alignment horizontal="left" wrapText="1"/>
    </xf>
    <xf numFmtId="2" fontId="17" fillId="8" borderId="0" xfId="0" applyNumberFormat="1" applyFont="1" applyFill="1" applyBorder="1" applyAlignment="1">
      <alignment horizontal="left" wrapText="1"/>
    </xf>
    <xf numFmtId="166" fontId="17" fillId="8" borderId="0" xfId="0" applyNumberFormat="1" applyFont="1" applyFill="1" applyBorder="1" applyAlignment="1">
      <alignment horizontal="left" wrapText="1"/>
    </xf>
    <xf numFmtId="4" fontId="19" fillId="8" borderId="0" xfId="0" applyNumberFormat="1" applyFont="1" applyFill="1" applyBorder="1" applyAlignment="1">
      <alignment horizontal="left" wrapText="1"/>
    </xf>
    <xf numFmtId="0" fontId="18" fillId="5" borderId="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2" borderId="3" xfId="0" applyFont="1" applyFill="1" applyBorder="1" applyAlignment="1">
      <alignment horizontal="left" vertical="center" wrapText="1"/>
    </xf>
    <xf numFmtId="0" fontId="17" fillId="6" borderId="3" xfId="0" applyFont="1" applyFill="1" applyBorder="1" applyAlignment="1">
      <alignment horizontal="center" vertical="center" wrapText="1"/>
    </xf>
    <xf numFmtId="4" fontId="16" fillId="6" borderId="3" xfId="0" applyNumberFormat="1" applyFont="1" applyFill="1" applyBorder="1" applyAlignment="1">
      <alignment horizontal="right" vertical="center" wrapText="1"/>
    </xf>
    <xf numFmtId="164" fontId="16" fillId="3" borderId="3" xfId="1" applyNumberFormat="1" applyFont="1" applyFill="1" applyBorder="1" applyAlignment="1">
      <alignment horizontal="left" vertical="center" wrapText="1"/>
    </xf>
    <xf numFmtId="2" fontId="16" fillId="3" borderId="3" xfId="0" applyNumberFormat="1" applyFont="1" applyFill="1" applyBorder="1" applyAlignment="1">
      <alignment horizontal="right" vertical="center" wrapText="1"/>
    </xf>
    <xf numFmtId="4" fontId="16" fillId="3" borderId="3" xfId="0" applyNumberFormat="1" applyFont="1" applyFill="1" applyBorder="1" applyAlignment="1">
      <alignment horizontal="right" vertical="center" wrapText="1"/>
    </xf>
    <xf numFmtId="4" fontId="16" fillId="4" borderId="3" xfId="0" applyNumberFormat="1" applyFont="1" applyFill="1" applyBorder="1" applyAlignment="1">
      <alignment horizontal="right" vertical="center" wrapText="1"/>
    </xf>
    <xf numFmtId="4" fontId="16" fillId="0" borderId="7" xfId="0" applyNumberFormat="1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 wrapText="1"/>
    </xf>
    <xf numFmtId="0" fontId="16" fillId="0" borderId="3" xfId="0" applyFont="1" applyBorder="1" applyAlignment="1">
      <alignment horizontal="left" vertical="center" wrapText="1"/>
    </xf>
    <xf numFmtId="0" fontId="17" fillId="7" borderId="9" xfId="0" applyFont="1" applyFill="1" applyBorder="1" applyAlignment="1">
      <alignment horizontal="center" vertical="center" wrapText="1"/>
    </xf>
    <xf numFmtId="4" fontId="17" fillId="7" borderId="9" xfId="0" applyNumberFormat="1" applyFont="1" applyFill="1" applyBorder="1" applyAlignment="1">
      <alignment horizontal="right" vertical="center" wrapText="1"/>
    </xf>
    <xf numFmtId="4" fontId="17" fillId="7" borderId="10" xfId="0" applyNumberFormat="1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vertical="center"/>
    </xf>
    <xf numFmtId="0" fontId="17" fillId="8" borderId="0" xfId="0" applyFont="1" applyFill="1" applyBorder="1" applyAlignment="1">
      <alignment horizontal="center" vertical="center" wrapText="1"/>
    </xf>
    <xf numFmtId="2" fontId="17" fillId="8" borderId="0" xfId="0" applyNumberFormat="1" applyFont="1" applyFill="1" applyBorder="1" applyAlignment="1">
      <alignment horizontal="left" vertical="center" wrapText="1"/>
    </xf>
    <xf numFmtId="166" fontId="17" fillId="8" borderId="0" xfId="0" applyNumberFormat="1" applyFont="1" applyFill="1" applyBorder="1" applyAlignment="1">
      <alignment horizontal="left" vertical="center" wrapText="1"/>
    </xf>
    <xf numFmtId="0" fontId="17" fillId="8" borderId="0" xfId="0" applyFont="1" applyFill="1" applyBorder="1" applyAlignment="1">
      <alignment horizontal="left" vertical="center" wrapText="1"/>
    </xf>
    <xf numFmtId="4" fontId="19" fillId="8" borderId="0" xfId="0" applyNumberFormat="1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2" fontId="16" fillId="0" borderId="3" xfId="0" applyNumberFormat="1" applyFont="1" applyFill="1" applyBorder="1" applyAlignment="1">
      <alignment horizontal="right" vertical="center" wrapText="1"/>
    </xf>
    <xf numFmtId="2" fontId="17" fillId="7" borderId="3" xfId="0" applyNumberFormat="1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left" wrapText="1"/>
    </xf>
    <xf numFmtId="164" fontId="16" fillId="4" borderId="3" xfId="1" applyNumberFormat="1" applyFont="1" applyFill="1" applyBorder="1" applyAlignment="1">
      <alignment horizontal="left" wrapText="1"/>
    </xf>
    <xf numFmtId="2" fontId="16" fillId="4" borderId="3" xfId="0" applyNumberFormat="1" applyFont="1" applyFill="1" applyBorder="1" applyAlignment="1">
      <alignment horizontal="right" wrapText="1"/>
    </xf>
    <xf numFmtId="0" fontId="18" fillId="0" borderId="0" xfId="0" applyFont="1" applyFill="1" applyBorder="1" applyAlignment="1">
      <alignment horizontal="center" vertical="center" wrapText="1"/>
    </xf>
    <xf numFmtId="166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top" wrapText="1"/>
    </xf>
    <xf numFmtId="4" fontId="16" fillId="0" borderId="0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4" fontId="19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 wrapText="1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20" fillId="9" borderId="14" xfId="0" applyFont="1" applyFill="1" applyBorder="1" applyAlignment="1">
      <alignment horizontal="center" vertical="center"/>
    </xf>
    <xf numFmtId="0" fontId="20" fillId="9" borderId="15" xfId="0" applyFont="1" applyFill="1" applyBorder="1" applyAlignment="1">
      <alignment horizontal="center" vertical="center"/>
    </xf>
    <xf numFmtId="0" fontId="20" fillId="9" borderId="16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top" wrapText="1"/>
    </xf>
    <xf numFmtId="0" fontId="17" fillId="7" borderId="3" xfId="0" applyFont="1" applyFill="1" applyBorder="1" applyAlignment="1">
      <alignment horizontal="center" wrapText="1"/>
    </xf>
  </cellXfs>
  <cellStyles count="3">
    <cellStyle name="Moeda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C1:Q29"/>
  <sheetViews>
    <sheetView showGridLines="0" zoomScale="90" zoomScaleNormal="90" workbookViewId="0">
      <selection activeCell="D3" sqref="D3"/>
    </sheetView>
  </sheetViews>
  <sheetFormatPr defaultRowHeight="12.75"/>
  <cols>
    <col min="1" max="1" width="1.5703125" style="2" customWidth="1"/>
    <col min="2" max="2" width="2.5703125" style="2" customWidth="1"/>
    <col min="3" max="3" width="6.7109375" style="1" customWidth="1"/>
    <col min="4" max="4" width="33.140625" style="2" customWidth="1"/>
    <col min="5" max="5" width="20.42578125" style="14" customWidth="1"/>
    <col min="6" max="6" width="18.140625" style="14" customWidth="1"/>
    <col min="7" max="8" width="12.140625" style="14" bestFit="1" customWidth="1"/>
    <col min="9" max="9" width="8.85546875" style="14" bestFit="1" customWidth="1"/>
    <col min="10" max="10" width="14" style="14" bestFit="1" customWidth="1"/>
    <col min="11" max="11" width="12.42578125" style="14" bestFit="1" customWidth="1"/>
    <col min="12" max="15" width="12" style="2" customWidth="1"/>
    <col min="16" max="16" width="11.7109375" style="2" customWidth="1"/>
    <col min="17" max="17" width="11" style="2" customWidth="1"/>
    <col min="18" max="18" width="11.28515625" style="2" bestFit="1" customWidth="1"/>
    <col min="19" max="16384" width="9.140625" style="2"/>
  </cols>
  <sheetData>
    <row r="1" spans="3:17" ht="21">
      <c r="E1" s="3" t="s">
        <v>19</v>
      </c>
    </row>
    <row r="3" spans="3:17" ht="15">
      <c r="D3" s="7" t="s">
        <v>51</v>
      </c>
      <c r="E3" s="8"/>
      <c r="F3" s="7" t="s">
        <v>18</v>
      </c>
      <c r="G3" s="9"/>
    </row>
    <row r="4" spans="3:17" ht="15">
      <c r="D4" s="7" t="s">
        <v>43</v>
      </c>
      <c r="E4" s="100"/>
      <c r="F4" s="100"/>
      <c r="G4" s="100"/>
    </row>
    <row r="5" spans="3:17" ht="15">
      <c r="D5" s="7" t="s">
        <v>42</v>
      </c>
      <c r="E5" s="99"/>
      <c r="F5" s="99"/>
      <c r="G5" s="99"/>
      <c r="J5" s="15" t="s">
        <v>54</v>
      </c>
    </row>
    <row r="6" spans="3:17" ht="15">
      <c r="D6" s="7" t="s">
        <v>40</v>
      </c>
      <c r="E6" s="99"/>
      <c r="F6" s="99"/>
      <c r="G6" s="99"/>
      <c r="J6" s="16" t="s">
        <v>55</v>
      </c>
    </row>
    <row r="7" spans="3:17" ht="15">
      <c r="D7" s="7" t="s">
        <v>52</v>
      </c>
      <c r="E7" s="99"/>
      <c r="F7" s="99"/>
      <c r="G7" s="99"/>
      <c r="J7" s="17" t="s">
        <v>56</v>
      </c>
    </row>
    <row r="8" spans="3:17" ht="15">
      <c r="D8" s="7" t="s">
        <v>53</v>
      </c>
      <c r="E8" s="99"/>
      <c r="F8" s="99"/>
      <c r="G8" s="99"/>
      <c r="J8" s="17"/>
    </row>
    <row r="9" spans="3:17" ht="15">
      <c r="D9" s="7" t="s">
        <v>50</v>
      </c>
      <c r="E9" s="99"/>
      <c r="F9" s="99"/>
      <c r="G9" s="99"/>
      <c r="J9" s="16" t="s">
        <v>62</v>
      </c>
    </row>
    <row r="10" spans="3:17" ht="15">
      <c r="D10" s="7" t="s">
        <v>41</v>
      </c>
      <c r="E10" s="99"/>
      <c r="F10" s="99"/>
      <c r="G10" s="99"/>
      <c r="J10" s="16" t="s">
        <v>57</v>
      </c>
    </row>
    <row r="11" spans="3:17" ht="15">
      <c r="J11" s="16" t="s">
        <v>58</v>
      </c>
    </row>
    <row r="12" spans="3:17">
      <c r="C12" s="4"/>
      <c r="D12" s="4"/>
      <c r="E12" s="4"/>
      <c r="F12" s="4"/>
      <c r="G12" s="4"/>
      <c r="H12" s="4"/>
      <c r="I12" s="4"/>
      <c r="J12" s="4" t="s">
        <v>59</v>
      </c>
      <c r="K12" s="4"/>
      <c r="Q12" s="5"/>
    </row>
    <row r="13" spans="3:17">
      <c r="C13" s="18"/>
      <c r="D13" s="18"/>
      <c r="E13" s="18"/>
      <c r="F13" s="18"/>
      <c r="G13" s="18"/>
      <c r="H13" s="18"/>
      <c r="I13" s="18"/>
      <c r="J13" s="18"/>
      <c r="K13" s="18"/>
    </row>
    <row r="14" spans="3:17" ht="13.5" customHeight="1">
      <c r="C14" s="10" t="s">
        <v>9</v>
      </c>
      <c r="D14" s="91" t="s">
        <v>38</v>
      </c>
      <c r="E14" s="92"/>
      <c r="F14" s="10" t="s">
        <v>10</v>
      </c>
      <c r="G14" s="91" t="s">
        <v>39</v>
      </c>
      <c r="H14" s="92"/>
      <c r="J14" s="16" t="s">
        <v>63</v>
      </c>
    </row>
    <row r="15" spans="3:17" ht="12.75" customHeight="1">
      <c r="C15" s="11"/>
      <c r="D15" s="93"/>
      <c r="E15" s="94"/>
      <c r="F15" s="12"/>
      <c r="G15" s="97"/>
      <c r="H15" s="98"/>
      <c r="J15" s="16" t="s">
        <v>61</v>
      </c>
    </row>
    <row r="16" spans="3:17">
      <c r="C16" s="11"/>
      <c r="D16" s="93"/>
      <c r="E16" s="94"/>
      <c r="F16" s="1"/>
      <c r="G16" s="95"/>
      <c r="H16" s="96"/>
    </row>
    <row r="17" spans="3:8">
      <c r="C17" s="11"/>
      <c r="D17" s="93"/>
      <c r="E17" s="94"/>
      <c r="F17" s="13"/>
      <c r="G17" s="95"/>
      <c r="H17" s="96"/>
    </row>
    <row r="18" spans="3:8">
      <c r="C18" s="11"/>
      <c r="D18" s="93"/>
      <c r="E18" s="94"/>
      <c r="F18" s="13"/>
      <c r="G18" s="95"/>
      <c r="H18" s="96"/>
    </row>
    <row r="19" spans="3:8">
      <c r="E19" s="6"/>
      <c r="F19" s="6"/>
    </row>
    <row r="21" spans="3:8" ht="18">
      <c r="C21" s="88" t="s">
        <v>64</v>
      </c>
      <c r="D21" s="88"/>
      <c r="E21" s="88"/>
      <c r="F21" s="88"/>
      <c r="G21" s="88"/>
      <c r="H21" s="88"/>
    </row>
    <row r="22" spans="3:8">
      <c r="C22" s="89" t="s">
        <v>65</v>
      </c>
      <c r="D22" s="89"/>
      <c r="E22" s="89"/>
      <c r="F22" s="89"/>
      <c r="G22" s="89"/>
      <c r="H22" s="89"/>
    </row>
    <row r="23" spans="3:8">
      <c r="C23" s="90" t="s">
        <v>66</v>
      </c>
      <c r="D23" s="90"/>
      <c r="E23" s="90"/>
      <c r="F23" s="90"/>
      <c r="G23" s="90"/>
      <c r="H23" s="90"/>
    </row>
    <row r="24" spans="3:8">
      <c r="C24" s="90"/>
      <c r="D24" s="90"/>
      <c r="E24" s="90"/>
      <c r="F24" s="90"/>
      <c r="G24" s="90"/>
      <c r="H24" s="90"/>
    </row>
    <row r="25" spans="3:8">
      <c r="C25" s="90"/>
      <c r="D25" s="90"/>
      <c r="E25" s="90"/>
      <c r="F25" s="90"/>
      <c r="G25" s="90"/>
      <c r="H25" s="90"/>
    </row>
    <row r="26" spans="3:8">
      <c r="C26" s="90"/>
      <c r="D26" s="90"/>
      <c r="E26" s="90"/>
      <c r="F26" s="90"/>
      <c r="G26" s="90"/>
      <c r="H26" s="90"/>
    </row>
    <row r="27" spans="3:8">
      <c r="C27" s="90"/>
      <c r="D27" s="90"/>
      <c r="E27" s="90"/>
      <c r="F27" s="90"/>
      <c r="G27" s="90"/>
      <c r="H27" s="90"/>
    </row>
    <row r="28" spans="3:8">
      <c r="C28" s="90"/>
      <c r="D28" s="90"/>
      <c r="E28" s="90"/>
      <c r="F28" s="90"/>
      <c r="G28" s="90"/>
      <c r="H28" s="90"/>
    </row>
    <row r="29" spans="3:8">
      <c r="C29" s="90"/>
      <c r="D29" s="90"/>
      <c r="E29" s="90"/>
      <c r="F29" s="90"/>
      <c r="G29" s="90"/>
      <c r="H29" s="90"/>
    </row>
  </sheetData>
  <mergeCells count="20">
    <mergeCell ref="E9:G9"/>
    <mergeCell ref="E10:G10"/>
    <mergeCell ref="E4:G4"/>
    <mergeCell ref="E5:G5"/>
    <mergeCell ref="E6:G6"/>
    <mergeCell ref="E7:G7"/>
    <mergeCell ref="E8:G8"/>
    <mergeCell ref="C21:H21"/>
    <mergeCell ref="C22:H22"/>
    <mergeCell ref="C23:H29"/>
    <mergeCell ref="D14:E14"/>
    <mergeCell ref="G14:H14"/>
    <mergeCell ref="D18:E18"/>
    <mergeCell ref="G18:H18"/>
    <mergeCell ref="D15:E15"/>
    <mergeCell ref="G15:H15"/>
    <mergeCell ref="D16:E16"/>
    <mergeCell ref="G16:H16"/>
    <mergeCell ref="D17:E17"/>
    <mergeCell ref="G17:H1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showGridLines="0" zoomScale="80" zoomScaleNormal="80" workbookViewId="0">
      <selection activeCell="B2" sqref="B2:O2"/>
    </sheetView>
  </sheetViews>
  <sheetFormatPr defaultColWidth="0" defaultRowHeight="14.25" zeroHeight="1"/>
  <cols>
    <col min="1" max="1" width="1.5703125" style="50" customWidth="1"/>
    <col min="2" max="2" width="6.7109375" style="19" customWidth="1"/>
    <col min="3" max="3" width="33.140625" style="50" customWidth="1"/>
    <col min="4" max="4" width="15.42578125" style="19" customWidth="1"/>
    <col min="5" max="5" width="14.42578125" style="19" bestFit="1" customWidth="1"/>
    <col min="6" max="7" width="12.140625" style="19" bestFit="1" customWidth="1"/>
    <col min="8" max="8" width="8.85546875" style="19" bestFit="1" customWidth="1"/>
    <col min="9" max="9" width="14" style="19" bestFit="1" customWidth="1"/>
    <col min="10" max="10" width="12.42578125" style="19" bestFit="1" customWidth="1"/>
    <col min="11" max="14" width="12" style="50" customWidth="1"/>
    <col min="15" max="15" width="11.7109375" style="50" customWidth="1"/>
    <col min="16" max="16" width="3.85546875" style="50" customWidth="1"/>
    <col min="17" max="16384" width="9.140625" style="50" hidden="1"/>
  </cols>
  <sheetData>
    <row r="1" spans="2:16" ht="10.5" customHeight="1" thickBot="1"/>
    <row r="2" spans="2:16" ht="18.75" thickBot="1">
      <c r="B2" s="108" t="s">
        <v>19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10"/>
      <c r="P2" s="51"/>
    </row>
    <row r="3" spans="2:16" s="19" customFormat="1" ht="15">
      <c r="B3" s="103" t="s">
        <v>67</v>
      </c>
      <c r="C3" s="105" t="s">
        <v>68</v>
      </c>
      <c r="D3" s="105" t="s">
        <v>69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7"/>
      <c r="P3" s="25"/>
    </row>
    <row r="4" spans="2:16" s="29" customFormat="1" ht="60">
      <c r="B4" s="104"/>
      <c r="C4" s="106"/>
      <c r="D4" s="27" t="s">
        <v>20</v>
      </c>
      <c r="E4" s="27" t="s">
        <v>7</v>
      </c>
      <c r="F4" s="27" t="s">
        <v>26</v>
      </c>
      <c r="G4" s="27" t="s">
        <v>22</v>
      </c>
      <c r="H4" s="26" t="s">
        <v>21</v>
      </c>
      <c r="I4" s="27" t="s">
        <v>8</v>
      </c>
      <c r="J4" s="27" t="s">
        <v>25</v>
      </c>
      <c r="K4" s="27" t="s">
        <v>23</v>
      </c>
      <c r="L4" s="27" t="s">
        <v>44</v>
      </c>
      <c r="M4" s="27" t="s">
        <v>45</v>
      </c>
      <c r="N4" s="27" t="s">
        <v>46</v>
      </c>
      <c r="O4" s="48" t="s">
        <v>24</v>
      </c>
      <c r="P4" s="28"/>
    </row>
    <row r="5" spans="2:16" s="61" customFormat="1" ht="15">
      <c r="B5" s="49">
        <v>1</v>
      </c>
      <c r="C5" s="52"/>
      <c r="D5" s="53"/>
      <c r="E5" s="54">
        <v>0</v>
      </c>
      <c r="F5" s="54">
        <v>0</v>
      </c>
      <c r="G5" s="54">
        <f>E5*F5</f>
        <v>0</v>
      </c>
      <c r="H5" s="55"/>
      <c r="I5" s="56">
        <v>0</v>
      </c>
      <c r="J5" s="56">
        <v>0</v>
      </c>
      <c r="K5" s="57">
        <f>J5*I5</f>
        <v>0</v>
      </c>
      <c r="L5" s="58">
        <v>0</v>
      </c>
      <c r="M5" s="58">
        <v>0</v>
      </c>
      <c r="N5" s="58">
        <v>0</v>
      </c>
      <c r="O5" s="59">
        <f>G5+K5+L5+M5+N5</f>
        <v>0</v>
      </c>
      <c r="P5" s="60"/>
    </row>
    <row r="6" spans="2:16" s="61" customFormat="1" ht="15">
      <c r="B6" s="49">
        <v>2</v>
      </c>
      <c r="C6" s="52"/>
      <c r="D6" s="53"/>
      <c r="E6" s="54">
        <v>0</v>
      </c>
      <c r="F6" s="54">
        <v>0</v>
      </c>
      <c r="G6" s="54">
        <f>E6*F6</f>
        <v>0</v>
      </c>
      <c r="H6" s="55"/>
      <c r="I6" s="56">
        <v>0</v>
      </c>
      <c r="J6" s="56">
        <v>0</v>
      </c>
      <c r="K6" s="57">
        <f>J6*I6</f>
        <v>0</v>
      </c>
      <c r="L6" s="58">
        <v>0</v>
      </c>
      <c r="M6" s="58">
        <v>0</v>
      </c>
      <c r="N6" s="58">
        <v>0</v>
      </c>
      <c r="O6" s="59">
        <f t="shared" ref="O6:O14" si="0">G6+K6+L6+M6+N6</f>
        <v>0</v>
      </c>
      <c r="P6" s="60"/>
    </row>
    <row r="7" spans="2:16" s="61" customFormat="1" ht="15">
      <c r="B7" s="49">
        <v>3</v>
      </c>
      <c r="C7" s="52"/>
      <c r="D7" s="53"/>
      <c r="E7" s="54">
        <v>0</v>
      </c>
      <c r="F7" s="54">
        <v>0</v>
      </c>
      <c r="G7" s="54">
        <f>E7*F7</f>
        <v>0</v>
      </c>
      <c r="H7" s="55"/>
      <c r="I7" s="56">
        <v>0</v>
      </c>
      <c r="J7" s="56">
        <v>0</v>
      </c>
      <c r="K7" s="57">
        <f t="shared" ref="K7:K14" si="1">J7*I7</f>
        <v>0</v>
      </c>
      <c r="L7" s="58">
        <v>0</v>
      </c>
      <c r="M7" s="58">
        <v>0</v>
      </c>
      <c r="N7" s="58">
        <v>0</v>
      </c>
      <c r="O7" s="59">
        <f t="shared" si="0"/>
        <v>0</v>
      </c>
      <c r="P7" s="60"/>
    </row>
    <row r="8" spans="2:16" s="61" customFormat="1" ht="15">
      <c r="B8" s="49">
        <v>4</v>
      </c>
      <c r="C8" s="62"/>
      <c r="D8" s="53"/>
      <c r="E8" s="54">
        <v>0</v>
      </c>
      <c r="F8" s="54">
        <v>0</v>
      </c>
      <c r="G8" s="54">
        <f t="shared" ref="G8:G14" si="2">E8*F8</f>
        <v>0</v>
      </c>
      <c r="H8" s="55"/>
      <c r="I8" s="56">
        <v>0</v>
      </c>
      <c r="J8" s="56">
        <v>0</v>
      </c>
      <c r="K8" s="57">
        <f t="shared" si="1"/>
        <v>0</v>
      </c>
      <c r="L8" s="58">
        <v>0</v>
      </c>
      <c r="M8" s="58">
        <v>0</v>
      </c>
      <c r="N8" s="58">
        <v>0</v>
      </c>
      <c r="O8" s="59">
        <f t="shared" si="0"/>
        <v>0</v>
      </c>
      <c r="P8" s="60"/>
    </row>
    <row r="9" spans="2:16" s="61" customFormat="1" ht="15">
      <c r="B9" s="49">
        <v>5</v>
      </c>
      <c r="C9" s="52"/>
      <c r="D9" s="53"/>
      <c r="E9" s="54">
        <v>0</v>
      </c>
      <c r="F9" s="54">
        <v>0</v>
      </c>
      <c r="G9" s="54">
        <f t="shared" si="2"/>
        <v>0</v>
      </c>
      <c r="H9" s="55"/>
      <c r="I9" s="56">
        <v>0</v>
      </c>
      <c r="J9" s="56">
        <v>0</v>
      </c>
      <c r="K9" s="57">
        <f t="shared" si="1"/>
        <v>0</v>
      </c>
      <c r="L9" s="58">
        <v>0</v>
      </c>
      <c r="M9" s="58">
        <v>0</v>
      </c>
      <c r="N9" s="58">
        <v>0</v>
      </c>
      <c r="O9" s="59">
        <f t="shared" si="0"/>
        <v>0</v>
      </c>
      <c r="P9" s="60"/>
    </row>
    <row r="10" spans="2:16" s="61" customFormat="1" ht="15">
      <c r="B10" s="49">
        <v>6</v>
      </c>
      <c r="C10" s="52"/>
      <c r="D10" s="53"/>
      <c r="E10" s="54">
        <v>0</v>
      </c>
      <c r="F10" s="54">
        <v>0</v>
      </c>
      <c r="G10" s="54">
        <f t="shared" si="2"/>
        <v>0</v>
      </c>
      <c r="H10" s="55"/>
      <c r="I10" s="56">
        <v>0</v>
      </c>
      <c r="J10" s="56">
        <v>0</v>
      </c>
      <c r="K10" s="57">
        <f t="shared" si="1"/>
        <v>0</v>
      </c>
      <c r="L10" s="58">
        <v>0</v>
      </c>
      <c r="M10" s="58">
        <v>0</v>
      </c>
      <c r="N10" s="58">
        <v>0</v>
      </c>
      <c r="O10" s="59">
        <f t="shared" si="0"/>
        <v>0</v>
      </c>
      <c r="P10" s="60"/>
    </row>
    <row r="11" spans="2:16" s="61" customFormat="1" ht="15">
      <c r="B11" s="49">
        <v>7</v>
      </c>
      <c r="C11" s="62"/>
      <c r="D11" s="53"/>
      <c r="E11" s="54">
        <v>0</v>
      </c>
      <c r="F11" s="54">
        <v>0</v>
      </c>
      <c r="G11" s="54">
        <f t="shared" si="2"/>
        <v>0</v>
      </c>
      <c r="H11" s="55"/>
      <c r="I11" s="56">
        <v>0</v>
      </c>
      <c r="J11" s="56">
        <v>0</v>
      </c>
      <c r="K11" s="57">
        <f t="shared" si="1"/>
        <v>0</v>
      </c>
      <c r="L11" s="58">
        <v>0</v>
      </c>
      <c r="M11" s="58">
        <v>0</v>
      </c>
      <c r="N11" s="58">
        <v>0</v>
      </c>
      <c r="O11" s="59">
        <f t="shared" si="0"/>
        <v>0</v>
      </c>
      <c r="P11" s="60"/>
    </row>
    <row r="12" spans="2:16" s="61" customFormat="1" ht="15">
      <c r="B12" s="49">
        <v>8</v>
      </c>
      <c r="C12" s="62"/>
      <c r="D12" s="53"/>
      <c r="E12" s="54">
        <v>0</v>
      </c>
      <c r="F12" s="54">
        <v>0</v>
      </c>
      <c r="G12" s="54">
        <f t="shared" si="2"/>
        <v>0</v>
      </c>
      <c r="H12" s="55"/>
      <c r="I12" s="56">
        <v>0</v>
      </c>
      <c r="J12" s="56">
        <v>0</v>
      </c>
      <c r="K12" s="57">
        <f t="shared" si="1"/>
        <v>0</v>
      </c>
      <c r="L12" s="58">
        <v>0</v>
      </c>
      <c r="M12" s="58">
        <v>0</v>
      </c>
      <c r="N12" s="58">
        <v>0</v>
      </c>
      <c r="O12" s="59">
        <f t="shared" si="0"/>
        <v>0</v>
      </c>
      <c r="P12" s="60"/>
    </row>
    <row r="13" spans="2:16" s="61" customFormat="1" ht="15">
      <c r="B13" s="49">
        <v>9</v>
      </c>
      <c r="C13" s="52"/>
      <c r="D13" s="53"/>
      <c r="E13" s="54">
        <v>0</v>
      </c>
      <c r="F13" s="54">
        <v>0</v>
      </c>
      <c r="G13" s="54">
        <f t="shared" si="2"/>
        <v>0</v>
      </c>
      <c r="H13" s="55"/>
      <c r="I13" s="56">
        <v>0</v>
      </c>
      <c r="J13" s="56">
        <v>0</v>
      </c>
      <c r="K13" s="57">
        <f t="shared" si="1"/>
        <v>0</v>
      </c>
      <c r="L13" s="58">
        <v>0</v>
      </c>
      <c r="M13" s="58">
        <v>0</v>
      </c>
      <c r="N13" s="58">
        <v>0</v>
      </c>
      <c r="O13" s="59">
        <f t="shared" si="0"/>
        <v>0</v>
      </c>
      <c r="P13" s="60"/>
    </row>
    <row r="14" spans="2:16" s="61" customFormat="1" ht="15">
      <c r="B14" s="49">
        <v>10</v>
      </c>
      <c r="C14" s="52"/>
      <c r="D14" s="53"/>
      <c r="E14" s="54">
        <v>0</v>
      </c>
      <c r="F14" s="54">
        <v>0</v>
      </c>
      <c r="G14" s="54">
        <f t="shared" si="2"/>
        <v>0</v>
      </c>
      <c r="H14" s="55"/>
      <c r="I14" s="56">
        <v>0</v>
      </c>
      <c r="J14" s="56">
        <v>0</v>
      </c>
      <c r="K14" s="57">
        <f t="shared" si="1"/>
        <v>0</v>
      </c>
      <c r="L14" s="58">
        <v>0</v>
      </c>
      <c r="M14" s="58">
        <v>0</v>
      </c>
      <c r="N14" s="58">
        <v>0</v>
      </c>
      <c r="O14" s="59">
        <f t="shared" si="0"/>
        <v>0</v>
      </c>
      <c r="P14" s="60"/>
    </row>
    <row r="15" spans="2:16" ht="15.75" thickBot="1">
      <c r="B15" s="101" t="s">
        <v>0</v>
      </c>
      <c r="C15" s="102"/>
      <c r="D15" s="63"/>
      <c r="E15" s="64">
        <f>SUM(E5:E14)</f>
        <v>0</v>
      </c>
      <c r="F15" s="64">
        <f>SUM(F5:F14)</f>
        <v>0</v>
      </c>
      <c r="G15" s="64">
        <f>SUM(G5:G14)</f>
        <v>0</v>
      </c>
      <c r="H15" s="64"/>
      <c r="I15" s="64">
        <f t="shared" ref="I15:O15" si="3">SUM(I5:I14)</f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4">
        <f t="shared" si="3"/>
        <v>0</v>
      </c>
      <c r="O15" s="65">
        <f t="shared" si="3"/>
        <v>0</v>
      </c>
      <c r="P15" s="66"/>
    </row>
    <row r="16" spans="2:16" ht="15">
      <c r="B16" s="67"/>
      <c r="C16" s="67"/>
      <c r="D16" s="67"/>
      <c r="E16" s="68"/>
      <c r="F16" s="69"/>
      <c r="G16" s="69"/>
      <c r="H16" s="70"/>
      <c r="I16" s="68"/>
      <c r="J16" s="69"/>
      <c r="K16" s="71"/>
      <c r="L16" s="71"/>
      <c r="M16" s="71"/>
      <c r="N16" s="71"/>
      <c r="O16" s="71"/>
      <c r="P16" s="66"/>
    </row>
    <row r="17"/>
    <row r="18"/>
  </sheetData>
  <mergeCells count="5">
    <mergeCell ref="B15:C15"/>
    <mergeCell ref="B3:B4"/>
    <mergeCell ref="C3:C4"/>
    <mergeCell ref="D3:O3"/>
    <mergeCell ref="B2:O2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7"/>
  <sheetViews>
    <sheetView showGridLines="0" zoomScale="80" zoomScaleNormal="80" workbookViewId="0">
      <selection activeCell="B2" sqref="B2:L2"/>
    </sheetView>
  </sheetViews>
  <sheetFormatPr defaultColWidth="0" defaultRowHeight="14.25" zeroHeight="1"/>
  <cols>
    <col min="1" max="1" width="3" style="20" customWidth="1"/>
    <col min="2" max="2" width="6.7109375" style="19" customWidth="1"/>
    <col min="3" max="3" width="50.5703125" style="20" customWidth="1"/>
    <col min="4" max="4" width="13.7109375" style="22" customWidth="1"/>
    <col min="5" max="5" width="14.42578125" style="22" bestFit="1" customWidth="1"/>
    <col min="6" max="7" width="12.140625" style="22" bestFit="1" customWidth="1"/>
    <col min="8" max="8" width="13.140625" style="22" customWidth="1"/>
    <col min="9" max="9" width="14" style="22" bestFit="1" customWidth="1"/>
    <col min="10" max="10" width="12.42578125" style="22" bestFit="1" customWidth="1"/>
    <col min="11" max="11" width="12" style="20" customWidth="1"/>
    <col min="12" max="12" width="11.7109375" style="20" customWidth="1"/>
    <col min="13" max="13" width="11" style="20" customWidth="1"/>
    <col min="14" max="14" width="9.140625" style="20" hidden="1" customWidth="1"/>
    <col min="15" max="25" width="0" style="20" hidden="1" customWidth="1"/>
    <col min="26" max="16384" width="9.140625" style="20" hidden="1"/>
  </cols>
  <sheetData>
    <row r="1" spans="2:13" ht="15.75" thickBot="1">
      <c r="D1" s="21"/>
    </row>
    <row r="2" spans="2:13" ht="18.75" thickBot="1">
      <c r="B2" s="108" t="s">
        <v>19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2:13"/>
    <row r="4" spans="2:13" ht="12.75" customHeight="1">
      <c r="B4" s="106" t="s">
        <v>6</v>
      </c>
      <c r="C4" s="106" t="s">
        <v>3</v>
      </c>
      <c r="D4" s="112" t="s">
        <v>33</v>
      </c>
      <c r="E4" s="112"/>
      <c r="F4" s="112"/>
      <c r="G4" s="23"/>
      <c r="H4" s="72"/>
      <c r="I4" s="23"/>
      <c r="J4" s="23"/>
    </row>
    <row r="5" spans="2:13" s="29" customFormat="1" ht="30" customHeight="1">
      <c r="B5" s="106"/>
      <c r="C5" s="106"/>
      <c r="D5" s="27" t="s">
        <v>7</v>
      </c>
      <c r="E5" s="27" t="s">
        <v>8</v>
      </c>
      <c r="F5" s="27" t="s">
        <v>17</v>
      </c>
      <c r="I5" s="73"/>
      <c r="J5" s="73"/>
      <c r="K5" s="73"/>
    </row>
    <row r="6" spans="2:13" s="38" customFormat="1">
      <c r="B6" s="74">
        <v>1</v>
      </c>
      <c r="C6" s="75" t="s">
        <v>31</v>
      </c>
      <c r="D6" s="76">
        <v>0</v>
      </c>
      <c r="E6" s="76">
        <v>0</v>
      </c>
      <c r="F6" s="76">
        <f>D6+E6</f>
        <v>0</v>
      </c>
    </row>
    <row r="7" spans="2:13" s="38" customFormat="1">
      <c r="B7" s="74">
        <v>2</v>
      </c>
      <c r="C7" s="75" t="s">
        <v>30</v>
      </c>
      <c r="D7" s="76">
        <v>0</v>
      </c>
      <c r="E7" s="76">
        <v>0</v>
      </c>
      <c r="F7" s="76">
        <f t="shared" ref="F7:F14" si="0">D7+E7</f>
        <v>0</v>
      </c>
    </row>
    <row r="8" spans="2:13" s="38" customFormat="1">
      <c r="B8" s="74">
        <v>3</v>
      </c>
      <c r="C8" s="75" t="s">
        <v>32</v>
      </c>
      <c r="D8" s="76">
        <v>0</v>
      </c>
      <c r="E8" s="76">
        <v>0</v>
      </c>
      <c r="F8" s="76">
        <f t="shared" ref="F8" si="1">D8+E8</f>
        <v>0</v>
      </c>
    </row>
    <row r="9" spans="2:13" s="38" customFormat="1">
      <c r="B9" s="74">
        <v>4</v>
      </c>
      <c r="C9" s="75" t="s">
        <v>5</v>
      </c>
      <c r="D9" s="76">
        <v>0</v>
      </c>
      <c r="E9" s="76">
        <v>0</v>
      </c>
      <c r="F9" s="76">
        <f t="shared" si="0"/>
        <v>0</v>
      </c>
    </row>
    <row r="10" spans="2:13" s="38" customFormat="1">
      <c r="B10" s="74">
        <v>5</v>
      </c>
      <c r="C10" s="75" t="s">
        <v>2</v>
      </c>
      <c r="D10" s="76">
        <v>0</v>
      </c>
      <c r="E10" s="76">
        <v>0</v>
      </c>
      <c r="F10" s="76">
        <f t="shared" si="0"/>
        <v>0</v>
      </c>
      <c r="H10" s="72"/>
    </row>
    <row r="11" spans="2:13" s="38" customFormat="1">
      <c r="B11" s="74">
        <v>6</v>
      </c>
      <c r="C11" s="75" t="s">
        <v>4</v>
      </c>
      <c r="D11" s="76">
        <v>0</v>
      </c>
      <c r="E11" s="76">
        <v>0</v>
      </c>
      <c r="F11" s="76">
        <f t="shared" si="0"/>
        <v>0</v>
      </c>
    </row>
    <row r="12" spans="2:13" s="38" customFormat="1">
      <c r="B12" s="74">
        <v>7</v>
      </c>
      <c r="C12" s="75" t="s">
        <v>11</v>
      </c>
      <c r="D12" s="76">
        <v>0</v>
      </c>
      <c r="E12" s="76">
        <v>0</v>
      </c>
      <c r="F12" s="76">
        <f t="shared" si="0"/>
        <v>0</v>
      </c>
    </row>
    <row r="13" spans="2:13" s="38" customFormat="1">
      <c r="B13" s="74">
        <v>8</v>
      </c>
      <c r="C13" s="75" t="s">
        <v>1</v>
      </c>
      <c r="D13" s="76">
        <v>0</v>
      </c>
      <c r="E13" s="76">
        <v>0</v>
      </c>
      <c r="F13" s="76">
        <f t="shared" si="0"/>
        <v>0</v>
      </c>
    </row>
    <row r="14" spans="2:13" s="38" customFormat="1">
      <c r="B14" s="74">
        <v>9</v>
      </c>
      <c r="C14" s="75" t="s">
        <v>29</v>
      </c>
      <c r="D14" s="76">
        <v>0</v>
      </c>
      <c r="E14" s="76">
        <v>0</v>
      </c>
      <c r="F14" s="76">
        <f t="shared" si="0"/>
        <v>0</v>
      </c>
    </row>
    <row r="15" spans="2:13" s="38" customFormat="1">
      <c r="B15" s="74">
        <v>10</v>
      </c>
      <c r="C15" s="75" t="s">
        <v>28</v>
      </c>
      <c r="D15" s="76">
        <f>(SUM(D6:D14))*0.1</f>
        <v>0</v>
      </c>
      <c r="E15" s="76">
        <f>(SUM(E6:E14))*0.1</f>
        <v>0</v>
      </c>
      <c r="F15" s="76">
        <f>D15</f>
        <v>0</v>
      </c>
    </row>
    <row r="16" spans="2:13" ht="12" customHeight="1">
      <c r="B16" s="111" t="s">
        <v>0</v>
      </c>
      <c r="C16" s="111"/>
      <c r="D16" s="77">
        <f>SUM(D6:D15)</f>
        <v>0</v>
      </c>
      <c r="E16" s="77">
        <f>SUM(E6:E15)</f>
        <v>0</v>
      </c>
      <c r="F16" s="77">
        <f>SUM(F6:F15)</f>
        <v>0</v>
      </c>
      <c r="G16" s="20"/>
      <c r="H16" s="20"/>
      <c r="I16" s="20"/>
      <c r="J16" s="20"/>
      <c r="M16" s="24"/>
    </row>
    <row r="17" spans="2:13" ht="20.100000000000001" customHeight="1">
      <c r="B17" s="23"/>
      <c r="C17" s="23"/>
      <c r="D17" s="23"/>
      <c r="E17" s="23"/>
      <c r="F17" s="23"/>
      <c r="G17" s="23"/>
      <c r="H17" s="23"/>
      <c r="I17" s="23"/>
      <c r="J17" s="23"/>
      <c r="M17" s="24"/>
    </row>
    <row r="18" spans="2:13" s="19" customFormat="1" ht="15">
      <c r="B18" s="106" t="s">
        <v>6</v>
      </c>
      <c r="C18" s="106" t="s">
        <v>27</v>
      </c>
      <c r="D18" s="106" t="s">
        <v>34</v>
      </c>
      <c r="E18" s="106"/>
      <c r="F18" s="106"/>
      <c r="G18" s="106"/>
      <c r="H18" s="106"/>
      <c r="I18" s="106"/>
      <c r="J18" s="106"/>
      <c r="K18" s="106"/>
      <c r="L18" s="106"/>
      <c r="M18" s="25"/>
    </row>
    <row r="19" spans="2:13" s="29" customFormat="1" ht="60">
      <c r="B19" s="106"/>
      <c r="C19" s="106"/>
      <c r="D19" s="26" t="s">
        <v>20</v>
      </c>
      <c r="E19" s="27" t="s">
        <v>7</v>
      </c>
      <c r="F19" s="27" t="s">
        <v>26</v>
      </c>
      <c r="G19" s="27" t="s">
        <v>22</v>
      </c>
      <c r="H19" s="26" t="s">
        <v>21</v>
      </c>
      <c r="I19" s="27" t="s">
        <v>8</v>
      </c>
      <c r="J19" s="27" t="s">
        <v>25</v>
      </c>
      <c r="K19" s="27" t="s">
        <v>23</v>
      </c>
      <c r="L19" s="27" t="s">
        <v>24</v>
      </c>
      <c r="M19" s="28"/>
    </row>
    <row r="20" spans="2:13" s="38" customFormat="1" ht="15">
      <c r="B20" s="30">
        <v>1</v>
      </c>
      <c r="C20" s="31"/>
      <c r="D20" s="78"/>
      <c r="E20" s="34">
        <v>0</v>
      </c>
      <c r="F20" s="34">
        <v>0</v>
      </c>
      <c r="G20" s="34">
        <f>E20*F20</f>
        <v>0</v>
      </c>
      <c r="H20" s="79"/>
      <c r="I20" s="80">
        <v>0</v>
      </c>
      <c r="J20" s="80">
        <v>0</v>
      </c>
      <c r="K20" s="35">
        <f>J20*I20</f>
        <v>0</v>
      </c>
      <c r="L20" s="33">
        <f>G20+K20</f>
        <v>0</v>
      </c>
      <c r="M20" s="37"/>
    </row>
    <row r="21" spans="2:13" s="38" customFormat="1" ht="15">
      <c r="B21" s="30">
        <v>2</v>
      </c>
      <c r="C21" s="31"/>
      <c r="D21" s="78"/>
      <c r="E21" s="34">
        <v>0</v>
      </c>
      <c r="F21" s="34">
        <v>0</v>
      </c>
      <c r="G21" s="34">
        <f>E21*F21</f>
        <v>0</v>
      </c>
      <c r="H21" s="79"/>
      <c r="I21" s="80">
        <v>0</v>
      </c>
      <c r="J21" s="80">
        <v>0</v>
      </c>
      <c r="K21" s="35">
        <f>J21*I21</f>
        <v>0</v>
      </c>
      <c r="L21" s="36">
        <f>G21+K21</f>
        <v>0</v>
      </c>
      <c r="M21" s="37"/>
    </row>
    <row r="22" spans="2:13" s="38" customFormat="1" ht="15">
      <c r="B22" s="30">
        <v>3</v>
      </c>
      <c r="C22" s="31"/>
      <c r="D22" s="78"/>
      <c r="E22" s="34">
        <v>0</v>
      </c>
      <c r="F22" s="34">
        <v>0</v>
      </c>
      <c r="G22" s="34">
        <f>E22*F22</f>
        <v>0</v>
      </c>
      <c r="H22" s="79"/>
      <c r="I22" s="80">
        <v>0</v>
      </c>
      <c r="J22" s="80">
        <v>0</v>
      </c>
      <c r="K22" s="35">
        <f t="shared" ref="K22:K29" si="2">J22*I22</f>
        <v>0</v>
      </c>
      <c r="L22" s="36">
        <f t="shared" ref="L22:L29" si="3">G22+K22</f>
        <v>0</v>
      </c>
      <c r="M22" s="37"/>
    </row>
    <row r="23" spans="2:13" s="38" customFormat="1" ht="15">
      <c r="B23" s="30">
        <v>4</v>
      </c>
      <c r="C23" s="39"/>
      <c r="D23" s="78"/>
      <c r="E23" s="34">
        <v>0</v>
      </c>
      <c r="F23" s="34">
        <v>0</v>
      </c>
      <c r="G23" s="34">
        <f t="shared" ref="G23:G29" si="4">E23*F23</f>
        <v>0</v>
      </c>
      <c r="H23" s="79"/>
      <c r="I23" s="80">
        <v>0</v>
      </c>
      <c r="J23" s="80">
        <v>0</v>
      </c>
      <c r="K23" s="35">
        <f t="shared" si="2"/>
        <v>0</v>
      </c>
      <c r="L23" s="36">
        <f t="shared" si="3"/>
        <v>0</v>
      </c>
      <c r="M23" s="37"/>
    </row>
    <row r="24" spans="2:13" s="38" customFormat="1" ht="15">
      <c r="B24" s="30">
        <v>5</v>
      </c>
      <c r="C24" s="31"/>
      <c r="D24" s="78"/>
      <c r="E24" s="34">
        <v>0</v>
      </c>
      <c r="F24" s="34">
        <v>0</v>
      </c>
      <c r="G24" s="34">
        <f t="shared" si="4"/>
        <v>0</v>
      </c>
      <c r="H24" s="79"/>
      <c r="I24" s="80">
        <v>0</v>
      </c>
      <c r="J24" s="80">
        <v>0</v>
      </c>
      <c r="K24" s="35">
        <f t="shared" si="2"/>
        <v>0</v>
      </c>
      <c r="L24" s="36">
        <f t="shared" si="3"/>
        <v>0</v>
      </c>
      <c r="M24" s="37"/>
    </row>
    <row r="25" spans="2:13" s="38" customFormat="1" ht="15">
      <c r="B25" s="30">
        <v>6</v>
      </c>
      <c r="C25" s="31"/>
      <c r="D25" s="78"/>
      <c r="E25" s="34">
        <v>0</v>
      </c>
      <c r="F25" s="34">
        <v>0</v>
      </c>
      <c r="G25" s="34">
        <f t="shared" si="4"/>
        <v>0</v>
      </c>
      <c r="H25" s="79"/>
      <c r="I25" s="80">
        <v>0</v>
      </c>
      <c r="J25" s="80">
        <v>0</v>
      </c>
      <c r="K25" s="35">
        <f t="shared" si="2"/>
        <v>0</v>
      </c>
      <c r="L25" s="36">
        <f t="shared" si="3"/>
        <v>0</v>
      </c>
      <c r="M25" s="37"/>
    </row>
    <row r="26" spans="2:13" s="38" customFormat="1" ht="15">
      <c r="B26" s="30">
        <v>7</v>
      </c>
      <c r="C26" s="39"/>
      <c r="D26" s="78"/>
      <c r="E26" s="34">
        <v>0</v>
      </c>
      <c r="F26" s="34">
        <v>0</v>
      </c>
      <c r="G26" s="34">
        <f t="shared" si="4"/>
        <v>0</v>
      </c>
      <c r="H26" s="79"/>
      <c r="I26" s="80">
        <v>0</v>
      </c>
      <c r="J26" s="80">
        <v>0</v>
      </c>
      <c r="K26" s="35">
        <f t="shared" si="2"/>
        <v>0</v>
      </c>
      <c r="L26" s="36">
        <f t="shared" si="3"/>
        <v>0</v>
      </c>
      <c r="M26" s="37"/>
    </row>
    <row r="27" spans="2:13" s="38" customFormat="1" ht="15">
      <c r="B27" s="30">
        <v>8</v>
      </c>
      <c r="C27" s="39"/>
      <c r="D27" s="78"/>
      <c r="E27" s="34">
        <v>0</v>
      </c>
      <c r="F27" s="34">
        <v>0</v>
      </c>
      <c r="G27" s="34">
        <f t="shared" si="4"/>
        <v>0</v>
      </c>
      <c r="H27" s="79"/>
      <c r="I27" s="80">
        <v>0</v>
      </c>
      <c r="J27" s="80">
        <v>0</v>
      </c>
      <c r="K27" s="35">
        <f t="shared" si="2"/>
        <v>0</v>
      </c>
      <c r="L27" s="36">
        <f t="shared" si="3"/>
        <v>0</v>
      </c>
      <c r="M27" s="37"/>
    </row>
    <row r="28" spans="2:13" s="38" customFormat="1" ht="15">
      <c r="B28" s="30">
        <v>9</v>
      </c>
      <c r="C28" s="31"/>
      <c r="D28" s="78"/>
      <c r="E28" s="34">
        <v>0</v>
      </c>
      <c r="F28" s="34">
        <v>0</v>
      </c>
      <c r="G28" s="34">
        <f t="shared" si="4"/>
        <v>0</v>
      </c>
      <c r="H28" s="79"/>
      <c r="I28" s="80">
        <v>0</v>
      </c>
      <c r="J28" s="80">
        <v>0</v>
      </c>
      <c r="K28" s="35">
        <f t="shared" si="2"/>
        <v>0</v>
      </c>
      <c r="L28" s="36">
        <f t="shared" si="3"/>
        <v>0</v>
      </c>
      <c r="M28" s="37"/>
    </row>
    <row r="29" spans="2:13" s="38" customFormat="1" ht="15">
      <c r="B29" s="30">
        <v>10</v>
      </c>
      <c r="C29" s="31"/>
      <c r="D29" s="78"/>
      <c r="E29" s="34">
        <v>0</v>
      </c>
      <c r="F29" s="34">
        <v>0</v>
      </c>
      <c r="G29" s="34">
        <f t="shared" si="4"/>
        <v>0</v>
      </c>
      <c r="H29" s="79"/>
      <c r="I29" s="80">
        <v>0</v>
      </c>
      <c r="J29" s="80">
        <v>0</v>
      </c>
      <c r="K29" s="35">
        <f t="shared" si="2"/>
        <v>0</v>
      </c>
      <c r="L29" s="36">
        <f t="shared" si="3"/>
        <v>0</v>
      </c>
      <c r="M29" s="37"/>
    </row>
    <row r="30" spans="2:13" ht="15">
      <c r="B30" s="113" t="s">
        <v>0</v>
      </c>
      <c r="C30" s="113"/>
      <c r="D30" s="40"/>
      <c r="E30" s="41">
        <f>SUM(E20:E29)</f>
        <v>0</v>
      </c>
      <c r="F30" s="41">
        <f>SUM(F20:F29)</f>
        <v>0</v>
      </c>
      <c r="G30" s="41">
        <f>SUM(G20:G29)</f>
        <v>0</v>
      </c>
      <c r="H30" s="41"/>
      <c r="I30" s="41">
        <f>SUM(I20:I29)</f>
        <v>0</v>
      </c>
      <c r="J30" s="41">
        <f>SUM(J20:J29)</f>
        <v>0</v>
      </c>
      <c r="K30" s="41">
        <f>SUM(K20:K29)</f>
        <v>0</v>
      </c>
      <c r="L30" s="41">
        <f>SUM(L20:L29)</f>
        <v>0</v>
      </c>
      <c r="M30" s="42"/>
    </row>
    <row r="31" spans="2:13" ht="20.100000000000001" customHeight="1">
      <c r="B31" s="43"/>
      <c r="C31" s="43"/>
      <c r="D31" s="44"/>
      <c r="E31" s="45"/>
      <c r="F31" s="46"/>
      <c r="G31" s="46"/>
      <c r="H31" s="44"/>
      <c r="I31" s="45"/>
      <c r="J31" s="46"/>
      <c r="K31" s="47"/>
      <c r="L31" s="47"/>
      <c r="M31" s="42"/>
    </row>
    <row r="32" spans="2:13" s="19" customFormat="1" ht="13.5" customHeight="1">
      <c r="B32" s="106" t="s">
        <v>6</v>
      </c>
      <c r="C32" s="106" t="s">
        <v>35</v>
      </c>
      <c r="D32" s="106" t="s">
        <v>36</v>
      </c>
      <c r="E32" s="106" t="s">
        <v>37</v>
      </c>
      <c r="F32" s="106" t="s">
        <v>24</v>
      </c>
      <c r="G32" s="81"/>
      <c r="H32" s="82"/>
      <c r="I32" s="82"/>
      <c r="J32" s="82"/>
      <c r="L32" s="83"/>
      <c r="M32" s="83"/>
    </row>
    <row r="33" spans="2:13" s="19" customFormat="1" ht="13.5" customHeight="1">
      <c r="B33" s="106"/>
      <c r="C33" s="106"/>
      <c r="D33" s="106"/>
      <c r="E33" s="106"/>
      <c r="F33" s="106"/>
      <c r="G33" s="81"/>
      <c r="H33" s="82"/>
      <c r="I33" s="82"/>
      <c r="J33" s="82"/>
      <c r="L33" s="83"/>
      <c r="M33" s="83"/>
    </row>
    <row r="34" spans="2:13">
      <c r="B34" s="74">
        <v>1</v>
      </c>
      <c r="C34" s="84" t="s">
        <v>15</v>
      </c>
      <c r="D34" s="76">
        <v>0</v>
      </c>
      <c r="E34" s="76">
        <v>0</v>
      </c>
      <c r="F34" s="76">
        <f>D34+E34</f>
        <v>0</v>
      </c>
      <c r="G34" s="85"/>
      <c r="H34" s="86"/>
      <c r="I34" s="86"/>
      <c r="J34" s="86"/>
      <c r="L34" s="24"/>
      <c r="M34" s="24"/>
    </row>
    <row r="35" spans="2:13">
      <c r="B35" s="74">
        <v>2</v>
      </c>
      <c r="C35" s="84" t="s">
        <v>13</v>
      </c>
      <c r="D35" s="76">
        <v>0</v>
      </c>
      <c r="E35" s="76">
        <v>0</v>
      </c>
      <c r="F35" s="76">
        <f t="shared" ref="F35:F37" si="5">D35+E35</f>
        <v>0</v>
      </c>
      <c r="G35" s="85"/>
      <c r="H35" s="86"/>
      <c r="I35" s="86"/>
      <c r="J35" s="86"/>
      <c r="L35" s="24"/>
      <c r="M35" s="24"/>
    </row>
    <row r="36" spans="2:13">
      <c r="B36" s="74">
        <v>3</v>
      </c>
      <c r="C36" s="75" t="s">
        <v>14</v>
      </c>
      <c r="D36" s="76">
        <v>0</v>
      </c>
      <c r="E36" s="76">
        <v>0</v>
      </c>
      <c r="F36" s="76">
        <f t="shared" si="5"/>
        <v>0</v>
      </c>
      <c r="G36" s="85"/>
      <c r="H36" s="86"/>
      <c r="I36" s="86"/>
      <c r="J36" s="86"/>
      <c r="L36" s="24"/>
      <c r="M36" s="24"/>
    </row>
    <row r="37" spans="2:13">
      <c r="B37" s="74">
        <v>4</v>
      </c>
      <c r="C37" s="75" t="s">
        <v>16</v>
      </c>
      <c r="D37" s="76">
        <v>0</v>
      </c>
      <c r="E37" s="76">
        <v>0</v>
      </c>
      <c r="F37" s="76">
        <f t="shared" si="5"/>
        <v>0</v>
      </c>
      <c r="G37" s="85"/>
      <c r="H37" s="20"/>
      <c r="I37" s="24"/>
      <c r="J37" s="24"/>
      <c r="K37" s="24"/>
      <c r="L37" s="24"/>
      <c r="M37" s="24"/>
    </row>
    <row r="38" spans="2:13">
      <c r="B38" s="74">
        <v>5</v>
      </c>
      <c r="C38" s="75" t="s">
        <v>12</v>
      </c>
      <c r="D38" s="76">
        <v>0</v>
      </c>
      <c r="E38" s="76">
        <v>0</v>
      </c>
      <c r="F38" s="76">
        <f>D38+E38</f>
        <v>0</v>
      </c>
      <c r="G38" s="85"/>
      <c r="H38" s="20"/>
      <c r="I38" s="24"/>
      <c r="J38" s="24"/>
      <c r="K38" s="24"/>
      <c r="L38" s="24"/>
      <c r="M38" s="24"/>
    </row>
    <row r="39" spans="2:13">
      <c r="B39" s="74">
        <v>6</v>
      </c>
      <c r="C39" s="75"/>
      <c r="D39" s="76">
        <v>0</v>
      </c>
      <c r="E39" s="76">
        <v>0</v>
      </c>
      <c r="F39" s="76">
        <f t="shared" ref="F39:F41" si="6">D39+E39</f>
        <v>0</v>
      </c>
      <c r="G39" s="85"/>
      <c r="H39" s="20"/>
      <c r="I39" s="24"/>
      <c r="J39" s="24"/>
      <c r="K39" s="24"/>
      <c r="L39" s="24"/>
      <c r="M39" s="24"/>
    </row>
    <row r="40" spans="2:13">
      <c r="B40" s="74">
        <v>7</v>
      </c>
      <c r="C40" s="75"/>
      <c r="D40" s="76">
        <v>0</v>
      </c>
      <c r="E40" s="76">
        <v>0</v>
      </c>
      <c r="F40" s="76">
        <f t="shared" si="6"/>
        <v>0</v>
      </c>
      <c r="G40" s="85"/>
      <c r="H40" s="20"/>
      <c r="I40" s="24"/>
      <c r="J40" s="24"/>
      <c r="K40" s="24"/>
      <c r="L40" s="24"/>
      <c r="M40" s="24"/>
    </row>
    <row r="41" spans="2:13">
      <c r="B41" s="74">
        <v>8</v>
      </c>
      <c r="C41" s="75"/>
      <c r="D41" s="76">
        <v>0</v>
      </c>
      <c r="E41" s="76">
        <v>0</v>
      </c>
      <c r="F41" s="76">
        <f t="shared" si="6"/>
        <v>0</v>
      </c>
      <c r="G41" s="85"/>
      <c r="H41" s="20"/>
      <c r="I41" s="24"/>
      <c r="J41" s="24"/>
      <c r="K41" s="24"/>
      <c r="L41" s="24"/>
      <c r="M41" s="24"/>
    </row>
    <row r="42" spans="2:13">
      <c r="B42" s="74">
        <v>9</v>
      </c>
      <c r="C42" s="75"/>
      <c r="D42" s="76">
        <v>0</v>
      </c>
      <c r="E42" s="76">
        <v>0</v>
      </c>
      <c r="F42" s="76">
        <f t="shared" ref="F42:F43" si="7">D42+E42</f>
        <v>0</v>
      </c>
      <c r="G42" s="85"/>
      <c r="H42" s="20"/>
      <c r="I42" s="24"/>
      <c r="J42" s="24"/>
      <c r="K42" s="24"/>
      <c r="L42" s="24"/>
      <c r="M42" s="24"/>
    </row>
    <row r="43" spans="2:13">
      <c r="B43" s="74">
        <v>10</v>
      </c>
      <c r="C43" s="75"/>
      <c r="D43" s="76">
        <v>0</v>
      </c>
      <c r="E43" s="76">
        <v>0</v>
      </c>
      <c r="F43" s="76">
        <f t="shared" si="7"/>
        <v>0</v>
      </c>
      <c r="G43" s="85"/>
      <c r="H43" s="20"/>
      <c r="I43" s="24"/>
      <c r="J43" s="24"/>
      <c r="K43" s="24"/>
      <c r="L43" s="24"/>
      <c r="M43" s="24"/>
    </row>
    <row r="44" spans="2:13" ht="13.5" customHeight="1">
      <c r="B44" s="111" t="s">
        <v>0</v>
      </c>
      <c r="C44" s="111"/>
      <c r="D44" s="77">
        <f>SUM(D34:D43)</f>
        <v>0</v>
      </c>
      <c r="E44" s="77">
        <f>SUM(E34:E43)</f>
        <v>0</v>
      </c>
      <c r="F44" s="77">
        <f>SUM(F34:F43)</f>
        <v>0</v>
      </c>
      <c r="G44" s="87"/>
      <c r="H44" s="20"/>
      <c r="I44" s="24"/>
      <c r="J44" s="24"/>
      <c r="K44" s="24"/>
      <c r="L44" s="24"/>
      <c r="M44" s="24"/>
    </row>
    <row r="45" spans="2:13"/>
    <row r="46" spans="2:13"/>
    <row r="47" spans="2:13"/>
  </sheetData>
  <mergeCells count="15">
    <mergeCell ref="B2:L2"/>
    <mergeCell ref="B44:C44"/>
    <mergeCell ref="B4:B5"/>
    <mergeCell ref="C4:C5"/>
    <mergeCell ref="D4:F4"/>
    <mergeCell ref="B32:B33"/>
    <mergeCell ref="C32:C33"/>
    <mergeCell ref="D32:D33"/>
    <mergeCell ref="E32:E33"/>
    <mergeCell ref="F32:F33"/>
    <mergeCell ref="B16:C16"/>
    <mergeCell ref="B18:B19"/>
    <mergeCell ref="C18:C19"/>
    <mergeCell ref="D18:L18"/>
    <mergeCell ref="B30:C30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"/>
  <sheetViews>
    <sheetView showGridLines="0" tabSelected="1" zoomScale="80" zoomScaleNormal="80" workbookViewId="0">
      <selection activeCell="C2" sqref="C2:G2"/>
    </sheetView>
  </sheetViews>
  <sheetFormatPr defaultColWidth="0" defaultRowHeight="14.25" zeroHeight="1"/>
  <cols>
    <col min="1" max="1" width="1.5703125" style="20" customWidth="1"/>
    <col min="2" max="2" width="2.5703125" style="20" customWidth="1"/>
    <col min="3" max="3" width="6.7109375" style="19" customWidth="1"/>
    <col min="4" max="4" width="37.42578125" style="20" customWidth="1"/>
    <col min="5" max="5" width="18.28515625" style="22" customWidth="1"/>
    <col min="6" max="6" width="14.42578125" style="22" bestFit="1" customWidth="1"/>
    <col min="7" max="7" width="18" style="42" customWidth="1"/>
    <col min="8" max="8" width="4" style="20" customWidth="1"/>
    <col min="9" max="17" width="0" style="20" hidden="1" customWidth="1"/>
    <col min="18" max="16384" width="9.140625" style="20" hidden="1"/>
  </cols>
  <sheetData>
    <row r="1" spans="3:8" ht="15.75" thickBot="1">
      <c r="E1" s="21"/>
    </row>
    <row r="2" spans="3:8" ht="18.75" thickBot="1">
      <c r="C2" s="108" t="s">
        <v>19</v>
      </c>
      <c r="D2" s="109"/>
      <c r="E2" s="109"/>
      <c r="F2" s="109"/>
      <c r="G2" s="110"/>
      <c r="H2" s="29"/>
    </row>
    <row r="3" spans="3:8" s="29" customFormat="1" ht="22.5" customHeight="1">
      <c r="C3" s="27" t="s">
        <v>6</v>
      </c>
      <c r="D3" s="26" t="s">
        <v>60</v>
      </c>
      <c r="E3" s="26" t="s">
        <v>48</v>
      </c>
      <c r="F3" s="26" t="s">
        <v>47</v>
      </c>
      <c r="G3" s="27" t="s">
        <v>49</v>
      </c>
    </row>
    <row r="4" spans="3:8" s="38" customFormat="1" ht="12" customHeight="1">
      <c r="C4" s="30">
        <v>1</v>
      </c>
      <c r="D4" s="31"/>
      <c r="E4" s="32"/>
      <c r="F4" s="32"/>
      <c r="G4" s="32"/>
    </row>
    <row r="5" spans="3:8" s="38" customFormat="1" ht="12" customHeight="1">
      <c r="C5" s="30">
        <v>2</v>
      </c>
      <c r="D5" s="31"/>
      <c r="E5" s="32"/>
      <c r="F5" s="32"/>
      <c r="G5" s="32"/>
    </row>
    <row r="6" spans="3:8" s="38" customFormat="1" ht="12" customHeight="1">
      <c r="C6" s="30">
        <v>3</v>
      </c>
      <c r="D6" s="31"/>
      <c r="E6" s="32"/>
      <c r="F6" s="32"/>
      <c r="G6" s="32"/>
    </row>
    <row r="7" spans="3:8" s="38" customFormat="1" ht="12" customHeight="1">
      <c r="C7" s="30">
        <v>4</v>
      </c>
      <c r="D7" s="39"/>
      <c r="E7" s="32"/>
      <c r="F7" s="32"/>
      <c r="G7" s="32"/>
    </row>
    <row r="8" spans="3:8" s="38" customFormat="1" ht="12" customHeight="1">
      <c r="C8" s="30">
        <v>5</v>
      </c>
      <c r="D8" s="31"/>
      <c r="E8" s="32"/>
      <c r="F8" s="32"/>
      <c r="G8" s="32"/>
    </row>
    <row r="9" spans="3:8" s="38" customFormat="1" ht="12" customHeight="1">
      <c r="C9" s="30">
        <v>6</v>
      </c>
      <c r="D9" s="31"/>
      <c r="E9" s="32"/>
      <c r="F9" s="32"/>
      <c r="G9" s="32"/>
    </row>
    <row r="10" spans="3:8" s="38" customFormat="1" ht="12" customHeight="1">
      <c r="C10" s="30">
        <v>7</v>
      </c>
      <c r="D10" s="39"/>
      <c r="E10" s="32"/>
      <c r="F10" s="32"/>
      <c r="G10" s="32"/>
    </row>
    <row r="11" spans="3:8" s="38" customFormat="1" ht="12" customHeight="1">
      <c r="C11" s="30">
        <v>8</v>
      </c>
      <c r="D11" s="39"/>
      <c r="E11" s="32"/>
      <c r="F11" s="32"/>
      <c r="G11" s="32"/>
    </row>
    <row r="12" spans="3:8" s="38" customFormat="1" ht="12" customHeight="1">
      <c r="C12" s="30">
        <v>9</v>
      </c>
      <c r="D12" s="31"/>
      <c r="E12" s="32"/>
      <c r="F12" s="32"/>
      <c r="G12" s="32"/>
    </row>
    <row r="13" spans="3:8" s="38" customFormat="1" ht="12" customHeight="1">
      <c r="C13" s="30">
        <v>10</v>
      </c>
      <c r="D13" s="31"/>
      <c r="E13" s="32"/>
      <c r="F13" s="32"/>
      <c r="G13" s="32"/>
    </row>
    <row r="14" spans="3:8" ht="15">
      <c r="C14" s="43"/>
      <c r="D14" s="43"/>
      <c r="E14" s="44"/>
      <c r="F14" s="45"/>
      <c r="G14" s="46"/>
    </row>
    <row r="15" spans="3:8"/>
    <row r="16" spans="3:8"/>
  </sheetData>
  <mergeCells count="1">
    <mergeCell ref="C2:G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Estimativas e Custos - Simplif</vt:lpstr>
      <vt:lpstr>Estimativas e Custos - Completo</vt:lpstr>
      <vt:lpstr>Dependências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 Massa</dc:creator>
  <cp:lastModifiedBy>Marco Dittrichi</cp:lastModifiedBy>
  <cp:lastPrinted>2010-09-17T22:13:21Z</cp:lastPrinted>
  <dcterms:created xsi:type="dcterms:W3CDTF">2007-02-07T12:48:49Z</dcterms:created>
  <dcterms:modified xsi:type="dcterms:W3CDTF">2022-02-06T10:51:25Z</dcterms:modified>
</cp:coreProperties>
</file>