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arco\Desktop\Templates\Metodologia-Projetos\"/>
    </mc:Choice>
  </mc:AlternateContent>
  <xr:revisionPtr revIDLastSave="0" documentId="13_ncr:1_{AB964020-39D0-4259-85F1-01CAE98689A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I - 2018" sheetId="4" r:id="rId1"/>
  </sheets>
  <definedNames>
    <definedName name="_xlnm._FilterDatabase" localSheetId="0" hidden="1">'TI - 2018'!$B$4:$DL$62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G62" i="4" l="1"/>
  <c r="BG61" i="4"/>
  <c r="BG60" i="4"/>
  <c r="BG59" i="4"/>
  <c r="BG58" i="4"/>
  <c r="BG57" i="4"/>
  <c r="BG56" i="4"/>
  <c r="BG55" i="4"/>
  <c r="BG54" i="4"/>
  <c r="BD62" i="4"/>
  <c r="BD61" i="4"/>
  <c r="BD60" i="4"/>
  <c r="BD59" i="4"/>
  <c r="BD58" i="4"/>
  <c r="BD57" i="4"/>
  <c r="BD56" i="4"/>
  <c r="BD55" i="4"/>
  <c r="BD54" i="4"/>
  <c r="BA62" i="4"/>
  <c r="BA61" i="4"/>
  <c r="BA60" i="4"/>
  <c r="BA59" i="4"/>
  <c r="BA58" i="4"/>
  <c r="BA57" i="4"/>
  <c r="BA56" i="4"/>
  <c r="BA55" i="4"/>
  <c r="BA54" i="4"/>
  <c r="AX62" i="4"/>
  <c r="BH62" i="4" s="1"/>
  <c r="AX61" i="4"/>
  <c r="BH61" i="4" s="1"/>
  <c r="AX60" i="4"/>
  <c r="AX59" i="4"/>
  <c r="AX58" i="4"/>
  <c r="BH58" i="4" s="1"/>
  <c r="AX57" i="4"/>
  <c r="BH57" i="4" s="1"/>
  <c r="AX56" i="4"/>
  <c r="AX55" i="4"/>
  <c r="AX54" i="4"/>
  <c r="BH54" i="4" s="1"/>
  <c r="BH55" i="4" l="1"/>
  <c r="BH59" i="4"/>
  <c r="BH56" i="4"/>
  <c r="BH60" i="4"/>
  <c r="DK62" i="4"/>
  <c r="DJ62" i="4"/>
  <c r="DI62" i="4"/>
  <c r="DH62" i="4"/>
  <c r="DG62" i="4"/>
  <c r="DF62" i="4"/>
  <c r="DE62" i="4"/>
  <c r="DD62" i="4"/>
  <c r="DC62" i="4"/>
  <c r="DB62" i="4"/>
  <c r="DA62" i="4"/>
  <c r="CZ62" i="4"/>
  <c r="CY62" i="4"/>
  <c r="CX62" i="4"/>
  <c r="CW62" i="4"/>
  <c r="CV62" i="4"/>
  <c r="CU62" i="4"/>
  <c r="CT62" i="4"/>
  <c r="CS62" i="4"/>
  <c r="CR62" i="4"/>
  <c r="CQ62" i="4"/>
  <c r="DK61" i="4"/>
  <c r="DJ61" i="4"/>
  <c r="DI61" i="4"/>
  <c r="DH61" i="4"/>
  <c r="DG61" i="4"/>
  <c r="DF61" i="4"/>
  <c r="DE61" i="4"/>
  <c r="DD61" i="4"/>
  <c r="DC61" i="4"/>
  <c r="DB61" i="4"/>
  <c r="DA61" i="4"/>
  <c r="CZ61" i="4"/>
  <c r="CY61" i="4"/>
  <c r="CX61" i="4"/>
  <c r="CW61" i="4"/>
  <c r="CV61" i="4"/>
  <c r="CU61" i="4"/>
  <c r="CT61" i="4"/>
  <c r="CS61" i="4"/>
  <c r="CR61" i="4"/>
  <c r="CQ61" i="4"/>
  <c r="DK60" i="4"/>
  <c r="DJ60" i="4"/>
  <c r="DI60" i="4"/>
  <c r="DH60" i="4"/>
  <c r="DG60" i="4"/>
  <c r="DF60" i="4"/>
  <c r="DE60" i="4"/>
  <c r="DD60" i="4"/>
  <c r="DC60" i="4"/>
  <c r="DB60" i="4"/>
  <c r="DA60" i="4"/>
  <c r="CZ60" i="4"/>
  <c r="CY60" i="4"/>
  <c r="CX60" i="4"/>
  <c r="CW60" i="4"/>
  <c r="CV60" i="4"/>
  <c r="CU60" i="4"/>
  <c r="CT60" i="4"/>
  <c r="CS60" i="4"/>
  <c r="CR60" i="4"/>
  <c r="CQ60" i="4"/>
  <c r="DK59" i="4"/>
  <c r="DJ59" i="4"/>
  <c r="DI59" i="4"/>
  <c r="DH59" i="4"/>
  <c r="DG59" i="4"/>
  <c r="DF59" i="4"/>
  <c r="DE59" i="4"/>
  <c r="DD59" i="4"/>
  <c r="DC59" i="4"/>
  <c r="DB59" i="4"/>
  <c r="DA59" i="4"/>
  <c r="CZ59" i="4"/>
  <c r="CY59" i="4"/>
  <c r="CX59" i="4"/>
  <c r="CW59" i="4"/>
  <c r="CV59" i="4"/>
  <c r="CU59" i="4"/>
  <c r="CT59" i="4"/>
  <c r="CS59" i="4"/>
  <c r="CR59" i="4"/>
  <c r="CQ59" i="4"/>
  <c r="DK58" i="4"/>
  <c r="DJ58" i="4"/>
  <c r="DI58" i="4"/>
  <c r="DH58" i="4"/>
  <c r="DG58" i="4"/>
  <c r="DF58" i="4"/>
  <c r="DE58" i="4"/>
  <c r="DD58" i="4"/>
  <c r="DC58" i="4"/>
  <c r="DB58" i="4"/>
  <c r="DA58" i="4"/>
  <c r="CZ58" i="4"/>
  <c r="CY58" i="4"/>
  <c r="CX58" i="4"/>
  <c r="CW58" i="4"/>
  <c r="CV58" i="4"/>
  <c r="CU58" i="4"/>
  <c r="CT58" i="4"/>
  <c r="CS58" i="4"/>
  <c r="CR58" i="4"/>
  <c r="CQ58" i="4"/>
  <c r="DK57" i="4"/>
  <c r="DJ57" i="4"/>
  <c r="DI57" i="4"/>
  <c r="DH57" i="4"/>
  <c r="DG57" i="4"/>
  <c r="DF57" i="4"/>
  <c r="DE57" i="4"/>
  <c r="DD57" i="4"/>
  <c r="DC57" i="4"/>
  <c r="DB57" i="4"/>
  <c r="DA57" i="4"/>
  <c r="CZ57" i="4"/>
  <c r="CY57" i="4"/>
  <c r="CX57" i="4"/>
  <c r="CW57" i="4"/>
  <c r="CV57" i="4"/>
  <c r="CU57" i="4"/>
  <c r="CT57" i="4"/>
  <c r="CS57" i="4"/>
  <c r="CR57" i="4"/>
  <c r="CQ57" i="4"/>
  <c r="DK56" i="4"/>
  <c r="DJ56" i="4"/>
  <c r="DI56" i="4"/>
  <c r="DH56" i="4"/>
  <c r="DG56" i="4"/>
  <c r="DF56" i="4"/>
  <c r="DE56" i="4"/>
  <c r="DD56" i="4"/>
  <c r="DC56" i="4"/>
  <c r="DB56" i="4"/>
  <c r="DA56" i="4"/>
  <c r="CZ56" i="4"/>
  <c r="CY56" i="4"/>
  <c r="CX56" i="4"/>
  <c r="CW56" i="4"/>
  <c r="CV56" i="4"/>
  <c r="CU56" i="4"/>
  <c r="CT56" i="4"/>
  <c r="CS56" i="4"/>
  <c r="CR56" i="4"/>
  <c r="CQ56" i="4"/>
  <c r="DK55" i="4"/>
  <c r="DJ55" i="4"/>
  <c r="DI55" i="4"/>
  <c r="DH55" i="4"/>
  <c r="DG55" i="4"/>
  <c r="DF55" i="4"/>
  <c r="DE55" i="4"/>
  <c r="DD55" i="4"/>
  <c r="DC55" i="4"/>
  <c r="DB55" i="4"/>
  <c r="DA55" i="4"/>
  <c r="CZ55" i="4"/>
  <c r="CY55" i="4"/>
  <c r="CX55" i="4"/>
  <c r="CW55" i="4"/>
  <c r="CV55" i="4"/>
  <c r="CU55" i="4"/>
  <c r="CT55" i="4"/>
  <c r="CS55" i="4"/>
  <c r="CR55" i="4"/>
  <c r="CQ55" i="4"/>
  <c r="DK54" i="4"/>
  <c r="DJ54" i="4"/>
  <c r="DI54" i="4"/>
  <c r="DH54" i="4"/>
  <c r="DG54" i="4"/>
  <c r="DF54" i="4"/>
  <c r="DE54" i="4"/>
  <c r="DD54" i="4"/>
  <c r="DC54" i="4"/>
  <c r="DB54" i="4"/>
  <c r="DA54" i="4"/>
  <c r="CZ54" i="4"/>
  <c r="CY54" i="4"/>
  <c r="CX54" i="4"/>
  <c r="CW54" i="4"/>
  <c r="CV54" i="4"/>
  <c r="CU54" i="4"/>
  <c r="CT54" i="4"/>
  <c r="CS54" i="4"/>
  <c r="CR54" i="4"/>
  <c r="CQ54" i="4"/>
  <c r="CP62" i="4"/>
  <c r="CO62" i="4"/>
  <c r="CN62" i="4"/>
  <c r="CM62" i="4"/>
  <c r="CL62" i="4"/>
  <c r="CK62" i="4"/>
  <c r="CJ62" i="4"/>
  <c r="CP61" i="4"/>
  <c r="CO61" i="4"/>
  <c r="CN61" i="4"/>
  <c r="CM61" i="4"/>
  <c r="CL61" i="4"/>
  <c r="CK61" i="4"/>
  <c r="CJ61" i="4"/>
  <c r="CP60" i="4"/>
  <c r="CO60" i="4"/>
  <c r="CN60" i="4"/>
  <c r="CM60" i="4"/>
  <c r="CL60" i="4"/>
  <c r="CK60" i="4"/>
  <c r="CJ60" i="4"/>
  <c r="CP59" i="4"/>
  <c r="CO59" i="4"/>
  <c r="CN59" i="4"/>
  <c r="CM59" i="4"/>
  <c r="CL59" i="4"/>
  <c r="CK59" i="4"/>
  <c r="CJ59" i="4"/>
  <c r="CP58" i="4"/>
  <c r="CO58" i="4"/>
  <c r="CN58" i="4"/>
  <c r="CM58" i="4"/>
  <c r="CL58" i="4"/>
  <c r="CK58" i="4"/>
  <c r="CJ58" i="4"/>
  <c r="CP57" i="4"/>
  <c r="CO57" i="4"/>
  <c r="CN57" i="4"/>
  <c r="CM57" i="4"/>
  <c r="CL57" i="4"/>
  <c r="CK57" i="4"/>
  <c r="CJ57" i="4"/>
  <c r="CP56" i="4"/>
  <c r="CO56" i="4"/>
  <c r="CN56" i="4"/>
  <c r="CM56" i="4"/>
  <c r="CL56" i="4"/>
  <c r="CK56" i="4"/>
  <c r="CJ56" i="4"/>
  <c r="CP55" i="4"/>
  <c r="CO55" i="4"/>
  <c r="CN55" i="4"/>
  <c r="CM55" i="4"/>
  <c r="CL55" i="4"/>
  <c r="CK55" i="4"/>
  <c r="CJ55" i="4"/>
  <c r="CP54" i="4"/>
  <c r="CO54" i="4"/>
  <c r="CN54" i="4"/>
  <c r="CM54" i="4"/>
  <c r="CL54" i="4"/>
  <c r="CK54" i="4"/>
  <c r="CJ54" i="4"/>
  <c r="CI62" i="4"/>
  <c r="CH62" i="4"/>
  <c r="CG62" i="4"/>
  <c r="CF62" i="4"/>
  <c r="CE62" i="4"/>
  <c r="CD62" i="4"/>
  <c r="CC62" i="4"/>
  <c r="CB62" i="4"/>
  <c r="CA62" i="4"/>
  <c r="BZ62" i="4"/>
  <c r="BY62" i="4"/>
  <c r="BX62" i="4"/>
  <c r="BW62" i="4"/>
  <c r="BV62" i="4"/>
  <c r="BU62" i="4"/>
  <c r="BT62" i="4"/>
  <c r="BS62" i="4"/>
  <c r="BR62" i="4"/>
  <c r="BQ62" i="4"/>
  <c r="BP62" i="4"/>
  <c r="BO62" i="4"/>
  <c r="BN62" i="4"/>
  <c r="BM62" i="4"/>
  <c r="BL62" i="4"/>
  <c r="CI61" i="4"/>
  <c r="CH61" i="4"/>
  <c r="CG61" i="4"/>
  <c r="CF61" i="4"/>
  <c r="CE61" i="4"/>
  <c r="CD61" i="4"/>
  <c r="CC61" i="4"/>
  <c r="CB61" i="4"/>
  <c r="CA61" i="4"/>
  <c r="BZ61" i="4"/>
  <c r="BY61" i="4"/>
  <c r="BX61" i="4"/>
  <c r="BW61" i="4"/>
  <c r="BV61" i="4"/>
  <c r="BU61" i="4"/>
  <c r="BT61" i="4"/>
  <c r="BS61" i="4"/>
  <c r="BR61" i="4"/>
  <c r="BQ61" i="4"/>
  <c r="BP61" i="4"/>
  <c r="BO61" i="4"/>
  <c r="BN61" i="4"/>
  <c r="BM61" i="4"/>
  <c r="BL61" i="4"/>
  <c r="CI60" i="4"/>
  <c r="CH60" i="4"/>
  <c r="CG60" i="4"/>
  <c r="CF60" i="4"/>
  <c r="CE60" i="4"/>
  <c r="CD60" i="4"/>
  <c r="CC60" i="4"/>
  <c r="CB60" i="4"/>
  <c r="CA60" i="4"/>
  <c r="BZ60" i="4"/>
  <c r="BY60" i="4"/>
  <c r="BX60" i="4"/>
  <c r="BW60" i="4"/>
  <c r="BV60" i="4"/>
  <c r="BU60" i="4"/>
  <c r="BT60" i="4"/>
  <c r="BS60" i="4"/>
  <c r="BR60" i="4"/>
  <c r="BQ60" i="4"/>
  <c r="BP60" i="4"/>
  <c r="BO60" i="4"/>
  <c r="BN60" i="4"/>
  <c r="BM60" i="4"/>
  <c r="BL60" i="4"/>
  <c r="CI59" i="4"/>
  <c r="CH59" i="4"/>
  <c r="CG59" i="4"/>
  <c r="CF59" i="4"/>
  <c r="CE59" i="4"/>
  <c r="CD59" i="4"/>
  <c r="CC59" i="4"/>
  <c r="CB59" i="4"/>
  <c r="CA59" i="4"/>
  <c r="BZ59" i="4"/>
  <c r="BY59" i="4"/>
  <c r="BX59" i="4"/>
  <c r="BW59" i="4"/>
  <c r="BV59" i="4"/>
  <c r="BU59" i="4"/>
  <c r="BT59" i="4"/>
  <c r="BS59" i="4"/>
  <c r="BR59" i="4"/>
  <c r="BQ59" i="4"/>
  <c r="BP59" i="4"/>
  <c r="BO59" i="4"/>
  <c r="BN59" i="4"/>
  <c r="BM59" i="4"/>
  <c r="BL59" i="4"/>
  <c r="CI58" i="4"/>
  <c r="CH58" i="4"/>
  <c r="CG58" i="4"/>
  <c r="CF58" i="4"/>
  <c r="CE58" i="4"/>
  <c r="CD58" i="4"/>
  <c r="CC58" i="4"/>
  <c r="CB58" i="4"/>
  <c r="CA58" i="4"/>
  <c r="BZ58" i="4"/>
  <c r="BY58" i="4"/>
  <c r="BX58" i="4"/>
  <c r="BW58" i="4"/>
  <c r="BV58" i="4"/>
  <c r="BU58" i="4"/>
  <c r="BT58" i="4"/>
  <c r="BS58" i="4"/>
  <c r="BR58" i="4"/>
  <c r="BQ58" i="4"/>
  <c r="BP58" i="4"/>
  <c r="BO58" i="4"/>
  <c r="BN58" i="4"/>
  <c r="BM58" i="4"/>
  <c r="BL58" i="4"/>
  <c r="CI57" i="4"/>
  <c r="CH57" i="4"/>
  <c r="CG57" i="4"/>
  <c r="CF57" i="4"/>
  <c r="CE57" i="4"/>
  <c r="CD57" i="4"/>
  <c r="CC57" i="4"/>
  <c r="CB57" i="4"/>
  <c r="CA57" i="4"/>
  <c r="BZ57" i="4"/>
  <c r="BY57" i="4"/>
  <c r="BX57" i="4"/>
  <c r="BW57" i="4"/>
  <c r="BV57" i="4"/>
  <c r="BU57" i="4"/>
  <c r="BT57" i="4"/>
  <c r="BS57" i="4"/>
  <c r="BR57" i="4"/>
  <c r="BQ57" i="4"/>
  <c r="BP57" i="4"/>
  <c r="BO57" i="4"/>
  <c r="BN57" i="4"/>
  <c r="BM57" i="4"/>
  <c r="BL57" i="4"/>
  <c r="CI56" i="4"/>
  <c r="CH56" i="4"/>
  <c r="CG56" i="4"/>
  <c r="CF56" i="4"/>
  <c r="CE56" i="4"/>
  <c r="CD56" i="4"/>
  <c r="CC56" i="4"/>
  <c r="CB56" i="4"/>
  <c r="CA56" i="4"/>
  <c r="BZ56" i="4"/>
  <c r="BY56" i="4"/>
  <c r="BX56" i="4"/>
  <c r="BW56" i="4"/>
  <c r="BV56" i="4"/>
  <c r="BU56" i="4"/>
  <c r="BT56" i="4"/>
  <c r="BS56" i="4"/>
  <c r="BR56" i="4"/>
  <c r="BQ56" i="4"/>
  <c r="BP56" i="4"/>
  <c r="BO56" i="4"/>
  <c r="BN56" i="4"/>
  <c r="BM56" i="4"/>
  <c r="BL56" i="4"/>
  <c r="CI55" i="4"/>
  <c r="CH55" i="4"/>
  <c r="CG55" i="4"/>
  <c r="CF55" i="4"/>
  <c r="CE55" i="4"/>
  <c r="CD55" i="4"/>
  <c r="CC55" i="4"/>
  <c r="CB55" i="4"/>
  <c r="CA55" i="4"/>
  <c r="BZ55" i="4"/>
  <c r="BY55" i="4"/>
  <c r="BX55" i="4"/>
  <c r="BW55" i="4"/>
  <c r="BV55" i="4"/>
  <c r="BU55" i="4"/>
  <c r="BT55" i="4"/>
  <c r="BS55" i="4"/>
  <c r="BR55" i="4"/>
  <c r="BQ55" i="4"/>
  <c r="BP55" i="4"/>
  <c r="BO55" i="4"/>
  <c r="BN55" i="4"/>
  <c r="BM55" i="4"/>
  <c r="BL55" i="4"/>
  <c r="CI54" i="4"/>
  <c r="CH54" i="4"/>
  <c r="CG54" i="4"/>
  <c r="CF54" i="4"/>
  <c r="CE54" i="4"/>
  <c r="CD54" i="4"/>
  <c r="CC54" i="4"/>
  <c r="CB54" i="4"/>
  <c r="CA54" i="4"/>
  <c r="BZ54" i="4"/>
  <c r="BY54" i="4"/>
  <c r="BX54" i="4"/>
  <c r="BW54" i="4"/>
  <c r="BV54" i="4"/>
  <c r="BU54" i="4"/>
  <c r="BT54" i="4"/>
  <c r="BS54" i="4"/>
  <c r="BR54" i="4"/>
  <c r="BQ54" i="4"/>
  <c r="BP54" i="4"/>
  <c r="BO54" i="4"/>
  <c r="BN54" i="4"/>
  <c r="BM54" i="4"/>
  <c r="BL54" i="4"/>
  <c r="AI62" i="4"/>
  <c r="AI61" i="4"/>
  <c r="AI60" i="4"/>
  <c r="AI59" i="4"/>
  <c r="AI58" i="4"/>
  <c r="AI57" i="4"/>
  <c r="AI56" i="4"/>
  <c r="AI55" i="4"/>
  <c r="AI54" i="4"/>
  <c r="BM3" i="4"/>
  <c r="BN3" i="4" s="1"/>
  <c r="BO3" i="4" s="1"/>
  <c r="BP3" i="4" s="1"/>
  <c r="BQ3" i="4" s="1"/>
  <c r="BR3" i="4" s="1"/>
  <c r="BS3" i="4" s="1"/>
  <c r="BT3" i="4" s="1"/>
  <c r="BU3" i="4" s="1"/>
  <c r="BV3" i="4" s="1"/>
  <c r="BW3" i="4" s="1"/>
  <c r="BX3" i="4" s="1"/>
  <c r="BY3" i="4" s="1"/>
  <c r="BZ3" i="4" s="1"/>
  <c r="CA3" i="4" s="1"/>
  <c r="CB3" i="4" s="1"/>
  <c r="CC3" i="4" s="1"/>
  <c r="CD3" i="4" s="1"/>
  <c r="CE3" i="4" s="1"/>
  <c r="CF3" i="4" s="1"/>
  <c r="CG3" i="4" s="1"/>
  <c r="CH3" i="4" s="1"/>
  <c r="CI3" i="4" s="1"/>
  <c r="CJ3" i="4" s="1"/>
  <c r="CK3" i="4" s="1"/>
  <c r="CL3" i="4" s="1"/>
  <c r="CM3" i="4" s="1"/>
  <c r="CN3" i="4" s="1"/>
  <c r="CO3" i="4" s="1"/>
  <c r="CP3" i="4" s="1"/>
  <c r="CQ3" i="4" s="1"/>
  <c r="CR3" i="4" s="1"/>
  <c r="CS3" i="4" s="1"/>
  <c r="CT3" i="4" s="1"/>
  <c r="CU3" i="4" s="1"/>
  <c r="CV3" i="4" s="1"/>
  <c r="CW3" i="4" s="1"/>
  <c r="CX3" i="4" s="1"/>
  <c r="CY3" i="4" s="1"/>
  <c r="CZ3" i="4" s="1"/>
  <c r="DA3" i="4" s="1"/>
  <c r="DB3" i="4" s="1"/>
  <c r="DC3" i="4" s="1"/>
  <c r="DD3" i="4" s="1"/>
  <c r="DE3" i="4" s="1"/>
  <c r="DF3" i="4" s="1"/>
  <c r="DG3" i="4" s="1"/>
  <c r="DH3" i="4" s="1"/>
  <c r="DI3" i="4" s="1"/>
  <c r="DJ3" i="4" s="1"/>
  <c r="DK3" i="4" s="1"/>
  <c r="AN62" i="4" l="1"/>
  <c r="AN61" i="4"/>
  <c r="AN60" i="4"/>
  <c r="AN59" i="4"/>
  <c r="AN58" i="4"/>
  <c r="AN57" i="4"/>
  <c r="AN56" i="4"/>
  <c r="AN55" i="4"/>
  <c r="AN54" i="4"/>
  <c r="AT62" i="4"/>
  <c r="AT61" i="4"/>
  <c r="AT60" i="4"/>
  <c r="AT59" i="4"/>
  <c r="AT58" i="4"/>
  <c r="AT57" i="4"/>
  <c r="AT56" i="4"/>
  <c r="AT55" i="4"/>
  <c r="AT54" i="4"/>
  <c r="AQ62" i="4"/>
  <c r="AQ61" i="4"/>
  <c r="AQ60" i="4"/>
  <c r="AQ59" i="4"/>
  <c r="AQ58" i="4"/>
  <c r="AQ57" i="4"/>
  <c r="AQ56" i="4"/>
  <c r="AQ55" i="4"/>
  <c r="AQ5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Kátia Massa</author>
  </authors>
  <commentList>
    <comment ref="B4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Kátia Massa:</t>
        </r>
        <r>
          <rPr>
            <sz val="9"/>
            <color indexed="81"/>
            <rFont val="Segoe UI"/>
            <family val="2"/>
          </rPr>
          <t xml:space="preserve">
Novos Negócios
Bilhetagem
Finanças
Gestão e Pessoas
TI
</t>
        </r>
      </text>
    </comment>
    <comment ref="L4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Kátia Massa:</t>
        </r>
        <r>
          <rPr>
            <sz val="9"/>
            <color indexed="81"/>
            <rFont val="Segoe UI"/>
            <family val="2"/>
          </rPr>
          <t xml:space="preserve">
Numerar de 10 em 10 para que possa mudar de ordem facilmente e reordenar quando quiser.
PE = Planejamento Estratégico</t>
        </r>
      </text>
    </comment>
    <comment ref="N4" authorId="0" shapeId="0" xr:uid="{00000000-0006-0000-0000-000003000000}">
      <text>
        <r>
          <rPr>
            <b/>
            <sz val="9"/>
            <color indexed="81"/>
            <rFont val="Segoe UI"/>
            <family val="2"/>
          </rPr>
          <t>0-Não submetido
1-Reprovado
2-Em análise
3-Aprovado</t>
        </r>
      </text>
    </comment>
    <comment ref="AE4" authorId="0" shapeId="0" xr:uid="{00000000-0006-0000-0000-000004000000}">
      <text>
        <r>
          <rPr>
            <sz val="9"/>
            <color indexed="81"/>
            <rFont val="Segoe UI"/>
            <family val="2"/>
          </rPr>
          <t>Caso de Negócio
Não Iniciado</t>
        </r>
        <r>
          <rPr>
            <b/>
            <sz val="9"/>
            <color indexed="81"/>
            <rFont val="Segoe UI"/>
            <family val="2"/>
          </rPr>
          <t xml:space="preserve">
- Iniciação
- Planejamento
- Execução
- Encerramento
</t>
        </r>
        <r>
          <rPr>
            <sz val="9"/>
            <color indexed="81"/>
            <rFont val="Segoe UI"/>
            <family val="2"/>
          </rPr>
          <t>Sustentação/Operação
Reprogramado</t>
        </r>
      </text>
    </comment>
    <comment ref="AF4" authorId="0" shapeId="0" xr:uid="{00000000-0006-0000-0000-000005000000}">
      <text>
        <r>
          <rPr>
            <sz val="9"/>
            <color indexed="81"/>
            <rFont val="Segoe UI"/>
            <family val="2"/>
          </rPr>
          <t>Caso de Negócio
- Idealização
- Termo de Abertura
- Plano
-- Termo de Compromisso
- Desenvolvimento
-- Homologação
- Implantação
-- Termo de Aceite
- Encerramento
Transição
Encerrado</t>
        </r>
      </text>
    </comment>
    <comment ref="AJ4" authorId="0" shapeId="0" xr:uid="{00000000-0006-0000-0000-000006000000}">
      <text>
        <r>
          <rPr>
            <sz val="9"/>
            <color indexed="81"/>
            <rFont val="Segoe UI"/>
            <family val="2"/>
          </rPr>
          <t>Não Iniciado (cinza)
Concluído.Prazo (preto)
Concluído.Atraso (roxo)
Paralisado (azul)
No Prazo (verde)
Atenção (amarelo)
Atrasado (vermelho)</t>
        </r>
      </text>
    </comment>
    <comment ref="AN4" authorId="0" shapeId="0" xr:uid="{00000000-0006-0000-0000-000007000000}">
      <text>
        <r>
          <rPr>
            <sz val="9"/>
            <color indexed="81"/>
            <rFont val="Segoe UI"/>
            <family val="2"/>
          </rPr>
          <t>Índice de Desempenho de Geral</t>
        </r>
      </text>
    </comment>
    <comment ref="AQ4" authorId="0" shapeId="0" xr:uid="{00000000-0006-0000-0000-000008000000}">
      <text>
        <r>
          <rPr>
            <sz val="9"/>
            <color indexed="81"/>
            <rFont val="Segoe UI"/>
            <family val="2"/>
          </rPr>
          <t>Índice de Desempenho de Prazos</t>
        </r>
      </text>
    </comment>
    <comment ref="AT4" authorId="0" shapeId="0" xr:uid="{00000000-0006-0000-0000-000009000000}">
      <text>
        <r>
          <rPr>
            <sz val="9"/>
            <color indexed="81"/>
            <rFont val="Segoe UI"/>
            <family val="2"/>
          </rPr>
          <t>Índice de Desempenho de Custos</t>
        </r>
      </text>
    </comment>
    <comment ref="AV4" authorId="0" shapeId="0" xr:uid="{00000000-0006-0000-0000-00000A000000}">
      <text>
        <r>
          <rPr>
            <sz val="9"/>
            <color indexed="81"/>
            <rFont val="Segoe UI"/>
            <family val="2"/>
          </rPr>
          <t>R$ Total do Orçamento Aprovado</t>
        </r>
      </text>
    </comment>
    <comment ref="AW4" authorId="0" shapeId="0" xr:uid="{00000000-0006-0000-0000-00000B000000}">
      <text>
        <r>
          <rPr>
            <sz val="9"/>
            <color indexed="81"/>
            <rFont val="Segoe UI"/>
            <family val="2"/>
          </rPr>
          <t>R$ Total do Orçamento Aprovado</t>
        </r>
      </text>
    </comment>
    <comment ref="AY4" authorId="0" shapeId="0" xr:uid="{00000000-0006-0000-0000-00000C000000}">
      <text>
        <r>
          <rPr>
            <sz val="9"/>
            <color indexed="81"/>
            <rFont val="Segoe UI"/>
            <family val="2"/>
          </rPr>
          <t>R$ Total Previsto na fase de Planejamento</t>
        </r>
      </text>
    </comment>
    <comment ref="AZ4" authorId="0" shapeId="0" xr:uid="{00000000-0006-0000-0000-00000D000000}">
      <text>
        <r>
          <rPr>
            <sz val="9"/>
            <color indexed="81"/>
            <rFont val="Segoe UI"/>
            <family val="2"/>
          </rPr>
          <t>R$ Total Previsto na fase de Planejamento</t>
        </r>
      </text>
    </comment>
    <comment ref="BB4" authorId="0" shapeId="0" xr:uid="{00000000-0006-0000-0000-00000E000000}">
      <text>
        <r>
          <rPr>
            <sz val="9"/>
            <color indexed="81"/>
            <rFont val="Segoe UI"/>
            <family val="2"/>
          </rPr>
          <t>R$ Total compromissado por contratações já realizadas</t>
        </r>
      </text>
    </comment>
    <comment ref="BE4" authorId="0" shapeId="0" xr:uid="{00000000-0006-0000-0000-00000F000000}">
      <text>
        <r>
          <rPr>
            <sz val="9"/>
            <color indexed="81"/>
            <rFont val="Segoe UI"/>
            <family val="2"/>
          </rPr>
          <t>R$ Total Pago</t>
        </r>
      </text>
    </comment>
    <comment ref="BF4" authorId="0" shapeId="0" xr:uid="{00000000-0006-0000-0000-000010000000}">
      <text>
        <r>
          <rPr>
            <sz val="9"/>
            <color indexed="81"/>
            <rFont val="Segoe UI"/>
            <family val="2"/>
          </rPr>
          <t>R$ Total Pago</t>
        </r>
      </text>
    </comment>
    <comment ref="BH4" authorId="0" shapeId="0" xr:uid="{00000000-0006-0000-0000-000011000000}">
      <text>
        <r>
          <rPr>
            <sz val="9"/>
            <color indexed="81"/>
            <rFont val="Segoe UI"/>
            <family val="2"/>
          </rPr>
          <t>Orçado - Realizado</t>
        </r>
      </text>
    </comment>
    <comment ref="BI4" authorId="0" shapeId="0" xr:uid="{00000000-0006-0000-0000-000012000000}">
      <text>
        <r>
          <rPr>
            <b/>
            <sz val="9"/>
            <color indexed="81"/>
            <rFont val="Segoe UI"/>
            <family val="2"/>
          </rPr>
          <t xml:space="preserve">RISCO AMARELO (Desvio 5% = CÉLULA $AW$2):
</t>
        </r>
        <r>
          <rPr>
            <sz val="9"/>
            <color indexed="81"/>
            <rFont val="Segoe UI"/>
            <family val="2"/>
          </rPr>
          <t xml:space="preserve">previsto/compromissado/realizado+ X%  &gt;= Orçado 
E
previsto/compromissado/realizado &lt;= Orçado
CUIDADO COM ESTOURO
</t>
        </r>
        <r>
          <rPr>
            <b/>
            <sz val="9"/>
            <color indexed="81"/>
            <rFont val="Segoe UI"/>
            <family val="2"/>
          </rPr>
          <t xml:space="preserve">
RISCO VERDE:
</t>
        </r>
        <r>
          <rPr>
            <sz val="9"/>
            <color indexed="81"/>
            <rFont val="Segoe UI"/>
            <family val="2"/>
          </rPr>
          <t xml:space="preserve">Sob Controle
</t>
        </r>
        <r>
          <rPr>
            <b/>
            <sz val="9"/>
            <color indexed="81"/>
            <rFont val="Segoe UI"/>
            <family val="2"/>
          </rPr>
          <t xml:space="preserve">RISCO VERMELHO:
</t>
        </r>
        <r>
          <rPr>
            <sz val="9"/>
            <color indexed="81"/>
            <rFont val="Segoe UI"/>
            <family val="2"/>
          </rPr>
          <t xml:space="preserve">previsto/compromissado/realizado &gt; Orçado
</t>
        </r>
      </text>
    </comment>
  </commentList>
</comments>
</file>

<file path=xl/sharedStrings.xml><?xml version="1.0" encoding="utf-8"?>
<sst xmlns="http://schemas.openxmlformats.org/spreadsheetml/2006/main" count="118" uniqueCount="114">
  <si>
    <t>Código</t>
  </si>
  <si>
    <t>Projeto</t>
  </si>
  <si>
    <t>Programa</t>
  </si>
  <si>
    <t>IDP</t>
  </si>
  <si>
    <t>IDC</t>
  </si>
  <si>
    <t>Gate 1
TA</t>
  </si>
  <si>
    <t>Gate 2
Compromisso</t>
  </si>
  <si>
    <t>Gate 5
Encerramento</t>
  </si>
  <si>
    <t>Área</t>
  </si>
  <si>
    <t>Prévia
TI</t>
  </si>
  <si>
    <t>Categoria</t>
  </si>
  <si>
    <t>Gate 0</t>
  </si>
  <si>
    <t>Prioridade</t>
  </si>
  <si>
    <t>Data
COMEX</t>
  </si>
  <si>
    <t>Observação/Histórico</t>
  </si>
  <si>
    <t>Metodologia</t>
  </si>
  <si>
    <t>Início</t>
  </si>
  <si>
    <t>Término</t>
  </si>
  <si>
    <t>Status</t>
  </si>
  <si>
    <r>
      <t xml:space="preserve">Prazo
</t>
    </r>
    <r>
      <rPr>
        <b/>
        <sz val="8"/>
        <color rgb="FFFFFF00"/>
        <rFont val="Calibri"/>
        <family val="2"/>
        <scheme val="minor"/>
      </rPr>
      <t>(semanas)</t>
    </r>
  </si>
  <si>
    <t>% Avanço
Planejado</t>
  </si>
  <si>
    <t>% Avanço
Real</t>
  </si>
  <si>
    <r>
      <t>Indicador de Prazo</t>
    </r>
    <r>
      <rPr>
        <b/>
        <sz val="8"/>
        <color rgb="FFFFFF00"/>
        <rFont val="Calibri"/>
        <family val="2"/>
        <scheme val="minor"/>
      </rPr>
      <t xml:space="preserve">
</t>
    </r>
    <r>
      <rPr>
        <b/>
        <sz val="7.5"/>
        <color theme="9"/>
        <rFont val="Wingdings"/>
        <charset val="2"/>
      </rPr>
      <t>l</t>
    </r>
    <r>
      <rPr>
        <b/>
        <sz val="7.5"/>
        <color rgb="FFFFFF00"/>
        <rFont val="Calibri (corpo)"/>
      </rPr>
      <t xml:space="preserve"> </t>
    </r>
    <r>
      <rPr>
        <b/>
        <sz val="7.5"/>
        <rFont val="Calibri (corpo)"/>
      </rPr>
      <t xml:space="preserve">&gt;96%   </t>
    </r>
    <r>
      <rPr>
        <b/>
        <sz val="7.5"/>
        <color rgb="FFFFFF00"/>
        <rFont val="Calibri (corpo)"/>
      </rPr>
      <t xml:space="preserve">     </t>
    </r>
    <r>
      <rPr>
        <b/>
        <sz val="7.5"/>
        <color theme="7" tint="0.39997558519241921"/>
        <rFont val="Wingdings"/>
        <charset val="2"/>
      </rPr>
      <t>l</t>
    </r>
    <r>
      <rPr>
        <b/>
        <sz val="7.5"/>
        <color rgb="FFFFFF00"/>
        <rFont val="Calibri (corpo)"/>
      </rPr>
      <t xml:space="preserve"> </t>
    </r>
    <r>
      <rPr>
        <b/>
        <sz val="7.5"/>
        <rFont val="Calibri (corpo)"/>
      </rPr>
      <t>&lt;95% e &gt;85%</t>
    </r>
    <r>
      <rPr>
        <b/>
        <sz val="7.5"/>
        <color rgb="FFFFFF00"/>
        <rFont val="Calibri (corpo)"/>
      </rPr>
      <t xml:space="preserve">         </t>
    </r>
    <r>
      <rPr>
        <b/>
        <sz val="7.5"/>
        <color theme="5" tint="-0.249977111117893"/>
        <rFont val="Wingdings"/>
        <charset val="2"/>
      </rPr>
      <t>l</t>
    </r>
    <r>
      <rPr>
        <b/>
        <sz val="7.5"/>
        <color rgb="FFFFFF00"/>
        <rFont val="Calibri (corpo)"/>
      </rPr>
      <t xml:space="preserve"> </t>
    </r>
    <r>
      <rPr>
        <b/>
        <sz val="7.5"/>
        <rFont val="Calibri (corpo)"/>
      </rPr>
      <t>&lt; 84%</t>
    </r>
  </si>
  <si>
    <r>
      <t>Indicador de Custo</t>
    </r>
    <r>
      <rPr>
        <b/>
        <sz val="8"/>
        <color rgb="FFFFFF00"/>
        <rFont val="Calibri"/>
        <family val="2"/>
        <scheme val="minor"/>
      </rPr>
      <t xml:space="preserve">
</t>
    </r>
    <r>
      <rPr>
        <b/>
        <sz val="7.5"/>
        <color theme="9"/>
        <rFont val="Wingdings"/>
        <charset val="2"/>
      </rPr>
      <t>l</t>
    </r>
    <r>
      <rPr>
        <b/>
        <sz val="7.5"/>
        <color rgb="FFFFFF00"/>
        <rFont val="Calibri (corpo)"/>
      </rPr>
      <t xml:space="preserve"> </t>
    </r>
    <r>
      <rPr>
        <b/>
        <sz val="7.5"/>
        <rFont val="Calibri (corpo)"/>
      </rPr>
      <t xml:space="preserve">&gt;96%   </t>
    </r>
    <r>
      <rPr>
        <b/>
        <sz val="7.5"/>
        <color rgb="FFFFFF00"/>
        <rFont val="Calibri (corpo)"/>
      </rPr>
      <t xml:space="preserve">     </t>
    </r>
    <r>
      <rPr>
        <b/>
        <sz val="7.5"/>
        <color theme="7" tint="0.39997558519241921"/>
        <rFont val="Wingdings"/>
        <charset val="2"/>
      </rPr>
      <t>l</t>
    </r>
    <r>
      <rPr>
        <b/>
        <sz val="7.5"/>
        <color rgb="FFFFFF00"/>
        <rFont val="Calibri (corpo)"/>
      </rPr>
      <t xml:space="preserve"> </t>
    </r>
    <r>
      <rPr>
        <b/>
        <sz val="7.5"/>
        <rFont val="Calibri (corpo)"/>
      </rPr>
      <t>&lt;95% e &gt;85%</t>
    </r>
    <r>
      <rPr>
        <b/>
        <sz val="7.5"/>
        <color rgb="FFFFFF00"/>
        <rFont val="Calibri (corpo)"/>
      </rPr>
      <t xml:space="preserve">         </t>
    </r>
    <r>
      <rPr>
        <b/>
        <sz val="7.5"/>
        <color theme="5" tint="-0.249977111117893"/>
        <rFont val="Wingdings"/>
        <charset val="2"/>
      </rPr>
      <t>l</t>
    </r>
    <r>
      <rPr>
        <b/>
        <sz val="7.5"/>
        <color rgb="FFFFFF00"/>
        <rFont val="Calibri (corpo)"/>
      </rPr>
      <t xml:space="preserve"> </t>
    </r>
    <r>
      <rPr>
        <b/>
        <sz val="7.5"/>
        <rFont val="Calibri (corpo)"/>
      </rPr>
      <t>&lt; 84%</t>
    </r>
  </si>
  <si>
    <r>
      <t>Indicador de Escopo</t>
    </r>
    <r>
      <rPr>
        <b/>
        <sz val="8"/>
        <color rgb="FFFFFF00"/>
        <rFont val="Calibri"/>
        <family val="2"/>
        <scheme val="minor"/>
      </rPr>
      <t xml:space="preserve">
</t>
    </r>
    <r>
      <rPr>
        <b/>
        <sz val="7.5"/>
        <color theme="9"/>
        <rFont val="Wingdings"/>
        <charset val="2"/>
      </rPr>
      <t>l</t>
    </r>
    <r>
      <rPr>
        <b/>
        <sz val="7.5"/>
        <color rgb="FFFFFF00"/>
        <rFont val="Calibri (corpo)"/>
      </rPr>
      <t xml:space="preserve"> </t>
    </r>
    <r>
      <rPr>
        <b/>
        <sz val="7.5"/>
        <rFont val="Calibri (corpo)"/>
      </rPr>
      <t xml:space="preserve">&gt;96%   </t>
    </r>
    <r>
      <rPr>
        <b/>
        <sz val="7.5"/>
        <color rgb="FFFFFF00"/>
        <rFont val="Calibri (corpo)"/>
      </rPr>
      <t xml:space="preserve">     </t>
    </r>
    <r>
      <rPr>
        <b/>
        <sz val="7.5"/>
        <color theme="7" tint="0.39997558519241921"/>
        <rFont val="Wingdings"/>
        <charset val="2"/>
      </rPr>
      <t>l</t>
    </r>
    <r>
      <rPr>
        <b/>
        <sz val="7.5"/>
        <color rgb="FFFFFF00"/>
        <rFont val="Calibri (corpo)"/>
      </rPr>
      <t xml:space="preserve"> </t>
    </r>
    <r>
      <rPr>
        <b/>
        <sz val="7.5"/>
        <rFont val="Calibri (corpo)"/>
      </rPr>
      <t>&lt;95% e &gt;85%</t>
    </r>
    <r>
      <rPr>
        <b/>
        <sz val="7.5"/>
        <color rgb="FFFFFF00"/>
        <rFont val="Calibri (corpo)"/>
      </rPr>
      <t xml:space="preserve">         </t>
    </r>
    <r>
      <rPr>
        <b/>
        <sz val="7.5"/>
        <color theme="5" tint="-0.249977111117893"/>
        <rFont val="Wingdings"/>
        <charset val="2"/>
      </rPr>
      <t>l</t>
    </r>
    <r>
      <rPr>
        <b/>
        <sz val="7.5"/>
        <color rgb="FFFFFF00"/>
        <rFont val="Calibri (corpo)"/>
      </rPr>
      <t xml:space="preserve"> </t>
    </r>
    <r>
      <rPr>
        <b/>
        <sz val="7.5"/>
        <rFont val="Calibri (corpo)"/>
      </rPr>
      <t>&lt; 84%</t>
    </r>
  </si>
  <si>
    <t>Geral</t>
  </si>
  <si>
    <t>Status Geral do Projeto</t>
  </si>
  <si>
    <t>Status
COMEX</t>
  </si>
  <si>
    <t>Dt.Aprov.
COMEX</t>
  </si>
  <si>
    <t>Estágio ou
Fase de Projeto</t>
  </si>
  <si>
    <t>Etapa ou
E/S</t>
  </si>
  <si>
    <t>Gate 3
Homologação</t>
  </si>
  <si>
    <t>Gate 4
Aceite</t>
  </si>
  <si>
    <t>Investimento (R$)</t>
  </si>
  <si>
    <t xml:space="preserve">Risco
</t>
  </si>
  <si>
    <t>Desvio
(O) - (R)</t>
  </si>
  <si>
    <t>S01</t>
  </si>
  <si>
    <t>S09</t>
  </si>
  <si>
    <t>GANTT</t>
  </si>
  <si>
    <t>S10</t>
  </si>
  <si>
    <t>S02</t>
  </si>
  <si>
    <t>S03</t>
  </si>
  <si>
    <t>S04</t>
  </si>
  <si>
    <t>S05</t>
  </si>
  <si>
    <t>S06</t>
  </si>
  <si>
    <t>S07</t>
  </si>
  <si>
    <t>S08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</si>
  <si>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</si>
  <si>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</si>
  <si>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</si>
  <si>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</si>
  <si>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</si>
  <si>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</si>
  <si>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</si>
  <si>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</si>
  <si>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</si>
  <si>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</si>
  <si>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</si>
  <si>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</si>
  <si>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</si>
  <si>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</si>
  <si>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</si>
  <si>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</si>
  <si>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</si>
  <si>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</si>
  <si>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</si>
  <si>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</si>
  <si>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</si>
  <si>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</si>
  <si>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</si>
  <si>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</si>
  <si>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</si>
  <si>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</si>
  <si>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</si>
  <si>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</si>
  <si>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</si>
  <si>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</si>
  <si>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</si>
  <si>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</si>
  <si>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</si>
  <si>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</si>
  <si>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</si>
  <si>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</si>
  <si>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</si>
  <si>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</si>
  <si>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</si>
  <si>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</si>
  <si>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</si>
  <si>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</si>
  <si>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Datas</t>
  </si>
  <si>
    <t>Desvio</t>
  </si>
  <si>
    <t>PLANEJ. OPEX
(P)</t>
  </si>
  <si>
    <t>ORÇADO CAPEX
(O)</t>
  </si>
  <si>
    <t>ORÇADO OPEX
(O)</t>
  </si>
  <si>
    <t>ORÇADO TOTAL
(O)</t>
  </si>
  <si>
    <t>PLANEJ. CAPEX
(P)</t>
  </si>
  <si>
    <t>PLANEJ. TOTAL
(P)</t>
  </si>
  <si>
    <t xml:space="preserve">COMPROM. CAPEX
(C) </t>
  </si>
  <si>
    <t xml:space="preserve">COMPROM. OPEX
(C) </t>
  </si>
  <si>
    <t xml:space="preserve">COMPROM.  TOTAL
(C) </t>
  </si>
  <si>
    <t xml:space="preserve">REAL. CAPEX
(R) </t>
  </si>
  <si>
    <t xml:space="preserve">REAL. OPEX
(R) </t>
  </si>
  <si>
    <t xml:space="preserve">REAL. TOTAL
(R) </t>
  </si>
  <si>
    <t>Gate 0
Solicitação</t>
  </si>
  <si>
    <t>Líder do Projeto</t>
  </si>
  <si>
    <t>Líder Técnico de TI</t>
  </si>
  <si>
    <t>Patrocinador</t>
  </si>
  <si>
    <t>Gestor</t>
  </si>
  <si>
    <t>PMO</t>
  </si>
  <si>
    <t>Situação Atual</t>
  </si>
  <si>
    <t>Prévia
TI
Compromisso</t>
  </si>
  <si>
    <t>Prévia
TI
Termo de Abertura</t>
  </si>
  <si>
    <t>Prévia
TI
Homologação</t>
  </si>
  <si>
    <t>Prévia
TI
Aceite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</si>
</sst>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;@"/>
    <numFmt numFmtId="165" formatCode="#,##0.00_ ;[Red]\-#,##0.00\ "/>
    <numFmt numFmtId="166" formatCode="0.00_ ;[Red]\-0.00\ "/>
    <numFmt numFmtId="167" formatCode="[$-416]d\-mmm;@"/>
  </numFmts>
  <fonts count="2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0"/>
      <name val="Calibri"/>
      <family val="2"/>
      <scheme val="minor"/>
    </font>
    <font>
      <b/>
      <sz val="8"/>
      <color rgb="FFFFFF00"/>
      <name val="Calibri"/>
      <family val="2"/>
      <scheme val="minor"/>
    </font>
    <font>
      <b/>
      <sz val="7.5"/>
      <color theme="9"/>
      <name val="Wingdings"/>
      <charset val="2"/>
    </font>
    <font>
      <b/>
      <sz val="7.5"/>
      <color rgb="FFFFFF00"/>
      <name val="Calibri (corpo)"/>
    </font>
    <font>
      <b/>
      <sz val="7.5"/>
      <name val="Calibri (corpo)"/>
    </font>
    <font>
      <b/>
      <sz val="7.5"/>
      <color theme="7" tint="0.39997558519241921"/>
      <name val="Wingdings"/>
      <charset val="2"/>
    </font>
    <font>
      <b/>
      <sz val="7.5"/>
      <color theme="5" tint="-0.249977111117893"/>
      <name val="Wingdings"/>
      <charset val="2"/>
    </font>
    <font>
      <b/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lightUp">
        <fgColor theme="4" tint="-0.499984740745262"/>
        <bgColor theme="0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1F7E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4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/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 style="thin">
        <color theme="0" tint="-0.499984740745262"/>
      </right>
      <top/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medium">
        <color theme="0" tint="-0.499984740745262"/>
      </right>
      <top/>
      <bottom/>
      <diagonal/>
    </border>
    <border>
      <left/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1" fillId="2" borderId="0" xfId="0" applyFont="1" applyFill="1" applyBorder="1" applyAlignment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7" fillId="0" borderId="2" xfId="0" applyFont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4" fontId="0" fillId="0" borderId="0" xfId="0" applyNumberFormat="1"/>
    <xf numFmtId="0" fontId="6" fillId="7" borderId="6" xfId="0" applyFont="1" applyFill="1" applyBorder="1" applyAlignment="1">
      <alignment horizontal="left" vertical="center"/>
    </xf>
    <xf numFmtId="0" fontId="6" fillId="7" borderId="2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6" fillId="7" borderId="8" xfId="0" applyFont="1" applyFill="1" applyBorder="1" applyAlignment="1">
      <alignment horizontal="left" vertical="center"/>
    </xf>
    <xf numFmtId="0" fontId="6" fillId="7" borderId="22" xfId="0" applyFont="1" applyFill="1" applyBorder="1" applyAlignment="1">
      <alignment horizontal="left" vertical="center"/>
    </xf>
    <xf numFmtId="0" fontId="6" fillId="7" borderId="9" xfId="0" applyFont="1" applyFill="1" applyBorder="1" applyAlignment="1">
      <alignment horizontal="left" vertical="center"/>
    </xf>
    <xf numFmtId="0" fontId="6" fillId="7" borderId="23" xfId="0" applyFont="1" applyFill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vertical="center"/>
    </xf>
    <xf numFmtId="0" fontId="7" fillId="4" borderId="8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8" borderId="21" xfId="0" applyFont="1" applyFill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/>
    </xf>
    <xf numFmtId="0" fontId="0" fillId="2" borderId="0" xfId="0" applyFill="1" applyBorder="1"/>
    <xf numFmtId="4" fontId="0" fillId="2" borderId="0" xfId="0" applyNumberFormat="1" applyFill="1" applyBorder="1"/>
    <xf numFmtId="0" fontId="2" fillId="2" borderId="0" xfId="0" applyFont="1" applyFill="1" applyBorder="1"/>
    <xf numFmtId="0" fontId="9" fillId="2" borderId="0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/>
    </xf>
    <xf numFmtId="0" fontId="9" fillId="2" borderId="0" xfId="0" applyFont="1" applyFill="1" applyBorder="1"/>
    <xf numFmtId="0" fontId="14" fillId="2" borderId="0" xfId="0" applyFont="1" applyFill="1" applyBorder="1" applyAlignment="1">
      <alignment horizontal="center" vertical="center"/>
    </xf>
    <xf numFmtId="0" fontId="15" fillId="2" borderId="0" xfId="0" applyFont="1" applyFill="1" applyBorder="1"/>
    <xf numFmtId="0" fontId="12" fillId="2" borderId="0" xfId="0" applyFont="1" applyFill="1" applyBorder="1" applyAlignment="1"/>
    <xf numFmtId="0" fontId="6" fillId="7" borderId="15" xfId="0" applyFont="1" applyFill="1" applyBorder="1" applyAlignment="1">
      <alignment horizontal="left" vertical="center"/>
    </xf>
    <xf numFmtId="0" fontId="6" fillId="7" borderId="20" xfId="0" applyFont="1" applyFill="1" applyBorder="1" applyAlignment="1">
      <alignment horizontal="left" vertical="center"/>
    </xf>
    <xf numFmtId="0" fontId="6" fillId="7" borderId="12" xfId="0" applyFont="1" applyFill="1" applyBorder="1" applyAlignment="1">
      <alignment horizontal="left" vertical="center"/>
    </xf>
    <xf numFmtId="0" fontId="6" fillId="7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left" vertical="center" wrapText="1"/>
    </xf>
    <xf numFmtId="0" fontId="1" fillId="3" borderId="18" xfId="0" applyFont="1" applyFill="1" applyBorder="1" applyAlignment="1">
      <alignment horizontal="left" vertical="center"/>
    </xf>
    <xf numFmtId="0" fontId="1" fillId="3" borderId="19" xfId="0" applyFont="1" applyFill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164" fontId="7" fillId="0" borderId="12" xfId="0" applyNumberFormat="1" applyFont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7" fillId="0" borderId="12" xfId="0" applyFont="1" applyBorder="1" applyAlignment="1">
      <alignment vertical="center"/>
    </xf>
    <xf numFmtId="0" fontId="1" fillId="5" borderId="17" xfId="0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vertical="center" wrapText="1"/>
    </xf>
    <xf numFmtId="1" fontId="7" fillId="0" borderId="12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7" fillId="0" borderId="9" xfId="0" applyNumberFormat="1" applyFont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7" fillId="4" borderId="16" xfId="0" applyNumberFormat="1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7" fillId="2" borderId="16" xfId="0" applyNumberFormat="1" applyFont="1" applyFill="1" applyBorder="1" applyAlignment="1">
      <alignment horizontal="center" vertical="center"/>
    </xf>
    <xf numFmtId="0" fontId="7" fillId="0" borderId="12" xfId="0" applyNumberFormat="1" applyFont="1" applyBorder="1" applyAlignment="1">
      <alignment horizontal="center" vertical="center"/>
    </xf>
    <xf numFmtId="14" fontId="7" fillId="0" borderId="20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14" fontId="7" fillId="0" borderId="22" xfId="0" applyNumberFormat="1" applyFont="1" applyBorder="1" applyAlignment="1">
      <alignment horizontal="center" vertical="center"/>
    </xf>
    <xf numFmtId="14" fontId="7" fillId="0" borderId="9" xfId="0" applyNumberFormat="1" applyFont="1" applyBorder="1" applyAlignment="1">
      <alignment horizontal="center" vertical="center"/>
    </xf>
    <xf numFmtId="0" fontId="7" fillId="8" borderId="13" xfId="0" applyFont="1" applyFill="1" applyBorder="1" applyAlignment="1">
      <alignment horizontal="center" vertical="center"/>
    </xf>
    <xf numFmtId="4" fontId="1" fillId="9" borderId="3" xfId="0" applyNumberFormat="1" applyFont="1" applyFill="1" applyBorder="1" applyAlignment="1">
      <alignment horizontal="center" vertical="center" wrapText="1"/>
    </xf>
    <xf numFmtId="4" fontId="1" fillId="9" borderId="4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1" fillId="9" borderId="5" xfId="0" applyNumberFormat="1" applyFont="1" applyFill="1" applyBorder="1" applyAlignment="1">
      <alignment horizontal="center" vertical="center" wrapText="1"/>
    </xf>
    <xf numFmtId="165" fontId="7" fillId="10" borderId="6" xfId="0" applyNumberFormat="1" applyFont="1" applyFill="1" applyBorder="1" applyAlignment="1">
      <alignment horizontal="right" vertical="center"/>
    </xf>
    <xf numFmtId="165" fontId="7" fillId="10" borderId="1" xfId="0" applyNumberFormat="1" applyFont="1" applyFill="1" applyBorder="1" applyAlignment="1">
      <alignment horizontal="right" vertical="center"/>
    </xf>
    <xf numFmtId="165" fontId="7" fillId="10" borderId="8" xfId="0" applyNumberFormat="1" applyFont="1" applyFill="1" applyBorder="1" applyAlignment="1">
      <alignment horizontal="right" vertical="center"/>
    </xf>
    <xf numFmtId="165" fontId="7" fillId="10" borderId="9" xfId="0" applyNumberFormat="1" applyFont="1" applyFill="1" applyBorder="1" applyAlignment="1">
      <alignment horizontal="right" vertical="center"/>
    </xf>
    <xf numFmtId="0" fontId="10" fillId="2" borderId="0" xfId="0" applyNumberFormat="1" applyFont="1" applyFill="1" applyBorder="1" applyAlignment="1">
      <alignment horizontal="center"/>
    </xf>
    <xf numFmtId="0" fontId="23" fillId="0" borderId="0" xfId="0" applyFont="1" applyAlignment="1">
      <alignment horizontal="center" vertical="center"/>
    </xf>
    <xf numFmtId="0" fontId="3" fillId="5" borderId="25" xfId="0" applyFont="1" applyFill="1" applyBorder="1" applyAlignment="1">
      <alignment horizontal="center" vertical="center" wrapText="1"/>
    </xf>
    <xf numFmtId="0" fontId="3" fillId="5" borderId="26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0" fontId="7" fillId="0" borderId="3" xfId="0" applyNumberFormat="1" applyFont="1" applyBorder="1" applyAlignment="1">
      <alignment horizontal="center" vertical="center"/>
    </xf>
    <xf numFmtId="0" fontId="7" fillId="0" borderId="4" xfId="0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1" fontId="7" fillId="0" borderId="4" xfId="0" applyNumberFormat="1" applyFont="1" applyBorder="1" applyAlignment="1">
      <alignment horizontal="center" vertical="center"/>
    </xf>
    <xf numFmtId="0" fontId="7" fillId="2" borderId="5" xfId="0" applyNumberFormat="1" applyFont="1" applyFill="1" applyBorder="1" applyAlignment="1">
      <alignment horizontal="center" vertical="center"/>
    </xf>
    <xf numFmtId="0" fontId="7" fillId="0" borderId="15" xfId="0" applyNumberFormat="1" applyFont="1" applyBorder="1" applyAlignment="1">
      <alignment horizontal="center" vertical="center"/>
    </xf>
    <xf numFmtId="0" fontId="7" fillId="0" borderId="28" xfId="0" applyNumberFormat="1" applyFont="1" applyBorder="1" applyAlignment="1">
      <alignment horizontal="center" vertical="center"/>
    </xf>
    <xf numFmtId="0" fontId="7" fillId="0" borderId="29" xfId="0" applyNumberFormat="1" applyFont="1" applyBorder="1" applyAlignment="1">
      <alignment horizontal="center" vertical="center"/>
    </xf>
    <xf numFmtId="0" fontId="7" fillId="2" borderId="30" xfId="0" applyNumberFormat="1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/>
    </xf>
    <xf numFmtId="164" fontId="7" fillId="0" borderId="16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4" fontId="7" fillId="0" borderId="7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" fontId="7" fillId="0" borderId="29" xfId="0" applyNumberFormat="1" applyFont="1" applyBorder="1" applyAlignment="1">
      <alignment horizontal="center" vertical="center"/>
    </xf>
    <xf numFmtId="164" fontId="7" fillId="0" borderId="23" xfId="0" applyNumberFormat="1" applyFont="1" applyBorder="1" applyAlignment="1">
      <alignment horizontal="center" vertical="center"/>
    </xf>
    <xf numFmtId="3" fontId="7" fillId="11" borderId="6" xfId="0" applyNumberFormat="1" applyFont="1" applyFill="1" applyBorder="1" applyAlignment="1">
      <alignment horizontal="left" vertical="center"/>
    </xf>
    <xf numFmtId="3" fontId="7" fillId="11" borderId="8" xfId="0" applyNumberFormat="1" applyFont="1" applyFill="1" applyBorder="1" applyAlignment="1">
      <alignment horizontal="left" vertical="center"/>
    </xf>
    <xf numFmtId="0" fontId="22" fillId="12" borderId="31" xfId="0" applyFont="1" applyFill="1" applyBorder="1" applyAlignment="1">
      <alignment horizontal="left" vertical="center" wrapText="1"/>
    </xf>
    <xf numFmtId="0" fontId="22" fillId="12" borderId="17" xfId="0" applyFont="1" applyFill="1" applyBorder="1" applyAlignment="1">
      <alignment horizontal="left" vertical="center" wrapText="1"/>
    </xf>
    <xf numFmtId="0" fontId="24" fillId="12" borderId="34" xfId="0" applyNumberFormat="1" applyFont="1" applyFill="1" applyBorder="1" applyAlignment="1">
      <alignment horizontal="center" vertical="top" wrapText="1"/>
    </xf>
    <xf numFmtId="0" fontId="24" fillId="12" borderId="11" xfId="0" applyNumberFormat="1" applyFont="1" applyFill="1" applyBorder="1" applyAlignment="1">
      <alignment horizontal="center" vertical="top" wrapText="1"/>
    </xf>
    <xf numFmtId="167" fontId="26" fillId="12" borderId="32" xfId="0" applyNumberFormat="1" applyFont="1" applyFill="1" applyBorder="1" applyAlignment="1">
      <alignment horizontal="center" vertical="top" textRotation="90" wrapText="1"/>
    </xf>
    <xf numFmtId="167" fontId="26" fillId="12" borderId="33" xfId="0" applyNumberFormat="1" applyFont="1" applyFill="1" applyBorder="1" applyAlignment="1">
      <alignment horizontal="center" vertical="top" textRotation="90" wrapText="1"/>
    </xf>
    <xf numFmtId="0" fontId="27" fillId="11" borderId="20" xfId="0" applyNumberFormat="1" applyFont="1" applyFill="1" applyBorder="1" applyAlignment="1">
      <alignment horizontal="center" vertical="center"/>
    </xf>
    <xf numFmtId="3" fontId="7" fillId="11" borderId="3" xfId="0" applyNumberFormat="1" applyFont="1" applyFill="1" applyBorder="1" applyAlignment="1">
      <alignment horizontal="left" vertical="center"/>
    </xf>
    <xf numFmtId="0" fontId="27" fillId="11" borderId="35" xfId="0" applyNumberFormat="1" applyFont="1" applyFill="1" applyBorder="1" applyAlignment="1">
      <alignment horizontal="center" vertical="center"/>
    </xf>
    <xf numFmtId="0" fontId="27" fillId="11" borderId="36" xfId="0" applyNumberFormat="1" applyFont="1" applyFill="1" applyBorder="1" applyAlignment="1">
      <alignment horizontal="center" vertical="center"/>
    </xf>
    <xf numFmtId="0" fontId="27" fillId="11" borderId="24" xfId="0" applyNumberFormat="1" applyFont="1" applyFill="1" applyBorder="1" applyAlignment="1">
      <alignment horizontal="center" vertical="center"/>
    </xf>
    <xf numFmtId="0" fontId="27" fillId="11" borderId="37" xfId="0" applyNumberFormat="1" applyFont="1" applyFill="1" applyBorder="1" applyAlignment="1">
      <alignment horizontal="center" vertical="center"/>
    </xf>
    <xf numFmtId="0" fontId="27" fillId="11" borderId="38" xfId="0" applyNumberFormat="1" applyFont="1" applyFill="1" applyBorder="1" applyAlignment="1">
      <alignment horizontal="center" vertical="center"/>
    </xf>
    <xf numFmtId="0" fontId="7" fillId="8" borderId="39" xfId="0" applyFont="1" applyFill="1" applyBorder="1" applyAlignment="1">
      <alignment horizontal="center" vertical="center"/>
    </xf>
    <xf numFmtId="0" fontId="7" fillId="8" borderId="40" xfId="0" applyFont="1" applyFill="1" applyBorder="1" applyAlignment="1">
      <alignment horizontal="center" vertical="center"/>
    </xf>
    <xf numFmtId="0" fontId="7" fillId="8" borderId="41" xfId="0" applyFont="1" applyFill="1" applyBorder="1" applyAlignment="1">
      <alignment horizontal="center" vertical="center"/>
    </xf>
    <xf numFmtId="0" fontId="1" fillId="3" borderId="33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4" fontId="1" fillId="9" borderId="35" xfId="0" applyNumberFormat="1" applyFont="1" applyFill="1" applyBorder="1" applyAlignment="1">
      <alignment horizontal="center" vertical="center" wrapText="1"/>
    </xf>
    <xf numFmtId="165" fontId="7" fillId="10" borderId="2" xfId="0" applyNumberFormat="1" applyFont="1" applyFill="1" applyBorder="1" applyAlignment="1">
      <alignment horizontal="right" vertical="center"/>
    </xf>
    <xf numFmtId="165" fontId="7" fillId="10" borderId="22" xfId="0" applyNumberFormat="1" applyFont="1" applyFill="1" applyBorder="1" applyAlignment="1">
      <alignment horizontal="right" vertical="center"/>
    </xf>
    <xf numFmtId="4" fontId="1" fillId="9" borderId="36" xfId="0" applyNumberFormat="1" applyFont="1" applyFill="1" applyBorder="1" applyAlignment="1">
      <alignment horizontal="center" vertical="center" wrapText="1"/>
    </xf>
    <xf numFmtId="165" fontId="7" fillId="13" borderId="13" xfId="0" applyNumberFormat="1" applyFont="1" applyFill="1" applyBorder="1" applyAlignment="1">
      <alignment horizontal="right" vertical="center"/>
    </xf>
    <xf numFmtId="165" fontId="7" fillId="13" borderId="2" xfId="0" applyNumberFormat="1" applyFont="1" applyFill="1" applyBorder="1" applyAlignment="1">
      <alignment horizontal="right" vertical="center"/>
    </xf>
    <xf numFmtId="165" fontId="7" fillId="13" borderId="1" xfId="0" applyNumberFormat="1" applyFont="1" applyFill="1" applyBorder="1" applyAlignment="1">
      <alignment horizontal="right" vertical="center"/>
    </xf>
    <xf numFmtId="165" fontId="7" fillId="10" borderId="42" xfId="0" applyNumberFormat="1" applyFont="1" applyFill="1" applyBorder="1" applyAlignment="1">
      <alignment horizontal="right" vertical="center"/>
    </xf>
    <xf numFmtId="165" fontId="7" fillId="10" borderId="43" xfId="0" applyNumberFormat="1" applyFont="1" applyFill="1" applyBorder="1" applyAlignment="1">
      <alignment horizontal="right" vertical="center"/>
    </xf>
    <xf numFmtId="165" fontId="7" fillId="13" borderId="42" xfId="0" applyNumberFormat="1" applyFont="1" applyFill="1" applyBorder="1" applyAlignment="1">
      <alignment horizontal="right" vertical="center"/>
    </xf>
    <xf numFmtId="165" fontId="7" fillId="14" borderId="7" xfId="0" applyNumberFormat="1" applyFont="1" applyFill="1" applyBorder="1" applyAlignment="1">
      <alignment horizontal="right" vertical="center"/>
    </xf>
    <xf numFmtId="166" fontId="7" fillId="14" borderId="7" xfId="0" applyNumberFormat="1" applyFont="1" applyFill="1" applyBorder="1" applyAlignment="1">
      <alignment horizontal="center" vertical="center"/>
    </xf>
    <xf numFmtId="166" fontId="7" fillId="14" borderId="23" xfId="0" applyNumberFormat="1" applyFont="1" applyFill="1" applyBorder="1" applyAlignment="1">
      <alignment horizontal="center" vertical="center"/>
    </xf>
    <xf numFmtId="0" fontId="1" fillId="3" borderId="44" xfId="0" applyFont="1" applyFill="1" applyBorder="1" applyAlignment="1">
      <alignment horizontal="left" vertical="center"/>
    </xf>
    <xf numFmtId="0" fontId="6" fillId="7" borderId="45" xfId="0" applyFont="1" applyFill="1" applyBorder="1" applyAlignment="1">
      <alignment horizontal="left" vertical="center"/>
    </xf>
    <xf numFmtId="0" fontId="6" fillId="7" borderId="42" xfId="0" applyFont="1" applyFill="1" applyBorder="1" applyAlignment="1">
      <alignment horizontal="left" vertical="center"/>
    </xf>
    <xf numFmtId="0" fontId="6" fillId="7" borderId="43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center"/>
    </xf>
    <xf numFmtId="0" fontId="13" fillId="3" borderId="10" xfId="0" applyFont="1" applyFill="1" applyBorder="1" applyAlignment="1">
      <alignment horizontal="center" vertical="top" wrapText="1"/>
    </xf>
    <xf numFmtId="0" fontId="13" fillId="3" borderId="14" xfId="0" applyFont="1" applyFill="1" applyBorder="1" applyAlignment="1">
      <alignment horizontal="center" vertical="top" wrapText="1"/>
    </xf>
    <xf numFmtId="0" fontId="13" fillId="3" borderId="11" xfId="0" applyFont="1" applyFill="1" applyBorder="1" applyAlignment="1">
      <alignment horizontal="center" vertical="top" wrapText="1"/>
    </xf>
    <xf numFmtId="0" fontId="13" fillId="5" borderId="10" xfId="0" applyFont="1" applyFill="1" applyBorder="1" applyAlignment="1">
      <alignment horizontal="center" vertical="center"/>
    </xf>
    <xf numFmtId="0" fontId="13" fillId="5" borderId="14" xfId="0" applyFont="1" applyFill="1" applyBorder="1" applyAlignment="1">
      <alignment horizontal="center" vertical="center"/>
    </xf>
    <xf numFmtId="0" fontId="13" fillId="5" borderId="11" xfId="0" applyFont="1" applyFill="1" applyBorder="1" applyAlignment="1">
      <alignment horizontal="center" vertical="center"/>
    </xf>
    <xf numFmtId="0" fontId="25" fillId="12" borderId="10" xfId="0" applyFont="1" applyFill="1" applyBorder="1" applyAlignment="1">
      <alignment horizontal="center" vertical="center"/>
    </xf>
    <xf numFmtId="0" fontId="25" fillId="12" borderId="14" xfId="0" applyFont="1" applyFill="1" applyBorder="1" applyAlignment="1">
      <alignment horizontal="center" vertical="center"/>
    </xf>
    <xf numFmtId="0" fontId="25" fillId="12" borderId="11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6" borderId="14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8" fillId="5" borderId="14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4" fontId="8" fillId="9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6">
    <dxf>
      <font>
        <strike val="0"/>
        <color theme="1"/>
      </font>
      <fill>
        <patternFill patternType="mediumGray">
          <fgColor auto="1"/>
        </patternFill>
      </fill>
    </dxf>
    <dxf>
      <font>
        <strike val="0"/>
        <color theme="1"/>
      </font>
      <fill>
        <patternFill patternType="mediumGray">
          <fgColor auto="1"/>
        </patternFill>
      </fill>
    </dxf>
    <dxf>
      <font>
        <strike val="0"/>
        <color theme="1"/>
      </font>
      <fill>
        <patternFill patternType="mediumGray">
          <fgColor auto="1"/>
        </patternFill>
      </fill>
    </dxf>
    <dxf>
      <font>
        <strike val="0"/>
        <color theme="1"/>
      </font>
      <fill>
        <patternFill patternType="mediumGray">
          <fgColor auto="1"/>
        </patternFill>
      </fill>
    </dxf>
    <dxf>
      <font>
        <strike val="0"/>
        <color theme="1"/>
      </font>
      <fill>
        <patternFill patternType="mediumGray">
          <fgColor auto="1"/>
        </patternFill>
      </fill>
    </dxf>
    <dxf>
      <font>
        <strike val="0"/>
        <color theme="1"/>
      </font>
      <fill>
        <patternFill patternType="mediumGray">
          <fgColor auto="1"/>
        </patternFill>
      </fill>
    </dxf>
    <dxf>
      <font>
        <strike val="0"/>
        <color theme="1"/>
      </font>
      <fill>
        <patternFill patternType="mediumGray">
          <fgColor auto="1"/>
        </patternFill>
      </fill>
    </dxf>
    <dxf>
      <font>
        <strike val="0"/>
        <color theme="1"/>
      </font>
      <fill>
        <patternFill patternType="mediumGray">
          <fgColor auto="1"/>
        </patternFill>
      </fill>
    </dxf>
    <dxf>
      <font>
        <strike val="0"/>
        <color theme="1"/>
      </font>
      <fill>
        <patternFill patternType="mediumGray">
          <fgColor auto="1"/>
        </patternFill>
      </fill>
    </dxf>
    <dxf>
      <font>
        <strike val="0"/>
        <color theme="1"/>
      </font>
      <fill>
        <patternFill patternType="mediumGray">
          <fgColor auto="1"/>
        </patternFill>
      </fill>
    </dxf>
    <dxf>
      <font>
        <strike val="0"/>
        <color theme="1"/>
      </font>
      <fill>
        <patternFill patternType="mediumGray">
          <fgColor auto="1"/>
        </patternFill>
      </fill>
    </dxf>
    <dxf>
      <font>
        <strike val="0"/>
        <color theme="1"/>
      </font>
      <fill>
        <patternFill patternType="mediumGray">
          <fgColor auto="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fgColor theme="4"/>
          <bgColor theme="8" tint="-0.24994659260841701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fgColor theme="1"/>
          <bgColor theme="1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fgColor theme="4"/>
          <bgColor theme="8" tint="-0.24994659260841701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fgColor theme="1"/>
          <bgColor theme="1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FFFF"/>
      <color rgb="FFF1F7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318609</xdr:rowOff>
    </xdr:from>
    <xdr:to>
      <xdr:col>3</xdr:col>
      <xdr:colOff>2006326</xdr:colOff>
      <xdr:row>2</xdr:row>
      <xdr:rowOff>423332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4C1E753E-E28D-4B0A-8727-8EFE3D67692E}"/>
            </a:ext>
          </a:extLst>
        </xdr:cNvPr>
        <xdr:cNvSpPr txBox="1"/>
      </xdr:nvSpPr>
      <xdr:spPr>
        <a:xfrm>
          <a:off x="0" y="318609"/>
          <a:ext cx="3689076" cy="792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>
              <a:solidFill>
                <a:schemeClr val="accent1">
                  <a:lumMod val="50000"/>
                </a:schemeClr>
              </a:solidFill>
            </a:rPr>
            <a:t>Painel de Indicadores do Controle de Projetos</a:t>
          </a:r>
        </a:p>
        <a:p>
          <a:endParaRPr lang="pt-BR" sz="500" b="1">
            <a:solidFill>
              <a:schemeClr val="bg1">
                <a:lumMod val="50000"/>
              </a:schemeClr>
            </a:solidFill>
            <a:latin typeface="+mn-lt"/>
          </a:endParaRPr>
        </a:p>
        <a:p>
          <a:r>
            <a:rPr lang="pt-BR" sz="1000" b="1">
              <a:solidFill>
                <a:schemeClr val="bg1">
                  <a:lumMod val="50000"/>
                </a:schemeClr>
              </a:solidFill>
              <a:latin typeface="+mn-lt"/>
            </a:rPr>
            <a:t>Responsável: XXX</a:t>
          </a:r>
        </a:p>
        <a:p>
          <a:r>
            <a:rPr lang="pt-BR" sz="1000" b="1">
              <a:solidFill>
                <a:schemeClr val="bg1">
                  <a:lumMod val="50000"/>
                </a:schemeClr>
              </a:solidFill>
              <a:latin typeface="+mn-lt"/>
            </a:rPr>
            <a:t>Status</a:t>
          </a:r>
          <a:r>
            <a:rPr lang="pt-BR" sz="1000" b="1" baseline="0">
              <a:solidFill>
                <a:schemeClr val="bg1">
                  <a:lumMod val="50000"/>
                </a:schemeClr>
              </a:solidFill>
              <a:latin typeface="+mn-lt"/>
            </a:rPr>
            <a:t> de: 99/99/99</a:t>
          </a:r>
          <a:endParaRPr lang="pt-BR" sz="1000" b="1">
            <a:solidFill>
              <a:schemeClr val="bg1">
                <a:lumMod val="50000"/>
              </a:schemeClr>
            </a:solidFill>
            <a:latin typeface="+mn-lt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DT82"/>
  <sheetViews>
    <sheetView showGridLines="0" tabSelected="1" zoomScale="90" zoomScaleNormal="90" zoomScaleSheetLayoutView="40" workbookViewId="0">
      <pane xSplit="9" ySplit="4" topLeftCell="L5" activePane="bottomRight" state="frozen"/>
      <selection pane="topRight" activeCell="E1" sqref="E1"/>
      <selection pane="bottomLeft" activeCell="A8" sqref="A8"/>
      <selection pane="bottomRight" activeCell="M5" sqref="M5"/>
    </sheetView>
  </sheetViews>
  <sheetFormatPr defaultRowHeight="15" zeroHeight="1" outlineLevelCol="1" x14ac:dyDescent="0.25"/>
  <cols>
    <col min="1" max="1" width="1.28515625" customWidth="1"/>
    <col min="2" max="2" width="10.85546875" style="11" bestFit="1" customWidth="1"/>
    <col min="3" max="3" width="13.140625" style="11" bestFit="1" customWidth="1"/>
    <col min="4" max="4" width="44" style="6" customWidth="1"/>
    <col min="5" max="5" width="14.7109375" style="6" bestFit="1" customWidth="1"/>
    <col min="6" max="6" width="14.7109375" style="6" customWidth="1"/>
    <col min="7" max="7" width="17.85546875" style="6" bestFit="1" customWidth="1"/>
    <col min="8" max="8" width="17.85546875" style="6" customWidth="1"/>
    <col min="9" max="9" width="18" bestFit="1" customWidth="1"/>
    <col min="10" max="10" width="21.5703125" customWidth="1" outlineLevel="1"/>
    <col min="11" max="11" width="19.28515625" customWidth="1" outlineLevel="1"/>
    <col min="12" max="12" width="11.42578125" customWidth="1" outlineLevel="1"/>
    <col min="13" max="14" width="12.5703125" customWidth="1" outlineLevel="1"/>
    <col min="15" max="15" width="12.28515625" customWidth="1" outlineLevel="1"/>
    <col min="16" max="16" width="2.85546875" customWidth="1"/>
    <col min="17" max="17" width="20.42578125" customWidth="1" outlineLevel="1"/>
    <col min="18" max="23" width="18.28515625" customWidth="1" outlineLevel="1"/>
    <col min="24" max="24" width="19.85546875" customWidth="1" outlineLevel="1"/>
    <col min="25" max="25" width="11.5703125" customWidth="1" outlineLevel="1"/>
    <col min="26" max="26" width="14.5703125" customWidth="1" outlineLevel="1"/>
    <col min="27" max="27" width="11.5703125" customWidth="1" outlineLevel="1"/>
    <col min="28" max="28" width="18.5703125" customWidth="1" outlineLevel="1"/>
    <col min="29" max="29" width="29.42578125" customWidth="1" outlineLevel="1"/>
    <col min="30" max="30" width="2.85546875" customWidth="1"/>
    <col min="31" max="31" width="21.140625" customWidth="1" outlineLevel="1"/>
    <col min="32" max="32" width="15.5703125" customWidth="1" outlineLevel="1"/>
    <col min="33" max="33" width="12" customWidth="1" outlineLevel="1"/>
    <col min="34" max="34" width="10.42578125" customWidth="1" outlineLevel="1"/>
    <col min="35" max="35" width="13" customWidth="1" outlineLevel="1"/>
    <col min="36" max="36" width="14.28515625" customWidth="1" outlineLevel="1"/>
    <col min="37" max="37" width="2.85546875" customWidth="1"/>
    <col min="38" max="38" width="14.5703125" customWidth="1" outlineLevel="1"/>
    <col min="39" max="39" width="14.28515625" customWidth="1" outlineLevel="1"/>
    <col min="40" max="40" width="10.7109375" customWidth="1" outlineLevel="1"/>
    <col min="41" max="41" width="14.42578125" customWidth="1" outlineLevel="1"/>
    <col min="42" max="42" width="14.140625" customWidth="1" outlineLevel="1"/>
    <col min="43" max="43" width="9" customWidth="1" outlineLevel="1"/>
    <col min="44" max="44" width="14.42578125" customWidth="1" outlineLevel="1"/>
    <col min="45" max="45" width="14.140625" customWidth="1" outlineLevel="1"/>
    <col min="46" max="46" width="9" customWidth="1" outlineLevel="1"/>
    <col min="47" max="47" width="2.85546875" customWidth="1"/>
    <col min="48" max="53" width="15.85546875" style="12" customWidth="1" outlineLevel="1"/>
    <col min="54" max="56" width="18.140625" style="12" customWidth="1" outlineLevel="1"/>
    <col min="57" max="60" width="15.85546875" style="12" customWidth="1" outlineLevel="1"/>
    <col min="61" max="61" width="9.28515625" style="77" customWidth="1" outlineLevel="1"/>
    <col min="62" max="62" width="2.85546875" customWidth="1"/>
    <col min="63" max="63" width="9.28515625" style="6" customWidth="1" outlineLevel="1"/>
    <col min="64" max="115" width="3.42578125" style="84" customWidth="1" outlineLevel="1"/>
    <col min="116" max="116" width="2.85546875" customWidth="1"/>
  </cols>
  <sheetData>
    <row r="1" spans="2:124" ht="35.25" customHeight="1" thickBot="1" x14ac:dyDescent="0.3"/>
    <row r="2" spans="2:124" ht="19.5" thickBot="1" x14ac:dyDescent="0.3">
      <c r="B2" s="17"/>
      <c r="Q2" s="142"/>
      <c r="R2" s="142"/>
      <c r="S2" s="142"/>
      <c r="T2" s="142"/>
      <c r="U2" s="142"/>
      <c r="V2" s="142"/>
      <c r="W2" s="142"/>
      <c r="X2" s="142"/>
      <c r="Y2" s="30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83">
        <v>5</v>
      </c>
      <c r="BJ2" s="31"/>
      <c r="BK2" s="149" t="s">
        <v>38</v>
      </c>
      <c r="BL2" s="150"/>
      <c r="BM2" s="150"/>
      <c r="BN2" s="150"/>
      <c r="BO2" s="150"/>
      <c r="BP2" s="150"/>
      <c r="BQ2" s="150"/>
      <c r="BR2" s="150"/>
      <c r="BS2" s="150"/>
      <c r="BT2" s="150"/>
      <c r="BU2" s="150"/>
      <c r="BV2" s="150"/>
      <c r="BW2" s="150"/>
      <c r="BX2" s="150"/>
      <c r="BY2" s="150"/>
      <c r="BZ2" s="150"/>
      <c r="CA2" s="150"/>
      <c r="CB2" s="150"/>
      <c r="CC2" s="150"/>
      <c r="CD2" s="150"/>
      <c r="CE2" s="150"/>
      <c r="CF2" s="150"/>
      <c r="CG2" s="150"/>
      <c r="CH2" s="150"/>
      <c r="CI2" s="150"/>
      <c r="CJ2" s="150"/>
      <c r="CK2" s="150"/>
      <c r="CL2" s="150"/>
      <c r="CM2" s="150"/>
      <c r="CN2" s="150"/>
      <c r="CO2" s="150"/>
      <c r="CP2" s="150"/>
      <c r="CQ2" s="150"/>
      <c r="CR2" s="150"/>
      <c r="CS2" s="150"/>
      <c r="CT2" s="150"/>
      <c r="CU2" s="150"/>
      <c r="CV2" s="150"/>
      <c r="CW2" s="150"/>
      <c r="CX2" s="150"/>
      <c r="CY2" s="150"/>
      <c r="CZ2" s="150"/>
      <c r="DA2" s="150"/>
      <c r="DB2" s="150"/>
      <c r="DC2" s="150"/>
      <c r="DD2" s="150"/>
      <c r="DE2" s="150"/>
      <c r="DF2" s="150"/>
      <c r="DG2" s="150"/>
      <c r="DH2" s="150"/>
      <c r="DI2" s="150"/>
      <c r="DJ2" s="150"/>
      <c r="DK2" s="151"/>
      <c r="DL2" s="33"/>
      <c r="DM2" s="31"/>
      <c r="DN2" s="31"/>
      <c r="DO2" s="1"/>
      <c r="DP2" s="31"/>
      <c r="DQ2" s="31"/>
      <c r="DR2" s="31"/>
      <c r="DS2" s="31"/>
      <c r="DT2" s="31"/>
    </row>
    <row r="3" spans="2:124" s="36" customFormat="1" ht="33" thickBot="1" x14ac:dyDescent="0.3">
      <c r="B3" s="34"/>
      <c r="C3" s="34"/>
      <c r="D3" s="35"/>
      <c r="E3" s="35"/>
      <c r="F3" s="35"/>
      <c r="G3" s="35"/>
      <c r="H3" s="35"/>
      <c r="J3" s="152" t="s">
        <v>109</v>
      </c>
      <c r="K3" s="153"/>
      <c r="L3" s="153"/>
      <c r="M3" s="153"/>
      <c r="N3" s="153"/>
      <c r="O3" s="153"/>
      <c r="Q3" s="154" t="s">
        <v>15</v>
      </c>
      <c r="R3" s="155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6"/>
      <c r="AD3" s="31"/>
      <c r="AE3" s="146" t="s">
        <v>26</v>
      </c>
      <c r="AF3" s="147"/>
      <c r="AG3" s="147"/>
      <c r="AH3" s="147"/>
      <c r="AI3" s="147"/>
      <c r="AJ3" s="148"/>
      <c r="AK3" s="37"/>
      <c r="AL3" s="143" t="s">
        <v>24</v>
      </c>
      <c r="AM3" s="144"/>
      <c r="AN3" s="145"/>
      <c r="AO3" s="143" t="s">
        <v>22</v>
      </c>
      <c r="AP3" s="144"/>
      <c r="AQ3" s="145"/>
      <c r="AR3" s="143" t="s">
        <v>23</v>
      </c>
      <c r="AS3" s="144"/>
      <c r="AT3" s="145"/>
      <c r="AU3" s="37"/>
      <c r="AV3" s="157" t="s">
        <v>33</v>
      </c>
      <c r="AW3" s="157"/>
      <c r="AX3" s="157"/>
      <c r="AY3" s="157"/>
      <c r="AZ3" s="157"/>
      <c r="BA3" s="157"/>
      <c r="BB3" s="157"/>
      <c r="BC3" s="157"/>
      <c r="BD3" s="157"/>
      <c r="BE3" s="157"/>
      <c r="BF3" s="157"/>
      <c r="BG3" s="157"/>
      <c r="BH3" s="157"/>
      <c r="BI3" s="157"/>
      <c r="BK3" s="107" t="s">
        <v>89</v>
      </c>
      <c r="BL3" s="111">
        <v>43101</v>
      </c>
      <c r="BM3" s="111">
        <f>BL3+7</f>
        <v>43108</v>
      </c>
      <c r="BN3" s="111">
        <f t="shared" ref="BN3:DJ3" si="0">BM3+7</f>
        <v>43115</v>
      </c>
      <c r="BO3" s="111">
        <f t="shared" si="0"/>
        <v>43122</v>
      </c>
      <c r="BP3" s="111">
        <f t="shared" si="0"/>
        <v>43129</v>
      </c>
      <c r="BQ3" s="111">
        <f t="shared" si="0"/>
        <v>43136</v>
      </c>
      <c r="BR3" s="111">
        <f t="shared" si="0"/>
        <v>43143</v>
      </c>
      <c r="BS3" s="111">
        <f t="shared" si="0"/>
        <v>43150</v>
      </c>
      <c r="BT3" s="111">
        <f t="shared" si="0"/>
        <v>43157</v>
      </c>
      <c r="BU3" s="111">
        <f t="shared" si="0"/>
        <v>43164</v>
      </c>
      <c r="BV3" s="111">
        <f t="shared" si="0"/>
        <v>43171</v>
      </c>
      <c r="BW3" s="111">
        <f t="shared" si="0"/>
        <v>43178</v>
      </c>
      <c r="BX3" s="111">
        <f t="shared" si="0"/>
        <v>43185</v>
      </c>
      <c r="BY3" s="111">
        <f t="shared" si="0"/>
        <v>43192</v>
      </c>
      <c r="BZ3" s="111">
        <f t="shared" si="0"/>
        <v>43199</v>
      </c>
      <c r="CA3" s="111">
        <f t="shared" si="0"/>
        <v>43206</v>
      </c>
      <c r="CB3" s="111">
        <f t="shared" si="0"/>
        <v>43213</v>
      </c>
      <c r="CC3" s="111">
        <f t="shared" si="0"/>
        <v>43220</v>
      </c>
      <c r="CD3" s="111">
        <f t="shared" si="0"/>
        <v>43227</v>
      </c>
      <c r="CE3" s="111">
        <f t="shared" si="0"/>
        <v>43234</v>
      </c>
      <c r="CF3" s="111">
        <f t="shared" si="0"/>
        <v>43241</v>
      </c>
      <c r="CG3" s="111">
        <f t="shared" si="0"/>
        <v>43248</v>
      </c>
      <c r="CH3" s="111">
        <f t="shared" si="0"/>
        <v>43255</v>
      </c>
      <c r="CI3" s="111">
        <f t="shared" si="0"/>
        <v>43262</v>
      </c>
      <c r="CJ3" s="111">
        <f t="shared" si="0"/>
        <v>43269</v>
      </c>
      <c r="CK3" s="111">
        <f t="shared" si="0"/>
        <v>43276</v>
      </c>
      <c r="CL3" s="111">
        <f t="shared" si="0"/>
        <v>43283</v>
      </c>
      <c r="CM3" s="111">
        <f t="shared" si="0"/>
        <v>43290</v>
      </c>
      <c r="CN3" s="111">
        <f t="shared" si="0"/>
        <v>43297</v>
      </c>
      <c r="CO3" s="111">
        <f t="shared" si="0"/>
        <v>43304</v>
      </c>
      <c r="CP3" s="111">
        <f t="shared" si="0"/>
        <v>43311</v>
      </c>
      <c r="CQ3" s="111">
        <f t="shared" si="0"/>
        <v>43318</v>
      </c>
      <c r="CR3" s="111">
        <f t="shared" si="0"/>
        <v>43325</v>
      </c>
      <c r="CS3" s="111">
        <f t="shared" si="0"/>
        <v>43332</v>
      </c>
      <c r="CT3" s="111">
        <f t="shared" si="0"/>
        <v>43339</v>
      </c>
      <c r="CU3" s="111">
        <f t="shared" si="0"/>
        <v>43346</v>
      </c>
      <c r="CV3" s="111">
        <f t="shared" si="0"/>
        <v>43353</v>
      </c>
      <c r="CW3" s="111">
        <f t="shared" si="0"/>
        <v>43360</v>
      </c>
      <c r="CX3" s="111">
        <f t="shared" si="0"/>
        <v>43367</v>
      </c>
      <c r="CY3" s="111">
        <f t="shared" si="0"/>
        <v>43374</v>
      </c>
      <c r="CZ3" s="111">
        <f t="shared" si="0"/>
        <v>43381</v>
      </c>
      <c r="DA3" s="111">
        <f t="shared" si="0"/>
        <v>43388</v>
      </c>
      <c r="DB3" s="111">
        <f t="shared" si="0"/>
        <v>43395</v>
      </c>
      <c r="DC3" s="111">
        <f t="shared" si="0"/>
        <v>43402</v>
      </c>
      <c r="DD3" s="111">
        <f t="shared" si="0"/>
        <v>43409</v>
      </c>
      <c r="DE3" s="111">
        <f t="shared" si="0"/>
        <v>43416</v>
      </c>
      <c r="DF3" s="111">
        <f t="shared" si="0"/>
        <v>43423</v>
      </c>
      <c r="DG3" s="111">
        <f t="shared" si="0"/>
        <v>43430</v>
      </c>
      <c r="DH3" s="111">
        <f t="shared" si="0"/>
        <v>43437</v>
      </c>
      <c r="DI3" s="111">
        <f t="shared" si="0"/>
        <v>43444</v>
      </c>
      <c r="DJ3" s="111">
        <f t="shared" si="0"/>
        <v>43451</v>
      </c>
      <c r="DK3" s="112">
        <f>DJ3+7</f>
        <v>43458</v>
      </c>
      <c r="DL3" s="38"/>
      <c r="DO3" s="39"/>
    </row>
    <row r="4" spans="2:124" ht="45.75" thickBot="1" x14ac:dyDescent="0.3">
      <c r="B4" s="44" t="s">
        <v>8</v>
      </c>
      <c r="C4" s="44" t="s">
        <v>0</v>
      </c>
      <c r="D4" s="45" t="s">
        <v>1</v>
      </c>
      <c r="E4" s="138" t="s">
        <v>106</v>
      </c>
      <c r="F4" s="138" t="s">
        <v>107</v>
      </c>
      <c r="G4" s="138" t="s">
        <v>104</v>
      </c>
      <c r="H4" s="46" t="s">
        <v>105</v>
      </c>
      <c r="I4" s="46" t="s">
        <v>108</v>
      </c>
      <c r="J4" s="50" t="s">
        <v>2</v>
      </c>
      <c r="K4" s="51" t="s">
        <v>10</v>
      </c>
      <c r="L4" s="51" t="s">
        <v>12</v>
      </c>
      <c r="M4" s="51" t="s">
        <v>13</v>
      </c>
      <c r="N4" s="51" t="s">
        <v>27</v>
      </c>
      <c r="O4" s="97" t="s">
        <v>28</v>
      </c>
      <c r="P4" s="52"/>
      <c r="Q4" s="54" t="s">
        <v>103</v>
      </c>
      <c r="R4" s="55" t="s">
        <v>11</v>
      </c>
      <c r="S4" s="55" t="s">
        <v>111</v>
      </c>
      <c r="T4" s="55" t="s">
        <v>5</v>
      </c>
      <c r="U4" s="55" t="s">
        <v>110</v>
      </c>
      <c r="V4" s="55" t="s">
        <v>6</v>
      </c>
      <c r="W4" s="55" t="s">
        <v>112</v>
      </c>
      <c r="X4" s="55" t="s">
        <v>31</v>
      </c>
      <c r="Y4" s="55" t="s">
        <v>113</v>
      </c>
      <c r="Z4" s="55" t="s">
        <v>32</v>
      </c>
      <c r="AA4" s="55" t="s">
        <v>9</v>
      </c>
      <c r="AB4" s="55" t="s">
        <v>7</v>
      </c>
      <c r="AC4" s="56" t="s">
        <v>14</v>
      </c>
      <c r="AD4" s="123"/>
      <c r="AE4" s="85" t="s">
        <v>29</v>
      </c>
      <c r="AF4" s="86" t="s">
        <v>30</v>
      </c>
      <c r="AG4" s="86" t="s">
        <v>19</v>
      </c>
      <c r="AH4" s="85" t="s">
        <v>16</v>
      </c>
      <c r="AI4" s="86" t="s">
        <v>17</v>
      </c>
      <c r="AJ4" s="87" t="s">
        <v>18</v>
      </c>
      <c r="AK4" s="52"/>
      <c r="AL4" s="63" t="s">
        <v>20</v>
      </c>
      <c r="AM4" s="64" t="s">
        <v>21</v>
      </c>
      <c r="AN4" s="65" t="s">
        <v>25</v>
      </c>
      <c r="AO4" s="63" t="s">
        <v>20</v>
      </c>
      <c r="AP4" s="64" t="s">
        <v>21</v>
      </c>
      <c r="AQ4" s="65" t="s">
        <v>3</v>
      </c>
      <c r="AR4" s="8" t="s">
        <v>20</v>
      </c>
      <c r="AS4" s="9" t="s">
        <v>21</v>
      </c>
      <c r="AT4" s="10" t="s">
        <v>4</v>
      </c>
      <c r="AU4" s="52"/>
      <c r="AV4" s="75" t="s">
        <v>92</v>
      </c>
      <c r="AW4" s="75" t="s">
        <v>93</v>
      </c>
      <c r="AX4" s="128" t="s">
        <v>94</v>
      </c>
      <c r="AY4" s="125" t="s">
        <v>95</v>
      </c>
      <c r="AZ4" s="125" t="s">
        <v>91</v>
      </c>
      <c r="BA4" s="125" t="s">
        <v>96</v>
      </c>
      <c r="BB4" s="76" t="s">
        <v>97</v>
      </c>
      <c r="BC4" s="76" t="s">
        <v>98</v>
      </c>
      <c r="BD4" s="76" t="s">
        <v>99</v>
      </c>
      <c r="BE4" s="76" t="s">
        <v>100</v>
      </c>
      <c r="BF4" s="76" t="s">
        <v>101</v>
      </c>
      <c r="BG4" s="76" t="s">
        <v>102</v>
      </c>
      <c r="BH4" s="76" t="s">
        <v>35</v>
      </c>
      <c r="BI4" s="78" t="s">
        <v>34</v>
      </c>
      <c r="BJ4" s="52"/>
      <c r="BK4" s="108" t="s">
        <v>90</v>
      </c>
      <c r="BL4" s="109" t="s">
        <v>36</v>
      </c>
      <c r="BM4" s="109" t="s">
        <v>40</v>
      </c>
      <c r="BN4" s="109" t="s">
        <v>41</v>
      </c>
      <c r="BO4" s="109" t="s">
        <v>42</v>
      </c>
      <c r="BP4" s="109" t="s">
        <v>43</v>
      </c>
      <c r="BQ4" s="109" t="s">
        <v>44</v>
      </c>
      <c r="BR4" s="109" t="s">
        <v>45</v>
      </c>
      <c r="BS4" s="109" t="s">
        <v>46</v>
      </c>
      <c r="BT4" s="109" t="s">
        <v>37</v>
      </c>
      <c r="BU4" s="109" t="s">
        <v>39</v>
      </c>
      <c r="BV4" s="109" t="s">
        <v>47</v>
      </c>
      <c r="BW4" s="109" t="s">
        <v>48</v>
      </c>
      <c r="BX4" s="109" t="s">
        <v>49</v>
      </c>
      <c r="BY4" s="109" t="s">
        <v>50</v>
      </c>
      <c r="BZ4" s="109" t="s">
        <v>51</v>
      </c>
      <c r="CA4" s="109" t="s">
        <v>52</v>
      </c>
      <c r="CB4" s="109" t="s">
        <v>53</v>
      </c>
      <c r="CC4" s="109" t="s">
        <v>54</v>
      </c>
      <c r="CD4" s="109" t="s">
        <v>55</v>
      </c>
      <c r="CE4" s="109" t="s">
        <v>56</v>
      </c>
      <c r="CF4" s="109" t="s">
        <v>57</v>
      </c>
      <c r="CG4" s="109" t="s">
        <v>58</v>
      </c>
      <c r="CH4" s="109" t="s">
        <v>59</v>
      </c>
      <c r="CI4" s="109" t="s">
        <v>60</v>
      </c>
      <c r="CJ4" s="109" t="s">
        <v>61</v>
      </c>
      <c r="CK4" s="109" t="s">
        <v>62</v>
      </c>
      <c r="CL4" s="109" t="s">
        <v>63</v>
      </c>
      <c r="CM4" s="109" t="s">
        <v>64</v>
      </c>
      <c r="CN4" s="109" t="s">
        <v>65</v>
      </c>
      <c r="CO4" s="109" t="s">
        <v>66</v>
      </c>
      <c r="CP4" s="109" t="s">
        <v>67</v>
      </c>
      <c r="CQ4" s="109" t="s">
        <v>68</v>
      </c>
      <c r="CR4" s="109" t="s">
        <v>69</v>
      </c>
      <c r="CS4" s="109" t="s">
        <v>70</v>
      </c>
      <c r="CT4" s="109" t="s">
        <v>71</v>
      </c>
      <c r="CU4" s="109" t="s">
        <v>72</v>
      </c>
      <c r="CV4" s="109" t="s">
        <v>73</v>
      </c>
      <c r="CW4" s="109" t="s">
        <v>74</v>
      </c>
      <c r="CX4" s="109" t="s">
        <v>75</v>
      </c>
      <c r="CY4" s="109" t="s">
        <v>76</v>
      </c>
      <c r="CZ4" s="109" t="s">
        <v>77</v>
      </c>
      <c r="DA4" s="109" t="s">
        <v>78</v>
      </c>
      <c r="DB4" s="109" t="s">
        <v>79</v>
      </c>
      <c r="DC4" s="109" t="s">
        <v>80</v>
      </c>
      <c r="DD4" s="109" t="s">
        <v>81</v>
      </c>
      <c r="DE4" s="109" t="s">
        <v>82</v>
      </c>
      <c r="DF4" s="109" t="s">
        <v>83</v>
      </c>
      <c r="DG4" s="109" t="s">
        <v>84</v>
      </c>
      <c r="DH4" s="109" t="s">
        <v>85</v>
      </c>
      <c r="DI4" s="109" t="s">
        <v>86</v>
      </c>
      <c r="DJ4" s="109" t="s">
        <v>87</v>
      </c>
      <c r="DK4" s="110" t="s">
        <v>88</v>
      </c>
      <c r="DL4" s="124"/>
    </row>
    <row r="5" spans="2:124" x14ac:dyDescent="0.25">
      <c r="B5" s="40"/>
      <c r="C5" s="41"/>
      <c r="D5" s="42"/>
      <c r="E5" s="139"/>
      <c r="F5" s="139"/>
      <c r="G5" s="139"/>
      <c r="H5" s="139"/>
      <c r="I5" s="43"/>
      <c r="J5" s="98"/>
      <c r="K5" s="47"/>
      <c r="L5" s="48"/>
      <c r="M5" s="49"/>
      <c r="N5" s="57"/>
      <c r="O5" s="99"/>
      <c r="P5" s="74"/>
      <c r="Q5" s="68"/>
      <c r="R5" s="68"/>
      <c r="S5" s="69"/>
      <c r="T5" s="69"/>
      <c r="U5" s="69"/>
      <c r="V5" s="69"/>
      <c r="W5" s="69"/>
      <c r="X5" s="69"/>
      <c r="Y5" s="69"/>
      <c r="Z5" s="69"/>
      <c r="AA5" s="69"/>
      <c r="AB5" s="69"/>
      <c r="AC5" s="53"/>
      <c r="AD5" s="120"/>
      <c r="AE5" s="88"/>
      <c r="AF5" s="89"/>
      <c r="AG5" s="91"/>
      <c r="AH5" s="90"/>
      <c r="AI5" s="90"/>
      <c r="AJ5" s="92"/>
      <c r="AK5" s="120"/>
      <c r="AL5" s="60"/>
      <c r="AM5" s="61"/>
      <c r="AN5" s="62"/>
      <c r="AO5" s="60"/>
      <c r="AP5" s="61"/>
      <c r="AQ5" s="62"/>
      <c r="AR5" s="60"/>
      <c r="AS5" s="61"/>
      <c r="AT5" s="62"/>
      <c r="AU5" s="120"/>
      <c r="AV5" s="79"/>
      <c r="AW5" s="126"/>
      <c r="AX5" s="129"/>
      <c r="AY5" s="126"/>
      <c r="AZ5" s="126"/>
      <c r="BA5" s="130"/>
      <c r="BB5" s="80"/>
      <c r="BC5" s="80"/>
      <c r="BD5" s="131"/>
      <c r="BE5" s="80"/>
      <c r="BF5" s="132"/>
      <c r="BG5" s="134"/>
      <c r="BH5" s="135"/>
      <c r="BI5" s="136"/>
      <c r="BJ5" s="120"/>
      <c r="BK5" s="114"/>
      <c r="BL5" s="115"/>
      <c r="BM5" s="115"/>
      <c r="BN5" s="115"/>
      <c r="BO5" s="115"/>
      <c r="BP5" s="115"/>
      <c r="BQ5" s="115"/>
      <c r="BR5" s="115"/>
      <c r="BS5" s="115"/>
      <c r="BT5" s="115"/>
      <c r="BU5" s="115"/>
      <c r="BV5" s="115"/>
      <c r="BW5" s="115"/>
      <c r="BX5" s="115"/>
      <c r="BY5" s="115"/>
      <c r="BZ5" s="115"/>
      <c r="CA5" s="115"/>
      <c r="CB5" s="115"/>
      <c r="CC5" s="115"/>
      <c r="CD5" s="115"/>
      <c r="CE5" s="115"/>
      <c r="CF5" s="115"/>
      <c r="CG5" s="115"/>
      <c r="CH5" s="115"/>
      <c r="CI5" s="115"/>
      <c r="CJ5" s="115"/>
      <c r="CK5" s="115"/>
      <c r="CL5" s="115"/>
      <c r="CM5" s="115"/>
      <c r="CN5" s="115"/>
      <c r="CO5" s="115"/>
      <c r="CP5" s="115"/>
      <c r="CQ5" s="115"/>
      <c r="CR5" s="115"/>
      <c r="CS5" s="115"/>
      <c r="CT5" s="115"/>
      <c r="CU5" s="115"/>
      <c r="CV5" s="115"/>
      <c r="CW5" s="115"/>
      <c r="CX5" s="115"/>
      <c r="CY5" s="115"/>
      <c r="CZ5" s="115"/>
      <c r="DA5" s="115"/>
      <c r="DB5" s="115"/>
      <c r="DC5" s="115"/>
      <c r="DD5" s="115"/>
      <c r="DE5" s="115"/>
      <c r="DF5" s="115"/>
      <c r="DG5" s="115"/>
      <c r="DH5" s="115"/>
      <c r="DI5" s="115"/>
      <c r="DJ5" s="115"/>
      <c r="DK5" s="116"/>
      <c r="DL5" s="120"/>
    </row>
    <row r="6" spans="2:124" x14ac:dyDescent="0.25">
      <c r="B6" s="13"/>
      <c r="C6" s="14"/>
      <c r="D6" s="15"/>
      <c r="E6" s="140"/>
      <c r="F6" s="140"/>
      <c r="G6" s="140"/>
      <c r="H6" s="140"/>
      <c r="I6" s="16"/>
      <c r="J6" s="100"/>
      <c r="K6" s="7"/>
      <c r="L6" s="2"/>
      <c r="M6" s="28"/>
      <c r="N6" s="57"/>
      <c r="O6" s="101"/>
      <c r="P6" s="74"/>
      <c r="Q6" s="70"/>
      <c r="R6" s="70"/>
      <c r="S6" s="71"/>
      <c r="T6" s="71"/>
      <c r="U6" s="71"/>
      <c r="V6" s="71"/>
      <c r="W6" s="71"/>
      <c r="X6" s="71"/>
      <c r="Y6" s="71"/>
      <c r="Z6" s="71"/>
      <c r="AA6" s="71"/>
      <c r="AB6" s="71"/>
      <c r="AC6" s="3"/>
      <c r="AD6" s="27"/>
      <c r="AE6" s="93"/>
      <c r="AF6" s="67"/>
      <c r="AG6" s="58"/>
      <c r="AH6" s="28"/>
      <c r="AI6" s="28"/>
      <c r="AJ6" s="66"/>
      <c r="AK6" s="27"/>
      <c r="AL6" s="4"/>
      <c r="AM6" s="5"/>
      <c r="AN6" s="62"/>
      <c r="AO6" s="4"/>
      <c r="AP6" s="5"/>
      <c r="AQ6" s="62"/>
      <c r="AR6" s="4"/>
      <c r="AS6" s="5"/>
      <c r="AT6" s="62"/>
      <c r="AU6" s="27"/>
      <c r="AV6" s="79"/>
      <c r="AW6" s="126"/>
      <c r="AX6" s="129"/>
      <c r="AY6" s="126"/>
      <c r="AZ6" s="126"/>
      <c r="BA6" s="130"/>
      <c r="BB6" s="80"/>
      <c r="BC6" s="80"/>
      <c r="BD6" s="131"/>
      <c r="BE6" s="80"/>
      <c r="BF6" s="132"/>
      <c r="BG6" s="134"/>
      <c r="BH6" s="135"/>
      <c r="BI6" s="136"/>
      <c r="BJ6" s="27"/>
      <c r="BK6" s="105"/>
      <c r="BL6" s="113"/>
      <c r="BM6" s="113"/>
      <c r="BN6" s="113"/>
      <c r="BO6" s="113"/>
      <c r="BP6" s="113"/>
      <c r="BQ6" s="113"/>
      <c r="BR6" s="113"/>
      <c r="BS6" s="113"/>
      <c r="BT6" s="113"/>
      <c r="BU6" s="113"/>
      <c r="BV6" s="113"/>
      <c r="BW6" s="113"/>
      <c r="BX6" s="113"/>
      <c r="BY6" s="113"/>
      <c r="BZ6" s="113"/>
      <c r="CA6" s="113"/>
      <c r="CB6" s="113"/>
      <c r="CC6" s="113"/>
      <c r="CD6" s="113"/>
      <c r="CE6" s="113"/>
      <c r="CF6" s="113"/>
      <c r="CG6" s="113"/>
      <c r="CH6" s="113"/>
      <c r="CI6" s="113"/>
      <c r="CJ6" s="113"/>
      <c r="CK6" s="113"/>
      <c r="CL6" s="113"/>
      <c r="CM6" s="113"/>
      <c r="CN6" s="113"/>
      <c r="CO6" s="113"/>
      <c r="CP6" s="113"/>
      <c r="CQ6" s="113"/>
      <c r="CR6" s="113"/>
      <c r="CS6" s="113"/>
      <c r="CT6" s="113"/>
      <c r="CU6" s="113"/>
      <c r="CV6" s="113"/>
      <c r="CW6" s="113"/>
      <c r="CX6" s="113"/>
      <c r="CY6" s="113"/>
      <c r="CZ6" s="113"/>
      <c r="DA6" s="113"/>
      <c r="DB6" s="113"/>
      <c r="DC6" s="113"/>
      <c r="DD6" s="113"/>
      <c r="DE6" s="113"/>
      <c r="DF6" s="113"/>
      <c r="DG6" s="113"/>
      <c r="DH6" s="113"/>
      <c r="DI6" s="113"/>
      <c r="DJ6" s="113"/>
      <c r="DK6" s="117"/>
      <c r="DL6" s="27"/>
    </row>
    <row r="7" spans="2:124" x14ac:dyDescent="0.25">
      <c r="B7" s="13"/>
      <c r="C7" s="14"/>
      <c r="D7" s="15"/>
      <c r="E7" s="140"/>
      <c r="F7" s="140"/>
      <c r="G7" s="140"/>
      <c r="H7" s="140"/>
      <c r="I7" s="16"/>
      <c r="J7" s="100"/>
      <c r="K7" s="7"/>
      <c r="L7" s="2"/>
      <c r="M7" s="28"/>
      <c r="N7" s="57"/>
      <c r="O7" s="101"/>
      <c r="P7" s="74"/>
      <c r="Q7" s="70"/>
      <c r="R7" s="70"/>
      <c r="S7" s="71"/>
      <c r="T7" s="71"/>
      <c r="U7" s="71"/>
      <c r="V7" s="71"/>
      <c r="W7" s="71"/>
      <c r="X7" s="71"/>
      <c r="Y7" s="71"/>
      <c r="Z7" s="71"/>
      <c r="AA7" s="71"/>
      <c r="AB7" s="71"/>
      <c r="AC7" s="3"/>
      <c r="AD7" s="27"/>
      <c r="AE7" s="93"/>
      <c r="AF7" s="67"/>
      <c r="AG7" s="58"/>
      <c r="AH7" s="28"/>
      <c r="AI7" s="28"/>
      <c r="AJ7" s="66"/>
      <c r="AK7" s="27"/>
      <c r="AL7" s="4"/>
      <c r="AM7" s="5"/>
      <c r="AN7" s="62"/>
      <c r="AO7" s="4"/>
      <c r="AP7" s="5"/>
      <c r="AQ7" s="62"/>
      <c r="AR7" s="4"/>
      <c r="AS7" s="5"/>
      <c r="AT7" s="62"/>
      <c r="AU7" s="27"/>
      <c r="AV7" s="79"/>
      <c r="AW7" s="126"/>
      <c r="AX7" s="129"/>
      <c r="AY7" s="126"/>
      <c r="AZ7" s="126"/>
      <c r="BA7" s="130"/>
      <c r="BB7" s="80"/>
      <c r="BC7" s="80"/>
      <c r="BD7" s="131"/>
      <c r="BE7" s="80"/>
      <c r="BF7" s="132"/>
      <c r="BG7" s="134"/>
      <c r="BH7" s="135"/>
      <c r="BI7" s="136"/>
      <c r="BJ7" s="27"/>
      <c r="BK7" s="105"/>
      <c r="BL7" s="113"/>
      <c r="BM7" s="113"/>
      <c r="BN7" s="113"/>
      <c r="BO7" s="113"/>
      <c r="BP7" s="113"/>
      <c r="BQ7" s="113"/>
      <c r="BR7" s="113"/>
      <c r="BS7" s="113"/>
      <c r="BT7" s="113"/>
      <c r="BU7" s="113"/>
      <c r="BV7" s="113"/>
      <c r="BW7" s="113"/>
      <c r="BX7" s="113"/>
      <c r="BY7" s="113"/>
      <c r="BZ7" s="113"/>
      <c r="CA7" s="113"/>
      <c r="CB7" s="113"/>
      <c r="CC7" s="113"/>
      <c r="CD7" s="113"/>
      <c r="CE7" s="113"/>
      <c r="CF7" s="113"/>
      <c r="CG7" s="113"/>
      <c r="CH7" s="113"/>
      <c r="CI7" s="113"/>
      <c r="CJ7" s="113"/>
      <c r="CK7" s="113"/>
      <c r="CL7" s="113"/>
      <c r="CM7" s="113"/>
      <c r="CN7" s="113"/>
      <c r="CO7" s="113"/>
      <c r="CP7" s="113"/>
      <c r="CQ7" s="113"/>
      <c r="CR7" s="113"/>
      <c r="CS7" s="113"/>
      <c r="CT7" s="113"/>
      <c r="CU7" s="113"/>
      <c r="CV7" s="113"/>
      <c r="CW7" s="113"/>
      <c r="CX7" s="113"/>
      <c r="CY7" s="113"/>
      <c r="CZ7" s="113"/>
      <c r="DA7" s="113"/>
      <c r="DB7" s="113"/>
      <c r="DC7" s="113"/>
      <c r="DD7" s="113"/>
      <c r="DE7" s="113"/>
      <c r="DF7" s="113"/>
      <c r="DG7" s="113"/>
      <c r="DH7" s="113"/>
      <c r="DI7" s="113"/>
      <c r="DJ7" s="113"/>
      <c r="DK7" s="117"/>
      <c r="DL7" s="27"/>
    </row>
    <row r="8" spans="2:124" x14ac:dyDescent="0.25">
      <c r="B8" s="13"/>
      <c r="C8" s="14"/>
      <c r="D8" s="15"/>
      <c r="E8" s="140"/>
      <c r="F8" s="140"/>
      <c r="G8" s="140"/>
      <c r="H8" s="140"/>
      <c r="I8" s="16"/>
      <c r="J8" s="100"/>
      <c r="K8" s="7"/>
      <c r="L8" s="2"/>
      <c r="M8" s="28"/>
      <c r="N8" s="57"/>
      <c r="O8" s="101"/>
      <c r="P8" s="74"/>
      <c r="Q8" s="70"/>
      <c r="R8" s="70"/>
      <c r="S8" s="71"/>
      <c r="T8" s="71"/>
      <c r="U8" s="71"/>
      <c r="V8" s="71"/>
      <c r="W8" s="71"/>
      <c r="X8" s="71"/>
      <c r="Y8" s="71"/>
      <c r="Z8" s="71"/>
      <c r="AA8" s="71"/>
      <c r="AB8" s="71"/>
      <c r="AC8" s="3"/>
      <c r="AD8" s="27"/>
      <c r="AE8" s="93"/>
      <c r="AF8" s="67"/>
      <c r="AG8" s="58"/>
      <c r="AH8" s="28"/>
      <c r="AI8" s="28"/>
      <c r="AJ8" s="66"/>
      <c r="AK8" s="27"/>
      <c r="AL8" s="4"/>
      <c r="AM8" s="5"/>
      <c r="AN8" s="62"/>
      <c r="AO8" s="4"/>
      <c r="AP8" s="5"/>
      <c r="AQ8" s="62"/>
      <c r="AR8" s="4"/>
      <c r="AS8" s="5"/>
      <c r="AT8" s="62"/>
      <c r="AU8" s="27"/>
      <c r="AV8" s="79"/>
      <c r="AW8" s="126"/>
      <c r="AX8" s="129"/>
      <c r="AY8" s="126"/>
      <c r="AZ8" s="126"/>
      <c r="BA8" s="130"/>
      <c r="BB8" s="80"/>
      <c r="BC8" s="80"/>
      <c r="BD8" s="131"/>
      <c r="BE8" s="80"/>
      <c r="BF8" s="132"/>
      <c r="BG8" s="134"/>
      <c r="BH8" s="135"/>
      <c r="BI8" s="136"/>
      <c r="BJ8" s="27"/>
      <c r="BK8" s="105"/>
      <c r="BL8" s="113"/>
      <c r="BM8" s="113"/>
      <c r="BN8" s="113"/>
      <c r="BO8" s="113"/>
      <c r="BP8" s="113"/>
      <c r="BQ8" s="113"/>
      <c r="BR8" s="113"/>
      <c r="BS8" s="113"/>
      <c r="BT8" s="113"/>
      <c r="BU8" s="113"/>
      <c r="BV8" s="113"/>
      <c r="BW8" s="113"/>
      <c r="BX8" s="113"/>
      <c r="BY8" s="113"/>
      <c r="BZ8" s="113"/>
      <c r="CA8" s="113"/>
      <c r="CB8" s="113"/>
      <c r="CC8" s="113"/>
      <c r="CD8" s="113"/>
      <c r="CE8" s="113"/>
      <c r="CF8" s="113"/>
      <c r="CG8" s="113"/>
      <c r="CH8" s="113"/>
      <c r="CI8" s="113"/>
      <c r="CJ8" s="113"/>
      <c r="CK8" s="113"/>
      <c r="CL8" s="113"/>
      <c r="CM8" s="113"/>
      <c r="CN8" s="113"/>
      <c r="CO8" s="113"/>
      <c r="CP8" s="113"/>
      <c r="CQ8" s="113"/>
      <c r="CR8" s="113"/>
      <c r="CS8" s="113"/>
      <c r="CT8" s="113"/>
      <c r="CU8" s="113"/>
      <c r="CV8" s="113"/>
      <c r="CW8" s="113"/>
      <c r="CX8" s="113"/>
      <c r="CY8" s="113"/>
      <c r="CZ8" s="113"/>
      <c r="DA8" s="113"/>
      <c r="DB8" s="113"/>
      <c r="DC8" s="113"/>
      <c r="DD8" s="113"/>
      <c r="DE8" s="113"/>
      <c r="DF8" s="113"/>
      <c r="DG8" s="113"/>
      <c r="DH8" s="113"/>
      <c r="DI8" s="113"/>
      <c r="DJ8" s="113"/>
      <c r="DK8" s="117"/>
      <c r="DL8" s="27"/>
    </row>
    <row r="9" spans="2:124" x14ac:dyDescent="0.25">
      <c r="B9" s="13"/>
      <c r="C9" s="14"/>
      <c r="D9" s="15"/>
      <c r="E9" s="140"/>
      <c r="F9" s="140"/>
      <c r="G9" s="140"/>
      <c r="H9" s="140"/>
      <c r="I9" s="16"/>
      <c r="J9" s="100"/>
      <c r="K9" s="7"/>
      <c r="L9" s="2"/>
      <c r="M9" s="28"/>
      <c r="N9" s="57"/>
      <c r="O9" s="101"/>
      <c r="P9" s="74"/>
      <c r="Q9" s="70"/>
      <c r="R9" s="70"/>
      <c r="S9" s="71"/>
      <c r="T9" s="71"/>
      <c r="U9" s="71"/>
      <c r="V9" s="71"/>
      <c r="W9" s="71"/>
      <c r="X9" s="71"/>
      <c r="Y9" s="71"/>
      <c r="Z9" s="71"/>
      <c r="AA9" s="71"/>
      <c r="AB9" s="71"/>
      <c r="AC9" s="3"/>
      <c r="AD9" s="27"/>
      <c r="AE9" s="93"/>
      <c r="AF9" s="67"/>
      <c r="AG9" s="58"/>
      <c r="AH9" s="28"/>
      <c r="AI9" s="28"/>
      <c r="AJ9" s="66"/>
      <c r="AK9" s="27"/>
      <c r="AL9" s="4"/>
      <c r="AM9" s="5"/>
      <c r="AN9" s="62"/>
      <c r="AO9" s="4"/>
      <c r="AP9" s="5"/>
      <c r="AQ9" s="62"/>
      <c r="AR9" s="4"/>
      <c r="AS9" s="5"/>
      <c r="AT9" s="62"/>
      <c r="AU9" s="27"/>
      <c r="AV9" s="79"/>
      <c r="AW9" s="126"/>
      <c r="AX9" s="129"/>
      <c r="AY9" s="126"/>
      <c r="AZ9" s="126"/>
      <c r="BA9" s="130"/>
      <c r="BB9" s="80"/>
      <c r="BC9" s="80"/>
      <c r="BD9" s="131"/>
      <c r="BE9" s="80"/>
      <c r="BF9" s="132"/>
      <c r="BG9" s="134"/>
      <c r="BH9" s="135"/>
      <c r="BI9" s="136"/>
      <c r="BJ9" s="27"/>
      <c r="BK9" s="105"/>
      <c r="BL9" s="113"/>
      <c r="BM9" s="113"/>
      <c r="BN9" s="113"/>
      <c r="BO9" s="113"/>
      <c r="BP9" s="113"/>
      <c r="BQ9" s="113"/>
      <c r="BR9" s="113"/>
      <c r="BS9" s="113"/>
      <c r="BT9" s="113"/>
      <c r="BU9" s="113"/>
      <c r="BV9" s="113"/>
      <c r="BW9" s="113"/>
      <c r="BX9" s="113"/>
      <c r="BY9" s="113"/>
      <c r="BZ9" s="113"/>
      <c r="CA9" s="113"/>
      <c r="CB9" s="113"/>
      <c r="CC9" s="113"/>
      <c r="CD9" s="113"/>
      <c r="CE9" s="113"/>
      <c r="CF9" s="113"/>
      <c r="CG9" s="113"/>
      <c r="CH9" s="113"/>
      <c r="CI9" s="113"/>
      <c r="CJ9" s="113"/>
      <c r="CK9" s="113"/>
      <c r="CL9" s="113"/>
      <c r="CM9" s="113"/>
      <c r="CN9" s="113"/>
      <c r="CO9" s="113"/>
      <c r="CP9" s="113"/>
      <c r="CQ9" s="113"/>
      <c r="CR9" s="113"/>
      <c r="CS9" s="113"/>
      <c r="CT9" s="113"/>
      <c r="CU9" s="113"/>
      <c r="CV9" s="113"/>
      <c r="CW9" s="113"/>
      <c r="CX9" s="113"/>
      <c r="CY9" s="113"/>
      <c r="CZ9" s="113"/>
      <c r="DA9" s="113"/>
      <c r="DB9" s="113"/>
      <c r="DC9" s="113"/>
      <c r="DD9" s="113"/>
      <c r="DE9" s="113"/>
      <c r="DF9" s="113"/>
      <c r="DG9" s="113"/>
      <c r="DH9" s="113"/>
      <c r="DI9" s="113"/>
      <c r="DJ9" s="113"/>
      <c r="DK9" s="117"/>
      <c r="DL9" s="27"/>
    </row>
    <row r="10" spans="2:124" x14ac:dyDescent="0.25">
      <c r="B10" s="13"/>
      <c r="C10" s="14"/>
      <c r="D10" s="15"/>
      <c r="E10" s="140"/>
      <c r="F10" s="140"/>
      <c r="G10" s="140"/>
      <c r="H10" s="140"/>
      <c r="I10" s="16"/>
      <c r="J10" s="100"/>
      <c r="K10" s="7"/>
      <c r="L10" s="2"/>
      <c r="M10" s="28"/>
      <c r="N10" s="57"/>
      <c r="O10" s="101"/>
      <c r="P10" s="74"/>
      <c r="Q10" s="70"/>
      <c r="R10" s="70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3"/>
      <c r="AD10" s="27"/>
      <c r="AE10" s="93"/>
      <c r="AF10" s="67"/>
      <c r="AG10" s="58"/>
      <c r="AH10" s="28"/>
      <c r="AI10" s="28"/>
      <c r="AJ10" s="66"/>
      <c r="AK10" s="27"/>
      <c r="AL10" s="4"/>
      <c r="AM10" s="5"/>
      <c r="AN10" s="62"/>
      <c r="AO10" s="4"/>
      <c r="AP10" s="5"/>
      <c r="AQ10" s="62"/>
      <c r="AR10" s="4"/>
      <c r="AS10" s="5"/>
      <c r="AT10" s="62"/>
      <c r="AU10" s="27"/>
      <c r="AV10" s="79"/>
      <c r="AW10" s="126"/>
      <c r="AX10" s="129"/>
      <c r="AY10" s="126"/>
      <c r="AZ10" s="126"/>
      <c r="BA10" s="130"/>
      <c r="BB10" s="80"/>
      <c r="BC10" s="80"/>
      <c r="BD10" s="131"/>
      <c r="BE10" s="80"/>
      <c r="BF10" s="132"/>
      <c r="BG10" s="134"/>
      <c r="BH10" s="135"/>
      <c r="BI10" s="136"/>
      <c r="BJ10" s="27"/>
      <c r="BK10" s="105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13"/>
      <c r="BW10" s="113"/>
      <c r="BX10" s="113"/>
      <c r="BY10" s="113"/>
      <c r="BZ10" s="113"/>
      <c r="CA10" s="113"/>
      <c r="CB10" s="113"/>
      <c r="CC10" s="113"/>
      <c r="CD10" s="113"/>
      <c r="CE10" s="113"/>
      <c r="CF10" s="113"/>
      <c r="CG10" s="113"/>
      <c r="CH10" s="113"/>
      <c r="CI10" s="113"/>
      <c r="CJ10" s="113"/>
      <c r="CK10" s="113"/>
      <c r="CL10" s="113"/>
      <c r="CM10" s="113"/>
      <c r="CN10" s="113"/>
      <c r="CO10" s="113"/>
      <c r="CP10" s="113"/>
      <c r="CQ10" s="113"/>
      <c r="CR10" s="113"/>
      <c r="CS10" s="113"/>
      <c r="CT10" s="113"/>
      <c r="CU10" s="113"/>
      <c r="CV10" s="113"/>
      <c r="CW10" s="113"/>
      <c r="CX10" s="113"/>
      <c r="CY10" s="113"/>
      <c r="CZ10" s="113"/>
      <c r="DA10" s="113"/>
      <c r="DB10" s="113"/>
      <c r="DC10" s="113"/>
      <c r="DD10" s="113"/>
      <c r="DE10" s="113"/>
      <c r="DF10" s="113"/>
      <c r="DG10" s="113"/>
      <c r="DH10" s="113"/>
      <c r="DI10" s="113"/>
      <c r="DJ10" s="113"/>
      <c r="DK10" s="117"/>
      <c r="DL10" s="27"/>
    </row>
    <row r="11" spans="2:124" x14ac:dyDescent="0.25">
      <c r="B11" s="13"/>
      <c r="C11" s="14"/>
      <c r="D11" s="15"/>
      <c r="E11" s="140"/>
      <c r="F11" s="140"/>
      <c r="G11" s="140"/>
      <c r="H11" s="140"/>
      <c r="I11" s="16"/>
      <c r="J11" s="100"/>
      <c r="K11" s="7"/>
      <c r="L11" s="2"/>
      <c r="M11" s="28"/>
      <c r="N11" s="57"/>
      <c r="O11" s="101"/>
      <c r="P11" s="74"/>
      <c r="Q11" s="70"/>
      <c r="R11" s="70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3"/>
      <c r="AD11" s="27"/>
      <c r="AE11" s="93"/>
      <c r="AF11" s="67"/>
      <c r="AG11" s="58"/>
      <c r="AH11" s="28"/>
      <c r="AI11" s="28"/>
      <c r="AJ11" s="66"/>
      <c r="AK11" s="27"/>
      <c r="AL11" s="4"/>
      <c r="AM11" s="5"/>
      <c r="AN11" s="62"/>
      <c r="AO11" s="4"/>
      <c r="AP11" s="5"/>
      <c r="AQ11" s="62"/>
      <c r="AR11" s="4"/>
      <c r="AS11" s="5"/>
      <c r="AT11" s="62"/>
      <c r="AU11" s="27"/>
      <c r="AV11" s="79"/>
      <c r="AW11" s="126"/>
      <c r="AX11" s="129"/>
      <c r="AY11" s="126"/>
      <c r="AZ11" s="126"/>
      <c r="BA11" s="130"/>
      <c r="BB11" s="80"/>
      <c r="BC11" s="80"/>
      <c r="BD11" s="131"/>
      <c r="BE11" s="80"/>
      <c r="BF11" s="132"/>
      <c r="BG11" s="134"/>
      <c r="BH11" s="135"/>
      <c r="BI11" s="136"/>
      <c r="BJ11" s="27"/>
      <c r="BK11" s="105"/>
      <c r="BL11" s="113"/>
      <c r="BM11" s="113"/>
      <c r="BN11" s="113"/>
      <c r="BO11" s="113"/>
      <c r="BP11" s="113"/>
      <c r="BQ11" s="113"/>
      <c r="BR11" s="113"/>
      <c r="BS11" s="113"/>
      <c r="BT11" s="113"/>
      <c r="BU11" s="113"/>
      <c r="BV11" s="113"/>
      <c r="BW11" s="113"/>
      <c r="BX11" s="113"/>
      <c r="BY11" s="113"/>
      <c r="BZ11" s="113"/>
      <c r="CA11" s="113"/>
      <c r="CB11" s="113"/>
      <c r="CC11" s="113"/>
      <c r="CD11" s="113"/>
      <c r="CE11" s="113"/>
      <c r="CF11" s="113"/>
      <c r="CG11" s="113"/>
      <c r="CH11" s="113"/>
      <c r="CI11" s="113"/>
      <c r="CJ11" s="113"/>
      <c r="CK11" s="113"/>
      <c r="CL11" s="113"/>
      <c r="CM11" s="113"/>
      <c r="CN11" s="113"/>
      <c r="CO11" s="113"/>
      <c r="CP11" s="113"/>
      <c r="CQ11" s="113"/>
      <c r="CR11" s="113"/>
      <c r="CS11" s="113"/>
      <c r="CT11" s="113"/>
      <c r="CU11" s="113"/>
      <c r="CV11" s="113"/>
      <c r="CW11" s="113"/>
      <c r="CX11" s="113"/>
      <c r="CY11" s="113"/>
      <c r="CZ11" s="113"/>
      <c r="DA11" s="113"/>
      <c r="DB11" s="113"/>
      <c r="DC11" s="113"/>
      <c r="DD11" s="113"/>
      <c r="DE11" s="113"/>
      <c r="DF11" s="113"/>
      <c r="DG11" s="113"/>
      <c r="DH11" s="113"/>
      <c r="DI11" s="113"/>
      <c r="DJ11" s="113"/>
      <c r="DK11" s="117"/>
      <c r="DL11" s="27"/>
    </row>
    <row r="12" spans="2:124" x14ac:dyDescent="0.25">
      <c r="B12" s="13"/>
      <c r="C12" s="14"/>
      <c r="D12" s="15"/>
      <c r="E12" s="140"/>
      <c r="F12" s="140"/>
      <c r="G12" s="140"/>
      <c r="H12" s="140"/>
      <c r="I12" s="16"/>
      <c r="J12" s="100"/>
      <c r="K12" s="7"/>
      <c r="L12" s="2"/>
      <c r="M12" s="28"/>
      <c r="N12" s="57"/>
      <c r="O12" s="101"/>
      <c r="P12" s="74"/>
      <c r="Q12" s="70"/>
      <c r="R12" s="70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3"/>
      <c r="AD12" s="27"/>
      <c r="AE12" s="93"/>
      <c r="AF12" s="67"/>
      <c r="AG12" s="58"/>
      <c r="AH12" s="28"/>
      <c r="AI12" s="28"/>
      <c r="AJ12" s="66"/>
      <c r="AK12" s="27"/>
      <c r="AL12" s="4"/>
      <c r="AM12" s="5"/>
      <c r="AN12" s="62"/>
      <c r="AO12" s="4"/>
      <c r="AP12" s="5"/>
      <c r="AQ12" s="62"/>
      <c r="AR12" s="4"/>
      <c r="AS12" s="5"/>
      <c r="AT12" s="62"/>
      <c r="AU12" s="27"/>
      <c r="AV12" s="79"/>
      <c r="AW12" s="126"/>
      <c r="AX12" s="129"/>
      <c r="AY12" s="126"/>
      <c r="AZ12" s="126"/>
      <c r="BA12" s="130"/>
      <c r="BB12" s="80"/>
      <c r="BC12" s="80"/>
      <c r="BD12" s="131"/>
      <c r="BE12" s="80"/>
      <c r="BF12" s="132"/>
      <c r="BG12" s="134"/>
      <c r="BH12" s="135"/>
      <c r="BI12" s="136"/>
      <c r="BJ12" s="27"/>
      <c r="BK12" s="105"/>
      <c r="BL12" s="113"/>
      <c r="BM12" s="113"/>
      <c r="BN12" s="113"/>
      <c r="BO12" s="113"/>
      <c r="BP12" s="113"/>
      <c r="BQ12" s="113"/>
      <c r="BR12" s="113"/>
      <c r="BS12" s="113"/>
      <c r="BT12" s="113"/>
      <c r="BU12" s="113"/>
      <c r="BV12" s="113"/>
      <c r="BW12" s="113"/>
      <c r="BX12" s="113"/>
      <c r="BY12" s="113"/>
      <c r="BZ12" s="113"/>
      <c r="CA12" s="113"/>
      <c r="CB12" s="113"/>
      <c r="CC12" s="113"/>
      <c r="CD12" s="113"/>
      <c r="CE12" s="113"/>
      <c r="CF12" s="113"/>
      <c r="CG12" s="113"/>
      <c r="CH12" s="113"/>
      <c r="CI12" s="113"/>
      <c r="CJ12" s="113"/>
      <c r="CK12" s="113"/>
      <c r="CL12" s="113"/>
      <c r="CM12" s="113"/>
      <c r="CN12" s="113"/>
      <c r="CO12" s="113"/>
      <c r="CP12" s="113"/>
      <c r="CQ12" s="113"/>
      <c r="CR12" s="113"/>
      <c r="CS12" s="113"/>
      <c r="CT12" s="113"/>
      <c r="CU12" s="113"/>
      <c r="CV12" s="113"/>
      <c r="CW12" s="113"/>
      <c r="CX12" s="113"/>
      <c r="CY12" s="113"/>
      <c r="CZ12" s="113"/>
      <c r="DA12" s="113"/>
      <c r="DB12" s="113"/>
      <c r="DC12" s="113"/>
      <c r="DD12" s="113"/>
      <c r="DE12" s="113"/>
      <c r="DF12" s="113"/>
      <c r="DG12" s="113"/>
      <c r="DH12" s="113"/>
      <c r="DI12" s="113"/>
      <c r="DJ12" s="113"/>
      <c r="DK12" s="117"/>
      <c r="DL12" s="27"/>
    </row>
    <row r="13" spans="2:124" x14ac:dyDescent="0.25">
      <c r="B13" s="13"/>
      <c r="C13" s="14"/>
      <c r="D13" s="15"/>
      <c r="E13" s="140"/>
      <c r="F13" s="140"/>
      <c r="G13" s="140"/>
      <c r="H13" s="140"/>
      <c r="I13" s="16"/>
      <c r="J13" s="100"/>
      <c r="K13" s="7"/>
      <c r="L13" s="2"/>
      <c r="M13" s="28"/>
      <c r="N13" s="57"/>
      <c r="O13" s="101"/>
      <c r="P13" s="74"/>
      <c r="Q13" s="70"/>
      <c r="R13" s="70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3"/>
      <c r="AD13" s="27"/>
      <c r="AE13" s="93"/>
      <c r="AF13" s="67"/>
      <c r="AG13" s="58"/>
      <c r="AH13" s="28"/>
      <c r="AI13" s="28"/>
      <c r="AJ13" s="66"/>
      <c r="AK13" s="27"/>
      <c r="AL13" s="4"/>
      <c r="AM13" s="5"/>
      <c r="AN13" s="62"/>
      <c r="AO13" s="4"/>
      <c r="AP13" s="5"/>
      <c r="AQ13" s="62"/>
      <c r="AR13" s="4"/>
      <c r="AS13" s="5"/>
      <c r="AT13" s="62"/>
      <c r="AU13" s="27"/>
      <c r="AV13" s="79"/>
      <c r="AW13" s="126"/>
      <c r="AX13" s="129"/>
      <c r="AY13" s="126"/>
      <c r="AZ13" s="126"/>
      <c r="BA13" s="130"/>
      <c r="BB13" s="80"/>
      <c r="BC13" s="80"/>
      <c r="BD13" s="131"/>
      <c r="BE13" s="80"/>
      <c r="BF13" s="132"/>
      <c r="BG13" s="134"/>
      <c r="BH13" s="135"/>
      <c r="BI13" s="136"/>
      <c r="BJ13" s="27"/>
      <c r="BK13" s="105"/>
      <c r="BL13" s="113"/>
      <c r="BM13" s="113"/>
      <c r="BN13" s="113"/>
      <c r="BO13" s="113"/>
      <c r="BP13" s="113"/>
      <c r="BQ13" s="113"/>
      <c r="BR13" s="113"/>
      <c r="BS13" s="113"/>
      <c r="BT13" s="113"/>
      <c r="BU13" s="113"/>
      <c r="BV13" s="113"/>
      <c r="BW13" s="113"/>
      <c r="BX13" s="113"/>
      <c r="BY13" s="113"/>
      <c r="BZ13" s="113"/>
      <c r="CA13" s="113"/>
      <c r="CB13" s="113"/>
      <c r="CC13" s="113"/>
      <c r="CD13" s="113"/>
      <c r="CE13" s="113"/>
      <c r="CF13" s="113"/>
      <c r="CG13" s="113"/>
      <c r="CH13" s="113"/>
      <c r="CI13" s="113"/>
      <c r="CJ13" s="113"/>
      <c r="CK13" s="113"/>
      <c r="CL13" s="113"/>
      <c r="CM13" s="113"/>
      <c r="CN13" s="113"/>
      <c r="CO13" s="113"/>
      <c r="CP13" s="113"/>
      <c r="CQ13" s="113"/>
      <c r="CR13" s="113"/>
      <c r="CS13" s="113"/>
      <c r="CT13" s="113"/>
      <c r="CU13" s="113"/>
      <c r="CV13" s="113"/>
      <c r="CW13" s="113"/>
      <c r="CX13" s="113"/>
      <c r="CY13" s="113"/>
      <c r="CZ13" s="113"/>
      <c r="DA13" s="113"/>
      <c r="DB13" s="113"/>
      <c r="DC13" s="113"/>
      <c r="DD13" s="113"/>
      <c r="DE13" s="113"/>
      <c r="DF13" s="113"/>
      <c r="DG13" s="113"/>
      <c r="DH13" s="113"/>
      <c r="DI13" s="113"/>
      <c r="DJ13" s="113"/>
      <c r="DK13" s="117"/>
      <c r="DL13" s="27"/>
    </row>
    <row r="14" spans="2:124" x14ac:dyDescent="0.25">
      <c r="B14" s="13"/>
      <c r="C14" s="14"/>
      <c r="D14" s="15"/>
      <c r="E14" s="140"/>
      <c r="F14" s="140"/>
      <c r="G14" s="140"/>
      <c r="H14" s="140"/>
      <c r="I14" s="16"/>
      <c r="J14" s="100"/>
      <c r="K14" s="7"/>
      <c r="L14" s="2"/>
      <c r="M14" s="28"/>
      <c r="N14" s="57"/>
      <c r="O14" s="101"/>
      <c r="P14" s="74"/>
      <c r="Q14" s="70"/>
      <c r="R14" s="70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3"/>
      <c r="AD14" s="27"/>
      <c r="AE14" s="93"/>
      <c r="AF14" s="67"/>
      <c r="AG14" s="58"/>
      <c r="AH14" s="28"/>
      <c r="AI14" s="28"/>
      <c r="AJ14" s="66"/>
      <c r="AK14" s="27"/>
      <c r="AL14" s="4"/>
      <c r="AM14" s="5"/>
      <c r="AN14" s="62"/>
      <c r="AO14" s="4"/>
      <c r="AP14" s="5"/>
      <c r="AQ14" s="62"/>
      <c r="AR14" s="4"/>
      <c r="AS14" s="5"/>
      <c r="AT14" s="62"/>
      <c r="AU14" s="27"/>
      <c r="AV14" s="79"/>
      <c r="AW14" s="126"/>
      <c r="AX14" s="129"/>
      <c r="AY14" s="126"/>
      <c r="AZ14" s="126"/>
      <c r="BA14" s="130"/>
      <c r="BB14" s="80"/>
      <c r="BC14" s="80"/>
      <c r="BD14" s="131"/>
      <c r="BE14" s="80"/>
      <c r="BF14" s="132"/>
      <c r="BG14" s="134"/>
      <c r="BH14" s="135"/>
      <c r="BI14" s="136"/>
      <c r="BJ14" s="27"/>
      <c r="BK14" s="105"/>
      <c r="BL14" s="113"/>
      <c r="BM14" s="113"/>
      <c r="BN14" s="113"/>
      <c r="BO14" s="113"/>
      <c r="BP14" s="113"/>
      <c r="BQ14" s="113"/>
      <c r="BR14" s="113"/>
      <c r="BS14" s="113"/>
      <c r="BT14" s="113"/>
      <c r="BU14" s="113"/>
      <c r="BV14" s="113"/>
      <c r="BW14" s="113"/>
      <c r="BX14" s="113"/>
      <c r="BY14" s="113"/>
      <c r="BZ14" s="113"/>
      <c r="CA14" s="113"/>
      <c r="CB14" s="113"/>
      <c r="CC14" s="113"/>
      <c r="CD14" s="113"/>
      <c r="CE14" s="113"/>
      <c r="CF14" s="113"/>
      <c r="CG14" s="113"/>
      <c r="CH14" s="113"/>
      <c r="CI14" s="113"/>
      <c r="CJ14" s="113"/>
      <c r="CK14" s="113"/>
      <c r="CL14" s="113"/>
      <c r="CM14" s="113"/>
      <c r="CN14" s="113"/>
      <c r="CO14" s="113"/>
      <c r="CP14" s="113"/>
      <c r="CQ14" s="113"/>
      <c r="CR14" s="113"/>
      <c r="CS14" s="113"/>
      <c r="CT14" s="113"/>
      <c r="CU14" s="113"/>
      <c r="CV14" s="113"/>
      <c r="CW14" s="113"/>
      <c r="CX14" s="113"/>
      <c r="CY14" s="113"/>
      <c r="CZ14" s="113"/>
      <c r="DA14" s="113"/>
      <c r="DB14" s="113"/>
      <c r="DC14" s="113"/>
      <c r="DD14" s="113"/>
      <c r="DE14" s="113"/>
      <c r="DF14" s="113"/>
      <c r="DG14" s="113"/>
      <c r="DH14" s="113"/>
      <c r="DI14" s="113"/>
      <c r="DJ14" s="113"/>
      <c r="DK14" s="117"/>
      <c r="DL14" s="27"/>
    </row>
    <row r="15" spans="2:124" x14ac:dyDescent="0.25">
      <c r="B15" s="13"/>
      <c r="C15" s="14"/>
      <c r="D15" s="15"/>
      <c r="E15" s="140"/>
      <c r="F15" s="140"/>
      <c r="G15" s="140"/>
      <c r="H15" s="140"/>
      <c r="I15" s="16"/>
      <c r="J15" s="100"/>
      <c r="K15" s="7"/>
      <c r="L15" s="2"/>
      <c r="M15" s="28"/>
      <c r="N15" s="57"/>
      <c r="O15" s="101"/>
      <c r="P15" s="74"/>
      <c r="Q15" s="70"/>
      <c r="R15" s="70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3"/>
      <c r="AD15" s="27"/>
      <c r="AE15" s="93"/>
      <c r="AF15" s="67"/>
      <c r="AG15" s="58"/>
      <c r="AH15" s="28"/>
      <c r="AI15" s="28"/>
      <c r="AJ15" s="66"/>
      <c r="AK15" s="27"/>
      <c r="AL15" s="4"/>
      <c r="AM15" s="5"/>
      <c r="AN15" s="62"/>
      <c r="AO15" s="4"/>
      <c r="AP15" s="5"/>
      <c r="AQ15" s="62"/>
      <c r="AR15" s="4"/>
      <c r="AS15" s="5"/>
      <c r="AT15" s="62"/>
      <c r="AU15" s="27"/>
      <c r="AV15" s="79"/>
      <c r="AW15" s="126"/>
      <c r="AX15" s="129"/>
      <c r="AY15" s="126"/>
      <c r="AZ15" s="126"/>
      <c r="BA15" s="130"/>
      <c r="BB15" s="80"/>
      <c r="BC15" s="80"/>
      <c r="BD15" s="131"/>
      <c r="BE15" s="80"/>
      <c r="BF15" s="132"/>
      <c r="BG15" s="134"/>
      <c r="BH15" s="135"/>
      <c r="BI15" s="136"/>
      <c r="BJ15" s="27"/>
      <c r="BK15" s="105"/>
      <c r="BL15" s="113"/>
      <c r="BM15" s="113"/>
      <c r="BN15" s="113"/>
      <c r="BO15" s="113"/>
      <c r="BP15" s="113"/>
      <c r="BQ15" s="113"/>
      <c r="BR15" s="113"/>
      <c r="BS15" s="113"/>
      <c r="BT15" s="113"/>
      <c r="BU15" s="113"/>
      <c r="BV15" s="113"/>
      <c r="BW15" s="113"/>
      <c r="BX15" s="113"/>
      <c r="BY15" s="113"/>
      <c r="BZ15" s="113"/>
      <c r="CA15" s="113"/>
      <c r="CB15" s="113"/>
      <c r="CC15" s="113"/>
      <c r="CD15" s="113"/>
      <c r="CE15" s="113"/>
      <c r="CF15" s="113"/>
      <c r="CG15" s="113"/>
      <c r="CH15" s="113"/>
      <c r="CI15" s="113"/>
      <c r="CJ15" s="113"/>
      <c r="CK15" s="113"/>
      <c r="CL15" s="113"/>
      <c r="CM15" s="113"/>
      <c r="CN15" s="113"/>
      <c r="CO15" s="113"/>
      <c r="CP15" s="113"/>
      <c r="CQ15" s="113"/>
      <c r="CR15" s="113"/>
      <c r="CS15" s="113"/>
      <c r="CT15" s="113"/>
      <c r="CU15" s="113"/>
      <c r="CV15" s="113"/>
      <c r="CW15" s="113"/>
      <c r="CX15" s="113"/>
      <c r="CY15" s="113"/>
      <c r="CZ15" s="113"/>
      <c r="DA15" s="113"/>
      <c r="DB15" s="113"/>
      <c r="DC15" s="113"/>
      <c r="DD15" s="113"/>
      <c r="DE15" s="113"/>
      <c r="DF15" s="113"/>
      <c r="DG15" s="113"/>
      <c r="DH15" s="113"/>
      <c r="DI15" s="113"/>
      <c r="DJ15" s="113"/>
      <c r="DK15" s="117"/>
      <c r="DL15" s="27"/>
    </row>
    <row r="16" spans="2:124" x14ac:dyDescent="0.25">
      <c r="B16" s="13"/>
      <c r="C16" s="14"/>
      <c r="D16" s="15"/>
      <c r="E16" s="140"/>
      <c r="F16" s="140"/>
      <c r="G16" s="140"/>
      <c r="H16" s="140"/>
      <c r="I16" s="16"/>
      <c r="J16" s="100"/>
      <c r="K16" s="7"/>
      <c r="L16" s="2"/>
      <c r="M16" s="28"/>
      <c r="N16" s="57"/>
      <c r="O16" s="101"/>
      <c r="P16" s="74"/>
      <c r="Q16" s="70"/>
      <c r="R16" s="70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3"/>
      <c r="AD16" s="27"/>
      <c r="AE16" s="93"/>
      <c r="AF16" s="67"/>
      <c r="AG16" s="58"/>
      <c r="AH16" s="28"/>
      <c r="AI16" s="28"/>
      <c r="AJ16" s="66"/>
      <c r="AK16" s="27"/>
      <c r="AL16" s="4"/>
      <c r="AM16" s="5"/>
      <c r="AN16" s="62"/>
      <c r="AO16" s="4"/>
      <c r="AP16" s="5"/>
      <c r="AQ16" s="62"/>
      <c r="AR16" s="4"/>
      <c r="AS16" s="5"/>
      <c r="AT16" s="62"/>
      <c r="AU16" s="27"/>
      <c r="AV16" s="79"/>
      <c r="AW16" s="126"/>
      <c r="AX16" s="129"/>
      <c r="AY16" s="126"/>
      <c r="AZ16" s="126"/>
      <c r="BA16" s="130"/>
      <c r="BB16" s="80"/>
      <c r="BC16" s="80"/>
      <c r="BD16" s="131"/>
      <c r="BE16" s="80"/>
      <c r="BF16" s="132"/>
      <c r="BG16" s="134"/>
      <c r="BH16" s="135"/>
      <c r="BI16" s="136"/>
      <c r="BJ16" s="27"/>
      <c r="BK16" s="105"/>
      <c r="BL16" s="113"/>
      <c r="BM16" s="113"/>
      <c r="BN16" s="113"/>
      <c r="BO16" s="113"/>
      <c r="BP16" s="113"/>
      <c r="BQ16" s="113"/>
      <c r="BR16" s="113"/>
      <c r="BS16" s="113"/>
      <c r="BT16" s="113"/>
      <c r="BU16" s="113"/>
      <c r="BV16" s="113"/>
      <c r="BW16" s="113"/>
      <c r="BX16" s="113"/>
      <c r="BY16" s="113"/>
      <c r="BZ16" s="113"/>
      <c r="CA16" s="113"/>
      <c r="CB16" s="113"/>
      <c r="CC16" s="113"/>
      <c r="CD16" s="113"/>
      <c r="CE16" s="113"/>
      <c r="CF16" s="113"/>
      <c r="CG16" s="113"/>
      <c r="CH16" s="113"/>
      <c r="CI16" s="113"/>
      <c r="CJ16" s="113"/>
      <c r="CK16" s="113"/>
      <c r="CL16" s="113"/>
      <c r="CM16" s="113"/>
      <c r="CN16" s="113"/>
      <c r="CO16" s="113"/>
      <c r="CP16" s="113"/>
      <c r="CQ16" s="113"/>
      <c r="CR16" s="113"/>
      <c r="CS16" s="113"/>
      <c r="CT16" s="113"/>
      <c r="CU16" s="113"/>
      <c r="CV16" s="113"/>
      <c r="CW16" s="113"/>
      <c r="CX16" s="113"/>
      <c r="CY16" s="113"/>
      <c r="CZ16" s="113"/>
      <c r="DA16" s="113"/>
      <c r="DB16" s="113"/>
      <c r="DC16" s="113"/>
      <c r="DD16" s="113"/>
      <c r="DE16" s="113"/>
      <c r="DF16" s="113"/>
      <c r="DG16" s="113"/>
      <c r="DH16" s="113"/>
      <c r="DI16" s="113"/>
      <c r="DJ16" s="113"/>
      <c r="DK16" s="117"/>
      <c r="DL16" s="27"/>
    </row>
    <row r="17" spans="2:116" ht="15.75" thickBot="1" x14ac:dyDescent="0.3">
      <c r="B17" s="13"/>
      <c r="C17" s="14"/>
      <c r="D17" s="15"/>
      <c r="E17" s="140"/>
      <c r="F17" s="140"/>
      <c r="G17" s="140"/>
      <c r="H17" s="140"/>
      <c r="I17" s="16"/>
      <c r="J17" s="100"/>
      <c r="K17" s="7"/>
      <c r="L17" s="2"/>
      <c r="M17" s="28"/>
      <c r="N17" s="57"/>
      <c r="O17" s="101"/>
      <c r="P17" s="122"/>
      <c r="Q17" s="70"/>
      <c r="R17" s="70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3"/>
      <c r="AD17" s="27"/>
      <c r="AE17" s="93"/>
      <c r="AF17" s="67"/>
      <c r="AG17" s="58"/>
      <c r="AH17" s="28"/>
      <c r="AI17" s="28"/>
      <c r="AJ17" s="66"/>
      <c r="AK17" s="27"/>
      <c r="AL17" s="4"/>
      <c r="AM17" s="5"/>
      <c r="AN17" s="62"/>
      <c r="AO17" s="4"/>
      <c r="AP17" s="5"/>
      <c r="AQ17" s="62"/>
      <c r="AR17" s="4"/>
      <c r="AS17" s="5"/>
      <c r="AT17" s="62"/>
      <c r="AU17" s="27"/>
      <c r="AV17" s="79"/>
      <c r="AW17" s="126"/>
      <c r="AX17" s="129"/>
      <c r="AY17" s="126"/>
      <c r="AZ17" s="126"/>
      <c r="BA17" s="130"/>
      <c r="BB17" s="80"/>
      <c r="BC17" s="80"/>
      <c r="BD17" s="131"/>
      <c r="BE17" s="80"/>
      <c r="BF17" s="132"/>
      <c r="BG17" s="134"/>
      <c r="BH17" s="135"/>
      <c r="BI17" s="136"/>
      <c r="BJ17" s="27"/>
      <c r="BK17" s="105"/>
      <c r="BL17" s="113"/>
      <c r="BM17" s="113"/>
      <c r="BN17" s="113"/>
      <c r="BO17" s="113"/>
      <c r="BP17" s="113"/>
      <c r="BQ17" s="113"/>
      <c r="BR17" s="113"/>
      <c r="BS17" s="113"/>
      <c r="BT17" s="113"/>
      <c r="BU17" s="113"/>
      <c r="BV17" s="113"/>
      <c r="BW17" s="113"/>
      <c r="BX17" s="113"/>
      <c r="BY17" s="113"/>
      <c r="BZ17" s="113"/>
      <c r="CA17" s="113"/>
      <c r="CB17" s="113"/>
      <c r="CC17" s="113"/>
      <c r="CD17" s="113"/>
      <c r="CE17" s="113"/>
      <c r="CF17" s="113"/>
      <c r="CG17" s="113"/>
      <c r="CH17" s="113"/>
      <c r="CI17" s="113"/>
      <c r="CJ17" s="113"/>
      <c r="CK17" s="113"/>
      <c r="CL17" s="113"/>
      <c r="CM17" s="113"/>
      <c r="CN17" s="113"/>
      <c r="CO17" s="113"/>
      <c r="CP17" s="113"/>
      <c r="CQ17" s="113"/>
      <c r="CR17" s="113"/>
      <c r="CS17" s="113"/>
      <c r="CT17" s="113"/>
      <c r="CU17" s="113"/>
      <c r="CV17" s="113"/>
      <c r="CW17" s="113"/>
      <c r="CX17" s="113"/>
      <c r="CY17" s="113"/>
      <c r="CZ17" s="113"/>
      <c r="DA17" s="113"/>
      <c r="DB17" s="113"/>
      <c r="DC17" s="113"/>
      <c r="DD17" s="113"/>
      <c r="DE17" s="113"/>
      <c r="DF17" s="113"/>
      <c r="DG17" s="113"/>
      <c r="DH17" s="113"/>
      <c r="DI17" s="113"/>
      <c r="DJ17" s="113"/>
      <c r="DK17" s="117"/>
      <c r="DL17" s="27"/>
    </row>
    <row r="18" spans="2:116" x14ac:dyDescent="0.25">
      <c r="B18" s="13"/>
      <c r="C18" s="14"/>
      <c r="D18" s="15"/>
      <c r="E18" s="140"/>
      <c r="F18" s="140"/>
      <c r="G18" s="140"/>
      <c r="H18" s="140"/>
      <c r="I18" s="16"/>
      <c r="J18" s="100"/>
      <c r="K18" s="7"/>
      <c r="L18" s="2"/>
      <c r="M18" s="28"/>
      <c r="N18" s="57"/>
      <c r="O18" s="101"/>
      <c r="P18" s="120"/>
      <c r="Q18" s="70"/>
      <c r="R18" s="70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3"/>
      <c r="AD18" s="27"/>
      <c r="AE18" s="93"/>
      <c r="AF18" s="67"/>
      <c r="AG18" s="58"/>
      <c r="AH18" s="28"/>
      <c r="AI18" s="28"/>
      <c r="AJ18" s="66"/>
      <c r="AK18" s="27"/>
      <c r="AL18" s="4"/>
      <c r="AM18" s="5"/>
      <c r="AN18" s="62"/>
      <c r="AO18" s="4"/>
      <c r="AP18" s="5"/>
      <c r="AQ18" s="62"/>
      <c r="AR18" s="4"/>
      <c r="AS18" s="5"/>
      <c r="AT18" s="62"/>
      <c r="AU18" s="27"/>
      <c r="AV18" s="79"/>
      <c r="AW18" s="126"/>
      <c r="AX18" s="129"/>
      <c r="AY18" s="126"/>
      <c r="AZ18" s="126"/>
      <c r="BA18" s="130"/>
      <c r="BB18" s="80"/>
      <c r="BC18" s="80"/>
      <c r="BD18" s="131"/>
      <c r="BE18" s="80"/>
      <c r="BF18" s="132"/>
      <c r="BG18" s="134"/>
      <c r="BH18" s="135"/>
      <c r="BI18" s="136"/>
      <c r="BJ18" s="27"/>
      <c r="BK18" s="105"/>
      <c r="BL18" s="113"/>
      <c r="BM18" s="113"/>
      <c r="BN18" s="113"/>
      <c r="BO18" s="113"/>
      <c r="BP18" s="113"/>
      <c r="BQ18" s="113"/>
      <c r="BR18" s="113"/>
      <c r="BS18" s="113"/>
      <c r="BT18" s="113"/>
      <c r="BU18" s="113"/>
      <c r="BV18" s="113"/>
      <c r="BW18" s="113"/>
      <c r="BX18" s="113"/>
      <c r="BY18" s="113"/>
      <c r="BZ18" s="113"/>
      <c r="CA18" s="113"/>
      <c r="CB18" s="113"/>
      <c r="CC18" s="113"/>
      <c r="CD18" s="113"/>
      <c r="CE18" s="113"/>
      <c r="CF18" s="113"/>
      <c r="CG18" s="113"/>
      <c r="CH18" s="113"/>
      <c r="CI18" s="113"/>
      <c r="CJ18" s="113"/>
      <c r="CK18" s="113"/>
      <c r="CL18" s="113"/>
      <c r="CM18" s="113"/>
      <c r="CN18" s="113"/>
      <c r="CO18" s="113"/>
      <c r="CP18" s="113"/>
      <c r="CQ18" s="113"/>
      <c r="CR18" s="113"/>
      <c r="CS18" s="113"/>
      <c r="CT18" s="113"/>
      <c r="CU18" s="113"/>
      <c r="CV18" s="113"/>
      <c r="CW18" s="113"/>
      <c r="CX18" s="113"/>
      <c r="CY18" s="113"/>
      <c r="CZ18" s="113"/>
      <c r="DA18" s="113"/>
      <c r="DB18" s="113"/>
      <c r="DC18" s="113"/>
      <c r="DD18" s="113"/>
      <c r="DE18" s="113"/>
      <c r="DF18" s="113"/>
      <c r="DG18" s="113"/>
      <c r="DH18" s="113"/>
      <c r="DI18" s="113"/>
      <c r="DJ18" s="113"/>
      <c r="DK18" s="117"/>
      <c r="DL18" s="27"/>
    </row>
    <row r="19" spans="2:116" x14ac:dyDescent="0.25">
      <c r="B19" s="13"/>
      <c r="C19" s="14"/>
      <c r="D19" s="15"/>
      <c r="E19" s="140"/>
      <c r="F19" s="140"/>
      <c r="G19" s="140"/>
      <c r="H19" s="140"/>
      <c r="I19" s="16"/>
      <c r="J19" s="100"/>
      <c r="K19" s="7"/>
      <c r="L19" s="2"/>
      <c r="M19" s="28"/>
      <c r="N19" s="57"/>
      <c r="O19" s="101"/>
      <c r="P19" s="27"/>
      <c r="Q19" s="70"/>
      <c r="R19" s="70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3"/>
      <c r="AD19" s="27"/>
      <c r="AE19" s="93"/>
      <c r="AF19" s="67"/>
      <c r="AG19" s="58"/>
      <c r="AH19" s="28"/>
      <c r="AI19" s="28"/>
      <c r="AJ19" s="66"/>
      <c r="AK19" s="27"/>
      <c r="AL19" s="4"/>
      <c r="AM19" s="5"/>
      <c r="AN19" s="62"/>
      <c r="AO19" s="4"/>
      <c r="AP19" s="5"/>
      <c r="AQ19" s="62"/>
      <c r="AR19" s="4"/>
      <c r="AS19" s="5"/>
      <c r="AT19" s="62"/>
      <c r="AU19" s="27"/>
      <c r="AV19" s="79"/>
      <c r="AW19" s="126"/>
      <c r="AX19" s="129"/>
      <c r="AY19" s="126"/>
      <c r="AZ19" s="126"/>
      <c r="BA19" s="130"/>
      <c r="BB19" s="80"/>
      <c r="BC19" s="80"/>
      <c r="BD19" s="131"/>
      <c r="BE19" s="80"/>
      <c r="BF19" s="132"/>
      <c r="BG19" s="134"/>
      <c r="BH19" s="135"/>
      <c r="BI19" s="136"/>
      <c r="BJ19" s="27"/>
      <c r="BK19" s="105"/>
      <c r="BL19" s="113"/>
      <c r="BM19" s="113"/>
      <c r="BN19" s="113"/>
      <c r="BO19" s="113"/>
      <c r="BP19" s="113"/>
      <c r="BQ19" s="113"/>
      <c r="BR19" s="113"/>
      <c r="BS19" s="113"/>
      <c r="BT19" s="113"/>
      <c r="BU19" s="113"/>
      <c r="BV19" s="113"/>
      <c r="BW19" s="113"/>
      <c r="BX19" s="113"/>
      <c r="BY19" s="113"/>
      <c r="BZ19" s="113"/>
      <c r="CA19" s="113"/>
      <c r="CB19" s="113"/>
      <c r="CC19" s="113"/>
      <c r="CD19" s="113"/>
      <c r="CE19" s="113"/>
      <c r="CF19" s="113"/>
      <c r="CG19" s="113"/>
      <c r="CH19" s="113"/>
      <c r="CI19" s="113"/>
      <c r="CJ19" s="113"/>
      <c r="CK19" s="113"/>
      <c r="CL19" s="113"/>
      <c r="CM19" s="113"/>
      <c r="CN19" s="113"/>
      <c r="CO19" s="113"/>
      <c r="CP19" s="113"/>
      <c r="CQ19" s="113"/>
      <c r="CR19" s="113"/>
      <c r="CS19" s="113"/>
      <c r="CT19" s="113"/>
      <c r="CU19" s="113"/>
      <c r="CV19" s="113"/>
      <c r="CW19" s="113"/>
      <c r="CX19" s="113"/>
      <c r="CY19" s="113"/>
      <c r="CZ19" s="113"/>
      <c r="DA19" s="113"/>
      <c r="DB19" s="113"/>
      <c r="DC19" s="113"/>
      <c r="DD19" s="113"/>
      <c r="DE19" s="113"/>
      <c r="DF19" s="113"/>
      <c r="DG19" s="113"/>
      <c r="DH19" s="113"/>
      <c r="DI19" s="113"/>
      <c r="DJ19" s="113"/>
      <c r="DK19" s="117"/>
      <c r="DL19" s="27"/>
    </row>
    <row r="20" spans="2:116" x14ac:dyDescent="0.25">
      <c r="B20" s="13"/>
      <c r="C20" s="14"/>
      <c r="D20" s="15"/>
      <c r="E20" s="140"/>
      <c r="F20" s="140"/>
      <c r="G20" s="140"/>
      <c r="H20" s="140"/>
      <c r="I20" s="16"/>
      <c r="J20" s="100"/>
      <c r="K20" s="7"/>
      <c r="L20" s="2"/>
      <c r="M20" s="28"/>
      <c r="N20" s="57"/>
      <c r="O20" s="101"/>
      <c r="P20" s="27"/>
      <c r="Q20" s="70"/>
      <c r="R20" s="70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3"/>
      <c r="AD20" s="27"/>
      <c r="AE20" s="93"/>
      <c r="AF20" s="67"/>
      <c r="AG20" s="58"/>
      <c r="AH20" s="28"/>
      <c r="AI20" s="28"/>
      <c r="AJ20" s="66"/>
      <c r="AK20" s="27"/>
      <c r="AL20" s="4"/>
      <c r="AM20" s="5"/>
      <c r="AN20" s="62"/>
      <c r="AO20" s="4"/>
      <c r="AP20" s="5"/>
      <c r="AQ20" s="62"/>
      <c r="AR20" s="4"/>
      <c r="AS20" s="5"/>
      <c r="AT20" s="62"/>
      <c r="AU20" s="27"/>
      <c r="AV20" s="79"/>
      <c r="AW20" s="126"/>
      <c r="AX20" s="129"/>
      <c r="AY20" s="126"/>
      <c r="AZ20" s="126"/>
      <c r="BA20" s="130"/>
      <c r="BB20" s="80"/>
      <c r="BC20" s="80"/>
      <c r="BD20" s="131"/>
      <c r="BE20" s="80"/>
      <c r="BF20" s="132"/>
      <c r="BG20" s="134"/>
      <c r="BH20" s="135"/>
      <c r="BI20" s="136"/>
      <c r="BJ20" s="27"/>
      <c r="BK20" s="105"/>
      <c r="BL20" s="113"/>
      <c r="BM20" s="113"/>
      <c r="BN20" s="113"/>
      <c r="BO20" s="113"/>
      <c r="BP20" s="113"/>
      <c r="BQ20" s="113"/>
      <c r="BR20" s="113"/>
      <c r="BS20" s="113"/>
      <c r="BT20" s="113"/>
      <c r="BU20" s="113"/>
      <c r="BV20" s="113"/>
      <c r="BW20" s="113"/>
      <c r="BX20" s="113"/>
      <c r="BY20" s="113"/>
      <c r="BZ20" s="113"/>
      <c r="CA20" s="113"/>
      <c r="CB20" s="113"/>
      <c r="CC20" s="113"/>
      <c r="CD20" s="113"/>
      <c r="CE20" s="113"/>
      <c r="CF20" s="113"/>
      <c r="CG20" s="113"/>
      <c r="CH20" s="113"/>
      <c r="CI20" s="113"/>
      <c r="CJ20" s="113"/>
      <c r="CK20" s="113"/>
      <c r="CL20" s="113"/>
      <c r="CM20" s="113"/>
      <c r="CN20" s="113"/>
      <c r="CO20" s="113"/>
      <c r="CP20" s="113"/>
      <c r="CQ20" s="113"/>
      <c r="CR20" s="113"/>
      <c r="CS20" s="113"/>
      <c r="CT20" s="113"/>
      <c r="CU20" s="113"/>
      <c r="CV20" s="113"/>
      <c r="CW20" s="113"/>
      <c r="CX20" s="113"/>
      <c r="CY20" s="113"/>
      <c r="CZ20" s="113"/>
      <c r="DA20" s="113"/>
      <c r="DB20" s="113"/>
      <c r="DC20" s="113"/>
      <c r="DD20" s="113"/>
      <c r="DE20" s="113"/>
      <c r="DF20" s="113"/>
      <c r="DG20" s="113"/>
      <c r="DH20" s="113"/>
      <c r="DI20" s="113"/>
      <c r="DJ20" s="113"/>
      <c r="DK20" s="117"/>
      <c r="DL20" s="27"/>
    </row>
    <row r="21" spans="2:116" x14ac:dyDescent="0.25">
      <c r="B21" s="13"/>
      <c r="C21" s="14"/>
      <c r="D21" s="15"/>
      <c r="E21" s="140"/>
      <c r="F21" s="140"/>
      <c r="G21" s="140"/>
      <c r="H21" s="140"/>
      <c r="I21" s="16"/>
      <c r="J21" s="100"/>
      <c r="K21" s="7"/>
      <c r="L21" s="2"/>
      <c r="M21" s="28"/>
      <c r="N21" s="57"/>
      <c r="O21" s="101"/>
      <c r="P21" s="27"/>
      <c r="Q21" s="70"/>
      <c r="R21" s="70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3"/>
      <c r="AD21" s="27"/>
      <c r="AE21" s="93"/>
      <c r="AF21" s="67"/>
      <c r="AG21" s="58"/>
      <c r="AH21" s="28"/>
      <c r="AI21" s="28"/>
      <c r="AJ21" s="66"/>
      <c r="AK21" s="27"/>
      <c r="AL21" s="4"/>
      <c r="AM21" s="5"/>
      <c r="AN21" s="62"/>
      <c r="AO21" s="4"/>
      <c r="AP21" s="5"/>
      <c r="AQ21" s="62"/>
      <c r="AR21" s="4"/>
      <c r="AS21" s="5"/>
      <c r="AT21" s="62"/>
      <c r="AU21" s="27"/>
      <c r="AV21" s="79"/>
      <c r="AW21" s="126"/>
      <c r="AX21" s="129"/>
      <c r="AY21" s="126"/>
      <c r="AZ21" s="126"/>
      <c r="BA21" s="130"/>
      <c r="BB21" s="80"/>
      <c r="BC21" s="80"/>
      <c r="BD21" s="131"/>
      <c r="BE21" s="80"/>
      <c r="BF21" s="132"/>
      <c r="BG21" s="134"/>
      <c r="BH21" s="135"/>
      <c r="BI21" s="136"/>
      <c r="BJ21" s="27"/>
      <c r="BK21" s="105"/>
      <c r="BL21" s="113"/>
      <c r="BM21" s="113"/>
      <c r="BN21" s="113"/>
      <c r="BO21" s="113"/>
      <c r="BP21" s="113"/>
      <c r="BQ21" s="113"/>
      <c r="BR21" s="113"/>
      <c r="BS21" s="113"/>
      <c r="BT21" s="113"/>
      <c r="BU21" s="113"/>
      <c r="BV21" s="113"/>
      <c r="BW21" s="113"/>
      <c r="BX21" s="113"/>
      <c r="BY21" s="113"/>
      <c r="BZ21" s="113"/>
      <c r="CA21" s="113"/>
      <c r="CB21" s="113"/>
      <c r="CC21" s="113"/>
      <c r="CD21" s="113"/>
      <c r="CE21" s="113"/>
      <c r="CF21" s="113"/>
      <c r="CG21" s="113"/>
      <c r="CH21" s="113"/>
      <c r="CI21" s="113"/>
      <c r="CJ21" s="113"/>
      <c r="CK21" s="113"/>
      <c r="CL21" s="113"/>
      <c r="CM21" s="113"/>
      <c r="CN21" s="113"/>
      <c r="CO21" s="113"/>
      <c r="CP21" s="113"/>
      <c r="CQ21" s="113"/>
      <c r="CR21" s="113"/>
      <c r="CS21" s="113"/>
      <c r="CT21" s="113"/>
      <c r="CU21" s="113"/>
      <c r="CV21" s="113"/>
      <c r="CW21" s="113"/>
      <c r="CX21" s="113"/>
      <c r="CY21" s="113"/>
      <c r="CZ21" s="113"/>
      <c r="DA21" s="113"/>
      <c r="DB21" s="113"/>
      <c r="DC21" s="113"/>
      <c r="DD21" s="113"/>
      <c r="DE21" s="113"/>
      <c r="DF21" s="113"/>
      <c r="DG21" s="113"/>
      <c r="DH21" s="113"/>
      <c r="DI21" s="113"/>
      <c r="DJ21" s="113"/>
      <c r="DK21" s="117"/>
      <c r="DL21" s="27"/>
    </row>
    <row r="22" spans="2:116" x14ac:dyDescent="0.25">
      <c r="B22" s="13"/>
      <c r="C22" s="14"/>
      <c r="D22" s="15"/>
      <c r="E22" s="140"/>
      <c r="F22" s="140"/>
      <c r="G22" s="140"/>
      <c r="H22" s="140"/>
      <c r="I22" s="16"/>
      <c r="J22" s="100"/>
      <c r="K22" s="7"/>
      <c r="L22" s="2"/>
      <c r="M22" s="28"/>
      <c r="N22" s="57"/>
      <c r="O22" s="101"/>
      <c r="P22" s="27"/>
      <c r="Q22" s="70"/>
      <c r="R22" s="70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3"/>
      <c r="AD22" s="27"/>
      <c r="AE22" s="93"/>
      <c r="AF22" s="67"/>
      <c r="AG22" s="58"/>
      <c r="AH22" s="28"/>
      <c r="AI22" s="28"/>
      <c r="AJ22" s="66"/>
      <c r="AK22" s="27"/>
      <c r="AL22" s="4"/>
      <c r="AM22" s="5"/>
      <c r="AN22" s="62"/>
      <c r="AO22" s="4"/>
      <c r="AP22" s="5"/>
      <c r="AQ22" s="62"/>
      <c r="AR22" s="4"/>
      <c r="AS22" s="5"/>
      <c r="AT22" s="62"/>
      <c r="AU22" s="27"/>
      <c r="AV22" s="79"/>
      <c r="AW22" s="126"/>
      <c r="AX22" s="129"/>
      <c r="AY22" s="126"/>
      <c r="AZ22" s="126"/>
      <c r="BA22" s="130"/>
      <c r="BB22" s="80"/>
      <c r="BC22" s="80"/>
      <c r="BD22" s="131"/>
      <c r="BE22" s="80"/>
      <c r="BF22" s="132"/>
      <c r="BG22" s="134"/>
      <c r="BH22" s="135"/>
      <c r="BI22" s="136"/>
      <c r="BJ22" s="27"/>
      <c r="BK22" s="105"/>
      <c r="BL22" s="113"/>
      <c r="BM22" s="113"/>
      <c r="BN22" s="113"/>
      <c r="BO22" s="113"/>
      <c r="BP22" s="113"/>
      <c r="BQ22" s="113"/>
      <c r="BR22" s="113"/>
      <c r="BS22" s="113"/>
      <c r="BT22" s="113"/>
      <c r="BU22" s="113"/>
      <c r="BV22" s="113"/>
      <c r="BW22" s="113"/>
      <c r="BX22" s="113"/>
      <c r="BY22" s="113"/>
      <c r="BZ22" s="113"/>
      <c r="CA22" s="113"/>
      <c r="CB22" s="113"/>
      <c r="CC22" s="113"/>
      <c r="CD22" s="113"/>
      <c r="CE22" s="113"/>
      <c r="CF22" s="113"/>
      <c r="CG22" s="113"/>
      <c r="CH22" s="113"/>
      <c r="CI22" s="113"/>
      <c r="CJ22" s="113"/>
      <c r="CK22" s="113"/>
      <c r="CL22" s="113"/>
      <c r="CM22" s="113"/>
      <c r="CN22" s="113"/>
      <c r="CO22" s="113"/>
      <c r="CP22" s="113"/>
      <c r="CQ22" s="113"/>
      <c r="CR22" s="113"/>
      <c r="CS22" s="113"/>
      <c r="CT22" s="113"/>
      <c r="CU22" s="113"/>
      <c r="CV22" s="113"/>
      <c r="CW22" s="113"/>
      <c r="CX22" s="113"/>
      <c r="CY22" s="113"/>
      <c r="CZ22" s="113"/>
      <c r="DA22" s="113"/>
      <c r="DB22" s="113"/>
      <c r="DC22" s="113"/>
      <c r="DD22" s="113"/>
      <c r="DE22" s="113"/>
      <c r="DF22" s="113"/>
      <c r="DG22" s="113"/>
      <c r="DH22" s="113"/>
      <c r="DI22" s="113"/>
      <c r="DJ22" s="113"/>
      <c r="DK22" s="117"/>
      <c r="DL22" s="27"/>
    </row>
    <row r="23" spans="2:116" x14ac:dyDescent="0.25">
      <c r="B23" s="13"/>
      <c r="C23" s="14"/>
      <c r="D23" s="15"/>
      <c r="E23" s="140"/>
      <c r="F23" s="140"/>
      <c r="G23" s="140"/>
      <c r="H23" s="140"/>
      <c r="I23" s="16"/>
      <c r="J23" s="100"/>
      <c r="K23" s="7"/>
      <c r="L23" s="2"/>
      <c r="M23" s="28"/>
      <c r="N23" s="57"/>
      <c r="O23" s="101"/>
      <c r="P23" s="27"/>
      <c r="Q23" s="70"/>
      <c r="R23" s="70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3"/>
      <c r="AD23" s="27"/>
      <c r="AE23" s="93"/>
      <c r="AF23" s="67"/>
      <c r="AG23" s="58"/>
      <c r="AH23" s="28"/>
      <c r="AI23" s="28"/>
      <c r="AJ23" s="66"/>
      <c r="AK23" s="27"/>
      <c r="AL23" s="4"/>
      <c r="AM23" s="5"/>
      <c r="AN23" s="62"/>
      <c r="AO23" s="4"/>
      <c r="AP23" s="5"/>
      <c r="AQ23" s="62"/>
      <c r="AR23" s="4"/>
      <c r="AS23" s="5"/>
      <c r="AT23" s="62"/>
      <c r="AU23" s="27"/>
      <c r="AV23" s="79"/>
      <c r="AW23" s="126"/>
      <c r="AX23" s="129"/>
      <c r="AY23" s="126"/>
      <c r="AZ23" s="126"/>
      <c r="BA23" s="130"/>
      <c r="BB23" s="80"/>
      <c r="BC23" s="80"/>
      <c r="BD23" s="131"/>
      <c r="BE23" s="80"/>
      <c r="BF23" s="132"/>
      <c r="BG23" s="134"/>
      <c r="BH23" s="135"/>
      <c r="BI23" s="136"/>
      <c r="BJ23" s="27"/>
      <c r="BK23" s="105"/>
      <c r="BL23" s="113"/>
      <c r="BM23" s="113"/>
      <c r="BN23" s="113"/>
      <c r="BO23" s="113"/>
      <c r="BP23" s="113"/>
      <c r="BQ23" s="113"/>
      <c r="BR23" s="113"/>
      <c r="BS23" s="113"/>
      <c r="BT23" s="113"/>
      <c r="BU23" s="113"/>
      <c r="BV23" s="113"/>
      <c r="BW23" s="113"/>
      <c r="BX23" s="113"/>
      <c r="BY23" s="113"/>
      <c r="BZ23" s="113"/>
      <c r="CA23" s="113"/>
      <c r="CB23" s="113"/>
      <c r="CC23" s="113"/>
      <c r="CD23" s="113"/>
      <c r="CE23" s="113"/>
      <c r="CF23" s="113"/>
      <c r="CG23" s="113"/>
      <c r="CH23" s="113"/>
      <c r="CI23" s="113"/>
      <c r="CJ23" s="113"/>
      <c r="CK23" s="113"/>
      <c r="CL23" s="113"/>
      <c r="CM23" s="113"/>
      <c r="CN23" s="113"/>
      <c r="CO23" s="113"/>
      <c r="CP23" s="113"/>
      <c r="CQ23" s="113"/>
      <c r="CR23" s="113"/>
      <c r="CS23" s="113"/>
      <c r="CT23" s="113"/>
      <c r="CU23" s="113"/>
      <c r="CV23" s="113"/>
      <c r="CW23" s="113"/>
      <c r="CX23" s="113"/>
      <c r="CY23" s="113"/>
      <c r="CZ23" s="113"/>
      <c r="DA23" s="113"/>
      <c r="DB23" s="113"/>
      <c r="DC23" s="113"/>
      <c r="DD23" s="113"/>
      <c r="DE23" s="113"/>
      <c r="DF23" s="113"/>
      <c r="DG23" s="113"/>
      <c r="DH23" s="113"/>
      <c r="DI23" s="113"/>
      <c r="DJ23" s="113"/>
      <c r="DK23" s="117"/>
      <c r="DL23" s="27"/>
    </row>
    <row r="24" spans="2:116" x14ac:dyDescent="0.25">
      <c r="B24" s="13"/>
      <c r="C24" s="14"/>
      <c r="D24" s="15"/>
      <c r="E24" s="140"/>
      <c r="F24" s="140"/>
      <c r="G24" s="140"/>
      <c r="H24" s="140"/>
      <c r="I24" s="16"/>
      <c r="J24" s="100"/>
      <c r="K24" s="7"/>
      <c r="L24" s="2"/>
      <c r="M24" s="28"/>
      <c r="N24" s="57"/>
      <c r="O24" s="101"/>
      <c r="P24" s="27"/>
      <c r="Q24" s="70"/>
      <c r="R24" s="70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3"/>
      <c r="AD24" s="27"/>
      <c r="AE24" s="93"/>
      <c r="AF24" s="67"/>
      <c r="AG24" s="58"/>
      <c r="AH24" s="28"/>
      <c r="AI24" s="28"/>
      <c r="AJ24" s="66"/>
      <c r="AK24" s="27"/>
      <c r="AL24" s="4"/>
      <c r="AM24" s="5"/>
      <c r="AN24" s="62"/>
      <c r="AO24" s="4"/>
      <c r="AP24" s="5"/>
      <c r="AQ24" s="62"/>
      <c r="AR24" s="4"/>
      <c r="AS24" s="5"/>
      <c r="AT24" s="62"/>
      <c r="AU24" s="27"/>
      <c r="AV24" s="79"/>
      <c r="AW24" s="126"/>
      <c r="AX24" s="129"/>
      <c r="AY24" s="126"/>
      <c r="AZ24" s="126"/>
      <c r="BA24" s="130"/>
      <c r="BB24" s="80"/>
      <c r="BC24" s="80"/>
      <c r="BD24" s="131"/>
      <c r="BE24" s="80"/>
      <c r="BF24" s="132"/>
      <c r="BG24" s="134"/>
      <c r="BH24" s="135"/>
      <c r="BI24" s="136"/>
      <c r="BJ24" s="27"/>
      <c r="BK24" s="105"/>
      <c r="BL24" s="113"/>
      <c r="BM24" s="113"/>
      <c r="BN24" s="113"/>
      <c r="BO24" s="113"/>
      <c r="BP24" s="113"/>
      <c r="BQ24" s="113"/>
      <c r="BR24" s="113"/>
      <c r="BS24" s="113"/>
      <c r="BT24" s="113"/>
      <c r="BU24" s="113"/>
      <c r="BV24" s="113"/>
      <c r="BW24" s="113"/>
      <c r="BX24" s="113"/>
      <c r="BY24" s="113"/>
      <c r="BZ24" s="113"/>
      <c r="CA24" s="113"/>
      <c r="CB24" s="113"/>
      <c r="CC24" s="113"/>
      <c r="CD24" s="113"/>
      <c r="CE24" s="113"/>
      <c r="CF24" s="113"/>
      <c r="CG24" s="113"/>
      <c r="CH24" s="113"/>
      <c r="CI24" s="113"/>
      <c r="CJ24" s="113"/>
      <c r="CK24" s="113"/>
      <c r="CL24" s="113"/>
      <c r="CM24" s="113"/>
      <c r="CN24" s="113"/>
      <c r="CO24" s="113"/>
      <c r="CP24" s="113"/>
      <c r="CQ24" s="113"/>
      <c r="CR24" s="113"/>
      <c r="CS24" s="113"/>
      <c r="CT24" s="113"/>
      <c r="CU24" s="113"/>
      <c r="CV24" s="113"/>
      <c r="CW24" s="113"/>
      <c r="CX24" s="113"/>
      <c r="CY24" s="113"/>
      <c r="CZ24" s="113"/>
      <c r="DA24" s="113"/>
      <c r="DB24" s="113"/>
      <c r="DC24" s="113"/>
      <c r="DD24" s="113"/>
      <c r="DE24" s="113"/>
      <c r="DF24" s="113"/>
      <c r="DG24" s="113"/>
      <c r="DH24" s="113"/>
      <c r="DI24" s="113"/>
      <c r="DJ24" s="113"/>
      <c r="DK24" s="117"/>
      <c r="DL24" s="27"/>
    </row>
    <row r="25" spans="2:116" x14ac:dyDescent="0.25">
      <c r="B25" s="13"/>
      <c r="C25" s="14"/>
      <c r="D25" s="15"/>
      <c r="E25" s="140"/>
      <c r="F25" s="140"/>
      <c r="G25" s="140"/>
      <c r="H25" s="140"/>
      <c r="I25" s="16"/>
      <c r="J25" s="100"/>
      <c r="K25" s="7"/>
      <c r="L25" s="2"/>
      <c r="M25" s="28"/>
      <c r="N25" s="57"/>
      <c r="O25" s="101"/>
      <c r="P25" s="27"/>
      <c r="Q25" s="70"/>
      <c r="R25" s="70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3"/>
      <c r="AD25" s="27"/>
      <c r="AE25" s="93"/>
      <c r="AF25" s="67"/>
      <c r="AG25" s="58"/>
      <c r="AH25" s="28"/>
      <c r="AI25" s="28"/>
      <c r="AJ25" s="66"/>
      <c r="AK25" s="27"/>
      <c r="AL25" s="4"/>
      <c r="AM25" s="5"/>
      <c r="AN25" s="62"/>
      <c r="AO25" s="4"/>
      <c r="AP25" s="5"/>
      <c r="AQ25" s="62"/>
      <c r="AR25" s="4"/>
      <c r="AS25" s="5"/>
      <c r="AT25" s="62"/>
      <c r="AU25" s="27"/>
      <c r="AV25" s="79"/>
      <c r="AW25" s="126"/>
      <c r="AX25" s="129"/>
      <c r="AY25" s="126"/>
      <c r="AZ25" s="126"/>
      <c r="BA25" s="130"/>
      <c r="BB25" s="80"/>
      <c r="BC25" s="80"/>
      <c r="BD25" s="131"/>
      <c r="BE25" s="80"/>
      <c r="BF25" s="132"/>
      <c r="BG25" s="134"/>
      <c r="BH25" s="135"/>
      <c r="BI25" s="136"/>
      <c r="BJ25" s="27"/>
      <c r="BK25" s="105"/>
      <c r="BL25" s="113"/>
      <c r="BM25" s="113"/>
      <c r="BN25" s="113"/>
      <c r="BO25" s="113"/>
      <c r="BP25" s="113"/>
      <c r="BQ25" s="113"/>
      <c r="BR25" s="113"/>
      <c r="BS25" s="113"/>
      <c r="BT25" s="113"/>
      <c r="BU25" s="113"/>
      <c r="BV25" s="113"/>
      <c r="BW25" s="113"/>
      <c r="BX25" s="113"/>
      <c r="BY25" s="113"/>
      <c r="BZ25" s="113"/>
      <c r="CA25" s="113"/>
      <c r="CB25" s="113"/>
      <c r="CC25" s="113"/>
      <c r="CD25" s="113"/>
      <c r="CE25" s="113"/>
      <c r="CF25" s="113"/>
      <c r="CG25" s="113"/>
      <c r="CH25" s="113"/>
      <c r="CI25" s="113"/>
      <c r="CJ25" s="113"/>
      <c r="CK25" s="113"/>
      <c r="CL25" s="113"/>
      <c r="CM25" s="113"/>
      <c r="CN25" s="113"/>
      <c r="CO25" s="113"/>
      <c r="CP25" s="113"/>
      <c r="CQ25" s="113"/>
      <c r="CR25" s="113"/>
      <c r="CS25" s="113"/>
      <c r="CT25" s="113"/>
      <c r="CU25" s="113"/>
      <c r="CV25" s="113"/>
      <c r="CW25" s="113"/>
      <c r="CX25" s="113"/>
      <c r="CY25" s="113"/>
      <c r="CZ25" s="113"/>
      <c r="DA25" s="113"/>
      <c r="DB25" s="113"/>
      <c r="DC25" s="113"/>
      <c r="DD25" s="113"/>
      <c r="DE25" s="113"/>
      <c r="DF25" s="113"/>
      <c r="DG25" s="113"/>
      <c r="DH25" s="113"/>
      <c r="DI25" s="113"/>
      <c r="DJ25" s="113"/>
      <c r="DK25" s="117"/>
      <c r="DL25" s="27"/>
    </row>
    <row r="26" spans="2:116" x14ac:dyDescent="0.25">
      <c r="B26" s="13"/>
      <c r="C26" s="14"/>
      <c r="D26" s="15"/>
      <c r="E26" s="140"/>
      <c r="F26" s="140"/>
      <c r="G26" s="140"/>
      <c r="H26" s="140"/>
      <c r="I26" s="16"/>
      <c r="J26" s="100"/>
      <c r="K26" s="7"/>
      <c r="L26" s="2"/>
      <c r="M26" s="28"/>
      <c r="N26" s="57"/>
      <c r="O26" s="101"/>
      <c r="P26" s="27"/>
      <c r="Q26" s="70"/>
      <c r="R26" s="70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3"/>
      <c r="AD26" s="27"/>
      <c r="AE26" s="93"/>
      <c r="AF26" s="67"/>
      <c r="AG26" s="58"/>
      <c r="AH26" s="28"/>
      <c r="AI26" s="28"/>
      <c r="AJ26" s="66"/>
      <c r="AK26" s="27"/>
      <c r="AL26" s="4"/>
      <c r="AM26" s="5"/>
      <c r="AN26" s="62"/>
      <c r="AO26" s="4"/>
      <c r="AP26" s="5"/>
      <c r="AQ26" s="62"/>
      <c r="AR26" s="4"/>
      <c r="AS26" s="5"/>
      <c r="AT26" s="62"/>
      <c r="AU26" s="27"/>
      <c r="AV26" s="79"/>
      <c r="AW26" s="126"/>
      <c r="AX26" s="129"/>
      <c r="AY26" s="126"/>
      <c r="AZ26" s="126"/>
      <c r="BA26" s="130"/>
      <c r="BB26" s="80"/>
      <c r="BC26" s="80"/>
      <c r="BD26" s="131"/>
      <c r="BE26" s="80"/>
      <c r="BF26" s="132"/>
      <c r="BG26" s="134"/>
      <c r="BH26" s="135"/>
      <c r="BI26" s="136"/>
      <c r="BJ26" s="27"/>
      <c r="BK26" s="105"/>
      <c r="BL26" s="113"/>
      <c r="BM26" s="113"/>
      <c r="BN26" s="113"/>
      <c r="BO26" s="113"/>
      <c r="BP26" s="113"/>
      <c r="BQ26" s="113"/>
      <c r="BR26" s="113"/>
      <c r="BS26" s="113"/>
      <c r="BT26" s="113"/>
      <c r="BU26" s="113"/>
      <c r="BV26" s="113"/>
      <c r="BW26" s="113"/>
      <c r="BX26" s="113"/>
      <c r="BY26" s="113"/>
      <c r="BZ26" s="113"/>
      <c r="CA26" s="113"/>
      <c r="CB26" s="113"/>
      <c r="CC26" s="113"/>
      <c r="CD26" s="113"/>
      <c r="CE26" s="113"/>
      <c r="CF26" s="113"/>
      <c r="CG26" s="113"/>
      <c r="CH26" s="113"/>
      <c r="CI26" s="113"/>
      <c r="CJ26" s="113"/>
      <c r="CK26" s="113"/>
      <c r="CL26" s="113"/>
      <c r="CM26" s="113"/>
      <c r="CN26" s="113"/>
      <c r="CO26" s="113"/>
      <c r="CP26" s="113"/>
      <c r="CQ26" s="113"/>
      <c r="CR26" s="113"/>
      <c r="CS26" s="113"/>
      <c r="CT26" s="113"/>
      <c r="CU26" s="113"/>
      <c r="CV26" s="113"/>
      <c r="CW26" s="113"/>
      <c r="CX26" s="113"/>
      <c r="CY26" s="113"/>
      <c r="CZ26" s="113"/>
      <c r="DA26" s="113"/>
      <c r="DB26" s="113"/>
      <c r="DC26" s="113"/>
      <c r="DD26" s="113"/>
      <c r="DE26" s="113"/>
      <c r="DF26" s="113"/>
      <c r="DG26" s="113"/>
      <c r="DH26" s="113"/>
      <c r="DI26" s="113"/>
      <c r="DJ26" s="113"/>
      <c r="DK26" s="117"/>
      <c r="DL26" s="27"/>
    </row>
    <row r="27" spans="2:116" x14ac:dyDescent="0.25">
      <c r="B27" s="13"/>
      <c r="C27" s="14"/>
      <c r="D27" s="15"/>
      <c r="E27" s="140"/>
      <c r="F27" s="140"/>
      <c r="G27" s="140"/>
      <c r="H27" s="140"/>
      <c r="I27" s="16"/>
      <c r="J27" s="100"/>
      <c r="K27" s="7"/>
      <c r="L27" s="2"/>
      <c r="M27" s="28"/>
      <c r="N27" s="57"/>
      <c r="O27" s="101"/>
      <c r="P27" s="27"/>
      <c r="Q27" s="70"/>
      <c r="R27" s="70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3"/>
      <c r="AD27" s="27"/>
      <c r="AE27" s="93"/>
      <c r="AF27" s="67"/>
      <c r="AG27" s="58"/>
      <c r="AH27" s="28"/>
      <c r="AI27" s="28"/>
      <c r="AJ27" s="66"/>
      <c r="AK27" s="27"/>
      <c r="AL27" s="4"/>
      <c r="AM27" s="5"/>
      <c r="AN27" s="62"/>
      <c r="AO27" s="4"/>
      <c r="AP27" s="5"/>
      <c r="AQ27" s="62"/>
      <c r="AR27" s="4"/>
      <c r="AS27" s="5"/>
      <c r="AT27" s="62"/>
      <c r="AU27" s="27"/>
      <c r="AV27" s="79"/>
      <c r="AW27" s="126"/>
      <c r="AX27" s="129"/>
      <c r="AY27" s="126"/>
      <c r="AZ27" s="126"/>
      <c r="BA27" s="130"/>
      <c r="BB27" s="80"/>
      <c r="BC27" s="80"/>
      <c r="BD27" s="131"/>
      <c r="BE27" s="80"/>
      <c r="BF27" s="132"/>
      <c r="BG27" s="134"/>
      <c r="BH27" s="135"/>
      <c r="BI27" s="136"/>
      <c r="BJ27" s="27"/>
      <c r="BK27" s="105"/>
      <c r="BL27" s="113"/>
      <c r="BM27" s="113"/>
      <c r="BN27" s="113"/>
      <c r="BO27" s="113"/>
      <c r="BP27" s="113"/>
      <c r="BQ27" s="113"/>
      <c r="BR27" s="113"/>
      <c r="BS27" s="113"/>
      <c r="BT27" s="113"/>
      <c r="BU27" s="113"/>
      <c r="BV27" s="113"/>
      <c r="BW27" s="113"/>
      <c r="BX27" s="113"/>
      <c r="BY27" s="113"/>
      <c r="BZ27" s="113"/>
      <c r="CA27" s="113"/>
      <c r="CB27" s="113"/>
      <c r="CC27" s="113"/>
      <c r="CD27" s="113"/>
      <c r="CE27" s="113"/>
      <c r="CF27" s="113"/>
      <c r="CG27" s="113"/>
      <c r="CH27" s="113"/>
      <c r="CI27" s="113"/>
      <c r="CJ27" s="113"/>
      <c r="CK27" s="113"/>
      <c r="CL27" s="113"/>
      <c r="CM27" s="113"/>
      <c r="CN27" s="113"/>
      <c r="CO27" s="113"/>
      <c r="CP27" s="113"/>
      <c r="CQ27" s="113"/>
      <c r="CR27" s="113"/>
      <c r="CS27" s="113"/>
      <c r="CT27" s="113"/>
      <c r="CU27" s="113"/>
      <c r="CV27" s="113"/>
      <c r="CW27" s="113"/>
      <c r="CX27" s="113"/>
      <c r="CY27" s="113"/>
      <c r="CZ27" s="113"/>
      <c r="DA27" s="113"/>
      <c r="DB27" s="113"/>
      <c r="DC27" s="113"/>
      <c r="DD27" s="113"/>
      <c r="DE27" s="113"/>
      <c r="DF27" s="113"/>
      <c r="DG27" s="113"/>
      <c r="DH27" s="113"/>
      <c r="DI27" s="113"/>
      <c r="DJ27" s="113"/>
      <c r="DK27" s="117"/>
      <c r="DL27" s="27"/>
    </row>
    <row r="28" spans="2:116" x14ac:dyDescent="0.25">
      <c r="B28" s="13"/>
      <c r="C28" s="14"/>
      <c r="D28" s="15"/>
      <c r="E28" s="140"/>
      <c r="F28" s="140"/>
      <c r="G28" s="140"/>
      <c r="H28" s="140"/>
      <c r="I28" s="16"/>
      <c r="J28" s="100"/>
      <c r="K28" s="7"/>
      <c r="L28" s="2"/>
      <c r="M28" s="28"/>
      <c r="N28" s="57"/>
      <c r="O28" s="101"/>
      <c r="P28" s="27"/>
      <c r="Q28" s="70"/>
      <c r="R28" s="70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3"/>
      <c r="AD28" s="27"/>
      <c r="AE28" s="93"/>
      <c r="AF28" s="67"/>
      <c r="AG28" s="58"/>
      <c r="AH28" s="28"/>
      <c r="AI28" s="28"/>
      <c r="AJ28" s="66"/>
      <c r="AK28" s="27"/>
      <c r="AL28" s="4"/>
      <c r="AM28" s="5"/>
      <c r="AN28" s="62"/>
      <c r="AO28" s="4"/>
      <c r="AP28" s="5"/>
      <c r="AQ28" s="62"/>
      <c r="AR28" s="4"/>
      <c r="AS28" s="5"/>
      <c r="AT28" s="62"/>
      <c r="AU28" s="27"/>
      <c r="AV28" s="79"/>
      <c r="AW28" s="126"/>
      <c r="AX28" s="129"/>
      <c r="AY28" s="126"/>
      <c r="AZ28" s="126"/>
      <c r="BA28" s="130"/>
      <c r="BB28" s="80"/>
      <c r="BC28" s="80"/>
      <c r="BD28" s="131"/>
      <c r="BE28" s="80"/>
      <c r="BF28" s="132"/>
      <c r="BG28" s="134"/>
      <c r="BH28" s="135"/>
      <c r="BI28" s="136"/>
      <c r="BJ28" s="27"/>
      <c r="BK28" s="105"/>
      <c r="BL28" s="113"/>
      <c r="BM28" s="113"/>
      <c r="BN28" s="113"/>
      <c r="BO28" s="113"/>
      <c r="BP28" s="113"/>
      <c r="BQ28" s="113"/>
      <c r="BR28" s="113"/>
      <c r="BS28" s="113"/>
      <c r="BT28" s="113"/>
      <c r="BU28" s="113"/>
      <c r="BV28" s="113"/>
      <c r="BW28" s="113"/>
      <c r="BX28" s="113"/>
      <c r="BY28" s="113"/>
      <c r="BZ28" s="113"/>
      <c r="CA28" s="113"/>
      <c r="CB28" s="113"/>
      <c r="CC28" s="113"/>
      <c r="CD28" s="113"/>
      <c r="CE28" s="113"/>
      <c r="CF28" s="113"/>
      <c r="CG28" s="113"/>
      <c r="CH28" s="113"/>
      <c r="CI28" s="113"/>
      <c r="CJ28" s="113"/>
      <c r="CK28" s="113"/>
      <c r="CL28" s="113"/>
      <c r="CM28" s="113"/>
      <c r="CN28" s="113"/>
      <c r="CO28" s="113"/>
      <c r="CP28" s="113"/>
      <c r="CQ28" s="113"/>
      <c r="CR28" s="113"/>
      <c r="CS28" s="113"/>
      <c r="CT28" s="113"/>
      <c r="CU28" s="113"/>
      <c r="CV28" s="113"/>
      <c r="CW28" s="113"/>
      <c r="CX28" s="113"/>
      <c r="CY28" s="113"/>
      <c r="CZ28" s="113"/>
      <c r="DA28" s="113"/>
      <c r="DB28" s="113"/>
      <c r="DC28" s="113"/>
      <c r="DD28" s="113"/>
      <c r="DE28" s="113"/>
      <c r="DF28" s="113"/>
      <c r="DG28" s="113"/>
      <c r="DH28" s="113"/>
      <c r="DI28" s="113"/>
      <c r="DJ28" s="113"/>
      <c r="DK28" s="117"/>
      <c r="DL28" s="27"/>
    </row>
    <row r="29" spans="2:116" x14ac:dyDescent="0.25">
      <c r="B29" s="13"/>
      <c r="C29" s="14"/>
      <c r="D29" s="15"/>
      <c r="E29" s="140"/>
      <c r="F29" s="140"/>
      <c r="G29" s="140"/>
      <c r="H29" s="140"/>
      <c r="I29" s="16"/>
      <c r="J29" s="100"/>
      <c r="K29" s="7"/>
      <c r="L29" s="2"/>
      <c r="M29" s="28"/>
      <c r="N29" s="57"/>
      <c r="O29" s="101"/>
      <c r="P29" s="27"/>
      <c r="Q29" s="70"/>
      <c r="R29" s="70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3"/>
      <c r="AD29" s="27"/>
      <c r="AE29" s="93"/>
      <c r="AF29" s="67"/>
      <c r="AG29" s="58"/>
      <c r="AH29" s="28"/>
      <c r="AI29" s="28"/>
      <c r="AJ29" s="66"/>
      <c r="AK29" s="27"/>
      <c r="AL29" s="4"/>
      <c r="AM29" s="5"/>
      <c r="AN29" s="62"/>
      <c r="AO29" s="4"/>
      <c r="AP29" s="5"/>
      <c r="AQ29" s="62"/>
      <c r="AR29" s="4"/>
      <c r="AS29" s="5"/>
      <c r="AT29" s="62"/>
      <c r="AU29" s="27"/>
      <c r="AV29" s="79"/>
      <c r="AW29" s="126"/>
      <c r="AX29" s="129"/>
      <c r="AY29" s="126"/>
      <c r="AZ29" s="126"/>
      <c r="BA29" s="130"/>
      <c r="BB29" s="80"/>
      <c r="BC29" s="80"/>
      <c r="BD29" s="131"/>
      <c r="BE29" s="80"/>
      <c r="BF29" s="132"/>
      <c r="BG29" s="134"/>
      <c r="BH29" s="135"/>
      <c r="BI29" s="136"/>
      <c r="BJ29" s="27"/>
      <c r="BK29" s="105"/>
      <c r="BL29" s="113"/>
      <c r="BM29" s="113"/>
      <c r="BN29" s="113"/>
      <c r="BO29" s="113"/>
      <c r="BP29" s="113"/>
      <c r="BQ29" s="113"/>
      <c r="BR29" s="113"/>
      <c r="BS29" s="113"/>
      <c r="BT29" s="113"/>
      <c r="BU29" s="113"/>
      <c r="BV29" s="113"/>
      <c r="BW29" s="113"/>
      <c r="BX29" s="113"/>
      <c r="BY29" s="113"/>
      <c r="BZ29" s="113"/>
      <c r="CA29" s="113"/>
      <c r="CB29" s="113"/>
      <c r="CC29" s="113"/>
      <c r="CD29" s="113"/>
      <c r="CE29" s="113"/>
      <c r="CF29" s="113"/>
      <c r="CG29" s="113"/>
      <c r="CH29" s="113"/>
      <c r="CI29" s="113"/>
      <c r="CJ29" s="113"/>
      <c r="CK29" s="113"/>
      <c r="CL29" s="113"/>
      <c r="CM29" s="113"/>
      <c r="CN29" s="113"/>
      <c r="CO29" s="113"/>
      <c r="CP29" s="113"/>
      <c r="CQ29" s="113"/>
      <c r="CR29" s="113"/>
      <c r="CS29" s="113"/>
      <c r="CT29" s="113"/>
      <c r="CU29" s="113"/>
      <c r="CV29" s="113"/>
      <c r="CW29" s="113"/>
      <c r="CX29" s="113"/>
      <c r="CY29" s="113"/>
      <c r="CZ29" s="113"/>
      <c r="DA29" s="113"/>
      <c r="DB29" s="113"/>
      <c r="DC29" s="113"/>
      <c r="DD29" s="113"/>
      <c r="DE29" s="113"/>
      <c r="DF29" s="113"/>
      <c r="DG29" s="113"/>
      <c r="DH29" s="113"/>
      <c r="DI29" s="113"/>
      <c r="DJ29" s="113"/>
      <c r="DK29" s="117"/>
      <c r="DL29" s="27"/>
    </row>
    <row r="30" spans="2:116" x14ac:dyDescent="0.25">
      <c r="B30" s="13"/>
      <c r="C30" s="14"/>
      <c r="D30" s="15"/>
      <c r="E30" s="140"/>
      <c r="F30" s="140"/>
      <c r="G30" s="140"/>
      <c r="H30" s="140"/>
      <c r="I30" s="16"/>
      <c r="J30" s="100"/>
      <c r="K30" s="7"/>
      <c r="L30" s="2"/>
      <c r="M30" s="28"/>
      <c r="N30" s="57"/>
      <c r="O30" s="101"/>
      <c r="P30" s="27"/>
      <c r="Q30" s="70"/>
      <c r="R30" s="70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3"/>
      <c r="AD30" s="27"/>
      <c r="AE30" s="93"/>
      <c r="AF30" s="67"/>
      <c r="AG30" s="58"/>
      <c r="AH30" s="28"/>
      <c r="AI30" s="28"/>
      <c r="AJ30" s="66"/>
      <c r="AK30" s="27"/>
      <c r="AL30" s="4"/>
      <c r="AM30" s="5"/>
      <c r="AN30" s="62"/>
      <c r="AO30" s="4"/>
      <c r="AP30" s="5"/>
      <c r="AQ30" s="62"/>
      <c r="AR30" s="4"/>
      <c r="AS30" s="5"/>
      <c r="AT30" s="62"/>
      <c r="AU30" s="27"/>
      <c r="AV30" s="79"/>
      <c r="AW30" s="126"/>
      <c r="AX30" s="129"/>
      <c r="AY30" s="126"/>
      <c r="AZ30" s="126"/>
      <c r="BA30" s="130"/>
      <c r="BB30" s="80"/>
      <c r="BC30" s="80"/>
      <c r="BD30" s="131"/>
      <c r="BE30" s="80"/>
      <c r="BF30" s="132"/>
      <c r="BG30" s="134"/>
      <c r="BH30" s="135"/>
      <c r="BI30" s="136"/>
      <c r="BJ30" s="27"/>
      <c r="BK30" s="105"/>
      <c r="BL30" s="113"/>
      <c r="BM30" s="113"/>
      <c r="BN30" s="113"/>
      <c r="BO30" s="113"/>
      <c r="BP30" s="113"/>
      <c r="BQ30" s="113"/>
      <c r="BR30" s="113"/>
      <c r="BS30" s="113"/>
      <c r="BT30" s="113"/>
      <c r="BU30" s="113"/>
      <c r="BV30" s="113"/>
      <c r="BW30" s="113"/>
      <c r="BX30" s="113"/>
      <c r="BY30" s="113"/>
      <c r="BZ30" s="113"/>
      <c r="CA30" s="113"/>
      <c r="CB30" s="113"/>
      <c r="CC30" s="113"/>
      <c r="CD30" s="113"/>
      <c r="CE30" s="113"/>
      <c r="CF30" s="113"/>
      <c r="CG30" s="113"/>
      <c r="CH30" s="113"/>
      <c r="CI30" s="113"/>
      <c r="CJ30" s="113"/>
      <c r="CK30" s="113"/>
      <c r="CL30" s="113"/>
      <c r="CM30" s="113"/>
      <c r="CN30" s="113"/>
      <c r="CO30" s="113"/>
      <c r="CP30" s="113"/>
      <c r="CQ30" s="113"/>
      <c r="CR30" s="113"/>
      <c r="CS30" s="113"/>
      <c r="CT30" s="113"/>
      <c r="CU30" s="113"/>
      <c r="CV30" s="113"/>
      <c r="CW30" s="113"/>
      <c r="CX30" s="113"/>
      <c r="CY30" s="113"/>
      <c r="CZ30" s="113"/>
      <c r="DA30" s="113"/>
      <c r="DB30" s="113"/>
      <c r="DC30" s="113"/>
      <c r="DD30" s="113"/>
      <c r="DE30" s="113"/>
      <c r="DF30" s="113"/>
      <c r="DG30" s="113"/>
      <c r="DH30" s="113"/>
      <c r="DI30" s="113"/>
      <c r="DJ30" s="113"/>
      <c r="DK30" s="117"/>
      <c r="DL30" s="27"/>
    </row>
    <row r="31" spans="2:116" x14ac:dyDescent="0.25">
      <c r="B31" s="13"/>
      <c r="C31" s="14"/>
      <c r="D31" s="15"/>
      <c r="E31" s="140"/>
      <c r="F31" s="140"/>
      <c r="G31" s="140"/>
      <c r="H31" s="140"/>
      <c r="I31" s="16"/>
      <c r="J31" s="100"/>
      <c r="K31" s="7"/>
      <c r="L31" s="2"/>
      <c r="M31" s="28"/>
      <c r="N31" s="57"/>
      <c r="O31" s="101"/>
      <c r="P31" s="27"/>
      <c r="Q31" s="70"/>
      <c r="R31" s="70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3"/>
      <c r="AD31" s="27"/>
      <c r="AE31" s="93"/>
      <c r="AF31" s="67"/>
      <c r="AG31" s="58"/>
      <c r="AH31" s="28"/>
      <c r="AI31" s="28"/>
      <c r="AJ31" s="66"/>
      <c r="AK31" s="27"/>
      <c r="AL31" s="4"/>
      <c r="AM31" s="5"/>
      <c r="AN31" s="62"/>
      <c r="AO31" s="4"/>
      <c r="AP31" s="5"/>
      <c r="AQ31" s="62"/>
      <c r="AR31" s="4"/>
      <c r="AS31" s="5"/>
      <c r="AT31" s="62"/>
      <c r="AU31" s="27"/>
      <c r="AV31" s="79"/>
      <c r="AW31" s="126"/>
      <c r="AX31" s="129"/>
      <c r="AY31" s="126"/>
      <c r="AZ31" s="126"/>
      <c r="BA31" s="130"/>
      <c r="BB31" s="80"/>
      <c r="BC31" s="80"/>
      <c r="BD31" s="131"/>
      <c r="BE31" s="80"/>
      <c r="BF31" s="132"/>
      <c r="BG31" s="134"/>
      <c r="BH31" s="135"/>
      <c r="BI31" s="136"/>
      <c r="BJ31" s="27"/>
      <c r="BK31" s="105"/>
      <c r="BL31" s="113"/>
      <c r="BM31" s="113"/>
      <c r="BN31" s="113"/>
      <c r="BO31" s="113"/>
      <c r="BP31" s="113"/>
      <c r="BQ31" s="113"/>
      <c r="BR31" s="113"/>
      <c r="BS31" s="113"/>
      <c r="BT31" s="113"/>
      <c r="BU31" s="113"/>
      <c r="BV31" s="113"/>
      <c r="BW31" s="113"/>
      <c r="BX31" s="113"/>
      <c r="BY31" s="113"/>
      <c r="BZ31" s="113"/>
      <c r="CA31" s="113"/>
      <c r="CB31" s="113"/>
      <c r="CC31" s="113"/>
      <c r="CD31" s="113"/>
      <c r="CE31" s="113"/>
      <c r="CF31" s="113"/>
      <c r="CG31" s="113"/>
      <c r="CH31" s="113"/>
      <c r="CI31" s="113"/>
      <c r="CJ31" s="113"/>
      <c r="CK31" s="113"/>
      <c r="CL31" s="113"/>
      <c r="CM31" s="113"/>
      <c r="CN31" s="113"/>
      <c r="CO31" s="113"/>
      <c r="CP31" s="113"/>
      <c r="CQ31" s="113"/>
      <c r="CR31" s="113"/>
      <c r="CS31" s="113"/>
      <c r="CT31" s="113"/>
      <c r="CU31" s="113"/>
      <c r="CV31" s="113"/>
      <c r="CW31" s="113"/>
      <c r="CX31" s="113"/>
      <c r="CY31" s="113"/>
      <c r="CZ31" s="113"/>
      <c r="DA31" s="113"/>
      <c r="DB31" s="113"/>
      <c r="DC31" s="113"/>
      <c r="DD31" s="113"/>
      <c r="DE31" s="113"/>
      <c r="DF31" s="113"/>
      <c r="DG31" s="113"/>
      <c r="DH31" s="113"/>
      <c r="DI31" s="113"/>
      <c r="DJ31" s="113"/>
      <c r="DK31" s="117"/>
      <c r="DL31" s="27"/>
    </row>
    <row r="32" spans="2:116" x14ac:dyDescent="0.25">
      <c r="B32" s="13"/>
      <c r="C32" s="14"/>
      <c r="D32" s="15"/>
      <c r="E32" s="140"/>
      <c r="F32" s="140"/>
      <c r="G32" s="140"/>
      <c r="H32" s="140"/>
      <c r="I32" s="16"/>
      <c r="J32" s="100"/>
      <c r="K32" s="7"/>
      <c r="L32" s="2"/>
      <c r="M32" s="28"/>
      <c r="N32" s="57"/>
      <c r="O32" s="101"/>
      <c r="P32" s="27"/>
      <c r="Q32" s="70"/>
      <c r="R32" s="70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3"/>
      <c r="AD32" s="27"/>
      <c r="AE32" s="93"/>
      <c r="AF32" s="67"/>
      <c r="AG32" s="58"/>
      <c r="AH32" s="28"/>
      <c r="AI32" s="28"/>
      <c r="AJ32" s="66"/>
      <c r="AK32" s="27"/>
      <c r="AL32" s="4"/>
      <c r="AM32" s="5"/>
      <c r="AN32" s="62"/>
      <c r="AO32" s="4"/>
      <c r="AP32" s="5"/>
      <c r="AQ32" s="62"/>
      <c r="AR32" s="4"/>
      <c r="AS32" s="5"/>
      <c r="AT32" s="62"/>
      <c r="AU32" s="27"/>
      <c r="AV32" s="79"/>
      <c r="AW32" s="126"/>
      <c r="AX32" s="129"/>
      <c r="AY32" s="126"/>
      <c r="AZ32" s="126"/>
      <c r="BA32" s="130"/>
      <c r="BB32" s="80"/>
      <c r="BC32" s="80"/>
      <c r="BD32" s="131"/>
      <c r="BE32" s="80"/>
      <c r="BF32" s="132"/>
      <c r="BG32" s="134"/>
      <c r="BH32" s="135"/>
      <c r="BI32" s="136"/>
      <c r="BJ32" s="27"/>
      <c r="BK32" s="105"/>
      <c r="BL32" s="113"/>
      <c r="BM32" s="113"/>
      <c r="BN32" s="113"/>
      <c r="BO32" s="113"/>
      <c r="BP32" s="113"/>
      <c r="BQ32" s="113"/>
      <c r="BR32" s="113"/>
      <c r="BS32" s="113"/>
      <c r="BT32" s="113"/>
      <c r="BU32" s="113"/>
      <c r="BV32" s="113"/>
      <c r="BW32" s="113"/>
      <c r="BX32" s="113"/>
      <c r="BY32" s="113"/>
      <c r="BZ32" s="113"/>
      <c r="CA32" s="113"/>
      <c r="CB32" s="113"/>
      <c r="CC32" s="113"/>
      <c r="CD32" s="113"/>
      <c r="CE32" s="113"/>
      <c r="CF32" s="113"/>
      <c r="CG32" s="113"/>
      <c r="CH32" s="113"/>
      <c r="CI32" s="113"/>
      <c r="CJ32" s="113"/>
      <c r="CK32" s="113"/>
      <c r="CL32" s="113"/>
      <c r="CM32" s="113"/>
      <c r="CN32" s="113"/>
      <c r="CO32" s="113"/>
      <c r="CP32" s="113"/>
      <c r="CQ32" s="113"/>
      <c r="CR32" s="113"/>
      <c r="CS32" s="113"/>
      <c r="CT32" s="113"/>
      <c r="CU32" s="113"/>
      <c r="CV32" s="113"/>
      <c r="CW32" s="113"/>
      <c r="CX32" s="113"/>
      <c r="CY32" s="113"/>
      <c r="CZ32" s="113"/>
      <c r="DA32" s="113"/>
      <c r="DB32" s="113"/>
      <c r="DC32" s="113"/>
      <c r="DD32" s="113"/>
      <c r="DE32" s="113"/>
      <c r="DF32" s="113"/>
      <c r="DG32" s="113"/>
      <c r="DH32" s="113"/>
      <c r="DI32" s="113"/>
      <c r="DJ32" s="113"/>
      <c r="DK32" s="117"/>
      <c r="DL32" s="27"/>
    </row>
    <row r="33" spans="2:116" x14ac:dyDescent="0.25">
      <c r="B33" s="13"/>
      <c r="C33" s="14"/>
      <c r="D33" s="15"/>
      <c r="E33" s="140"/>
      <c r="F33" s="140"/>
      <c r="G33" s="140"/>
      <c r="H33" s="140"/>
      <c r="I33" s="16"/>
      <c r="J33" s="100"/>
      <c r="K33" s="7"/>
      <c r="L33" s="2"/>
      <c r="M33" s="28"/>
      <c r="N33" s="57"/>
      <c r="O33" s="101"/>
      <c r="P33" s="27"/>
      <c r="Q33" s="70"/>
      <c r="R33" s="70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3"/>
      <c r="AD33" s="27"/>
      <c r="AE33" s="93"/>
      <c r="AF33" s="67"/>
      <c r="AG33" s="58"/>
      <c r="AH33" s="28"/>
      <c r="AI33" s="28"/>
      <c r="AJ33" s="66"/>
      <c r="AK33" s="27"/>
      <c r="AL33" s="4"/>
      <c r="AM33" s="5"/>
      <c r="AN33" s="62"/>
      <c r="AO33" s="4"/>
      <c r="AP33" s="5"/>
      <c r="AQ33" s="62"/>
      <c r="AR33" s="4"/>
      <c r="AS33" s="5"/>
      <c r="AT33" s="62"/>
      <c r="AU33" s="27"/>
      <c r="AV33" s="79"/>
      <c r="AW33" s="126"/>
      <c r="AX33" s="129"/>
      <c r="AY33" s="126"/>
      <c r="AZ33" s="126"/>
      <c r="BA33" s="130"/>
      <c r="BB33" s="80"/>
      <c r="BC33" s="80"/>
      <c r="BD33" s="131"/>
      <c r="BE33" s="80"/>
      <c r="BF33" s="132"/>
      <c r="BG33" s="134"/>
      <c r="BH33" s="135"/>
      <c r="BI33" s="136"/>
      <c r="BJ33" s="27"/>
      <c r="BK33" s="105"/>
      <c r="BL33" s="113"/>
      <c r="BM33" s="113"/>
      <c r="BN33" s="113"/>
      <c r="BO33" s="113"/>
      <c r="BP33" s="113"/>
      <c r="BQ33" s="113"/>
      <c r="BR33" s="113"/>
      <c r="BS33" s="113"/>
      <c r="BT33" s="113"/>
      <c r="BU33" s="113"/>
      <c r="BV33" s="113"/>
      <c r="BW33" s="113"/>
      <c r="BX33" s="113"/>
      <c r="BY33" s="113"/>
      <c r="BZ33" s="113"/>
      <c r="CA33" s="113"/>
      <c r="CB33" s="113"/>
      <c r="CC33" s="113"/>
      <c r="CD33" s="113"/>
      <c r="CE33" s="113"/>
      <c r="CF33" s="113"/>
      <c r="CG33" s="113"/>
      <c r="CH33" s="113"/>
      <c r="CI33" s="113"/>
      <c r="CJ33" s="113"/>
      <c r="CK33" s="113"/>
      <c r="CL33" s="113"/>
      <c r="CM33" s="113"/>
      <c r="CN33" s="113"/>
      <c r="CO33" s="113"/>
      <c r="CP33" s="113"/>
      <c r="CQ33" s="113"/>
      <c r="CR33" s="113"/>
      <c r="CS33" s="113"/>
      <c r="CT33" s="113"/>
      <c r="CU33" s="113"/>
      <c r="CV33" s="113"/>
      <c r="CW33" s="113"/>
      <c r="CX33" s="113"/>
      <c r="CY33" s="113"/>
      <c r="CZ33" s="113"/>
      <c r="DA33" s="113"/>
      <c r="DB33" s="113"/>
      <c r="DC33" s="113"/>
      <c r="DD33" s="113"/>
      <c r="DE33" s="113"/>
      <c r="DF33" s="113"/>
      <c r="DG33" s="113"/>
      <c r="DH33" s="113"/>
      <c r="DI33" s="113"/>
      <c r="DJ33" s="113"/>
      <c r="DK33" s="117"/>
      <c r="DL33" s="27"/>
    </row>
    <row r="34" spans="2:116" x14ac:dyDescent="0.25">
      <c r="B34" s="13"/>
      <c r="C34" s="14"/>
      <c r="D34" s="15"/>
      <c r="E34" s="140"/>
      <c r="F34" s="140"/>
      <c r="G34" s="140"/>
      <c r="H34" s="140"/>
      <c r="I34" s="16"/>
      <c r="J34" s="100"/>
      <c r="K34" s="7"/>
      <c r="L34" s="2"/>
      <c r="M34" s="28"/>
      <c r="N34" s="57"/>
      <c r="O34" s="101"/>
      <c r="P34" s="27"/>
      <c r="Q34" s="70"/>
      <c r="R34" s="70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3"/>
      <c r="AD34" s="27"/>
      <c r="AE34" s="93"/>
      <c r="AF34" s="67"/>
      <c r="AG34" s="58"/>
      <c r="AH34" s="28"/>
      <c r="AI34" s="28"/>
      <c r="AJ34" s="66"/>
      <c r="AK34" s="27"/>
      <c r="AL34" s="4"/>
      <c r="AM34" s="5"/>
      <c r="AN34" s="62"/>
      <c r="AO34" s="4"/>
      <c r="AP34" s="5"/>
      <c r="AQ34" s="62"/>
      <c r="AR34" s="4"/>
      <c r="AS34" s="5"/>
      <c r="AT34" s="62"/>
      <c r="AU34" s="27"/>
      <c r="AV34" s="79"/>
      <c r="AW34" s="126"/>
      <c r="AX34" s="129"/>
      <c r="AY34" s="126"/>
      <c r="AZ34" s="126"/>
      <c r="BA34" s="130"/>
      <c r="BB34" s="80"/>
      <c r="BC34" s="80"/>
      <c r="BD34" s="131"/>
      <c r="BE34" s="80"/>
      <c r="BF34" s="132"/>
      <c r="BG34" s="134"/>
      <c r="BH34" s="135"/>
      <c r="BI34" s="136"/>
      <c r="BJ34" s="27"/>
      <c r="BK34" s="105"/>
      <c r="BL34" s="113"/>
      <c r="BM34" s="113"/>
      <c r="BN34" s="113"/>
      <c r="BO34" s="113"/>
      <c r="BP34" s="113"/>
      <c r="BQ34" s="113"/>
      <c r="BR34" s="113"/>
      <c r="BS34" s="113"/>
      <c r="BT34" s="113"/>
      <c r="BU34" s="113"/>
      <c r="BV34" s="113"/>
      <c r="BW34" s="113"/>
      <c r="BX34" s="113"/>
      <c r="BY34" s="113"/>
      <c r="BZ34" s="113"/>
      <c r="CA34" s="113"/>
      <c r="CB34" s="113"/>
      <c r="CC34" s="113"/>
      <c r="CD34" s="113"/>
      <c r="CE34" s="113"/>
      <c r="CF34" s="113"/>
      <c r="CG34" s="113"/>
      <c r="CH34" s="113"/>
      <c r="CI34" s="113"/>
      <c r="CJ34" s="113"/>
      <c r="CK34" s="113"/>
      <c r="CL34" s="113"/>
      <c r="CM34" s="113"/>
      <c r="CN34" s="113"/>
      <c r="CO34" s="113"/>
      <c r="CP34" s="113"/>
      <c r="CQ34" s="113"/>
      <c r="CR34" s="113"/>
      <c r="CS34" s="113"/>
      <c r="CT34" s="113"/>
      <c r="CU34" s="113"/>
      <c r="CV34" s="113"/>
      <c r="CW34" s="113"/>
      <c r="CX34" s="113"/>
      <c r="CY34" s="113"/>
      <c r="CZ34" s="113"/>
      <c r="DA34" s="113"/>
      <c r="DB34" s="113"/>
      <c r="DC34" s="113"/>
      <c r="DD34" s="113"/>
      <c r="DE34" s="113"/>
      <c r="DF34" s="113"/>
      <c r="DG34" s="113"/>
      <c r="DH34" s="113"/>
      <c r="DI34" s="113"/>
      <c r="DJ34" s="113"/>
      <c r="DK34" s="117"/>
      <c r="DL34" s="27"/>
    </row>
    <row r="35" spans="2:116" x14ac:dyDescent="0.25">
      <c r="B35" s="13"/>
      <c r="C35" s="14"/>
      <c r="D35" s="15"/>
      <c r="E35" s="140"/>
      <c r="F35" s="140"/>
      <c r="G35" s="140"/>
      <c r="H35" s="140"/>
      <c r="I35" s="16"/>
      <c r="J35" s="100"/>
      <c r="K35" s="7"/>
      <c r="L35" s="2"/>
      <c r="M35" s="28"/>
      <c r="N35" s="57"/>
      <c r="O35" s="101"/>
      <c r="P35" s="27"/>
      <c r="Q35" s="70"/>
      <c r="R35" s="70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3"/>
      <c r="AD35" s="27"/>
      <c r="AE35" s="93"/>
      <c r="AF35" s="67"/>
      <c r="AG35" s="58"/>
      <c r="AH35" s="28"/>
      <c r="AI35" s="28"/>
      <c r="AJ35" s="66"/>
      <c r="AK35" s="27"/>
      <c r="AL35" s="4"/>
      <c r="AM35" s="5"/>
      <c r="AN35" s="62"/>
      <c r="AO35" s="4"/>
      <c r="AP35" s="5"/>
      <c r="AQ35" s="62"/>
      <c r="AR35" s="4"/>
      <c r="AS35" s="5"/>
      <c r="AT35" s="62"/>
      <c r="AU35" s="27"/>
      <c r="AV35" s="79"/>
      <c r="AW35" s="126"/>
      <c r="AX35" s="129"/>
      <c r="AY35" s="126"/>
      <c r="AZ35" s="126"/>
      <c r="BA35" s="130"/>
      <c r="BB35" s="80"/>
      <c r="BC35" s="80"/>
      <c r="BD35" s="131"/>
      <c r="BE35" s="80"/>
      <c r="BF35" s="132"/>
      <c r="BG35" s="134"/>
      <c r="BH35" s="135"/>
      <c r="BI35" s="136"/>
      <c r="BJ35" s="27"/>
      <c r="BK35" s="105"/>
      <c r="BL35" s="113"/>
      <c r="BM35" s="113"/>
      <c r="BN35" s="113"/>
      <c r="BO35" s="113"/>
      <c r="BP35" s="113"/>
      <c r="BQ35" s="113"/>
      <c r="BR35" s="113"/>
      <c r="BS35" s="113"/>
      <c r="BT35" s="113"/>
      <c r="BU35" s="113"/>
      <c r="BV35" s="113"/>
      <c r="BW35" s="113"/>
      <c r="BX35" s="113"/>
      <c r="BY35" s="113"/>
      <c r="BZ35" s="113"/>
      <c r="CA35" s="113"/>
      <c r="CB35" s="113"/>
      <c r="CC35" s="113"/>
      <c r="CD35" s="113"/>
      <c r="CE35" s="113"/>
      <c r="CF35" s="113"/>
      <c r="CG35" s="113"/>
      <c r="CH35" s="113"/>
      <c r="CI35" s="113"/>
      <c r="CJ35" s="113"/>
      <c r="CK35" s="113"/>
      <c r="CL35" s="113"/>
      <c r="CM35" s="113"/>
      <c r="CN35" s="113"/>
      <c r="CO35" s="113"/>
      <c r="CP35" s="113"/>
      <c r="CQ35" s="113"/>
      <c r="CR35" s="113"/>
      <c r="CS35" s="113"/>
      <c r="CT35" s="113"/>
      <c r="CU35" s="113"/>
      <c r="CV35" s="113"/>
      <c r="CW35" s="113"/>
      <c r="CX35" s="113"/>
      <c r="CY35" s="113"/>
      <c r="CZ35" s="113"/>
      <c r="DA35" s="113"/>
      <c r="DB35" s="113"/>
      <c r="DC35" s="113"/>
      <c r="DD35" s="113"/>
      <c r="DE35" s="113"/>
      <c r="DF35" s="113"/>
      <c r="DG35" s="113"/>
      <c r="DH35" s="113"/>
      <c r="DI35" s="113"/>
      <c r="DJ35" s="113"/>
      <c r="DK35" s="117"/>
      <c r="DL35" s="27"/>
    </row>
    <row r="36" spans="2:116" x14ac:dyDescent="0.25">
      <c r="B36" s="13"/>
      <c r="C36" s="14"/>
      <c r="D36" s="15"/>
      <c r="E36" s="140"/>
      <c r="F36" s="140"/>
      <c r="G36" s="140"/>
      <c r="H36" s="140"/>
      <c r="I36" s="16"/>
      <c r="J36" s="100"/>
      <c r="K36" s="7"/>
      <c r="L36" s="2"/>
      <c r="M36" s="28"/>
      <c r="N36" s="57"/>
      <c r="O36" s="101"/>
      <c r="P36" s="27"/>
      <c r="Q36" s="70"/>
      <c r="R36" s="70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3"/>
      <c r="AD36" s="27"/>
      <c r="AE36" s="93"/>
      <c r="AF36" s="67"/>
      <c r="AG36" s="58"/>
      <c r="AH36" s="28"/>
      <c r="AI36" s="28"/>
      <c r="AJ36" s="66"/>
      <c r="AK36" s="27"/>
      <c r="AL36" s="4"/>
      <c r="AM36" s="5"/>
      <c r="AN36" s="62"/>
      <c r="AO36" s="4"/>
      <c r="AP36" s="5"/>
      <c r="AQ36" s="62"/>
      <c r="AR36" s="4"/>
      <c r="AS36" s="5"/>
      <c r="AT36" s="62"/>
      <c r="AU36" s="27"/>
      <c r="AV36" s="79"/>
      <c r="AW36" s="126"/>
      <c r="AX36" s="129"/>
      <c r="AY36" s="126"/>
      <c r="AZ36" s="126"/>
      <c r="BA36" s="130"/>
      <c r="BB36" s="80"/>
      <c r="BC36" s="80"/>
      <c r="BD36" s="131"/>
      <c r="BE36" s="80"/>
      <c r="BF36" s="132"/>
      <c r="BG36" s="134"/>
      <c r="BH36" s="135"/>
      <c r="BI36" s="136"/>
      <c r="BJ36" s="27"/>
      <c r="BK36" s="105"/>
      <c r="BL36" s="113"/>
      <c r="BM36" s="113"/>
      <c r="BN36" s="113"/>
      <c r="BO36" s="113"/>
      <c r="BP36" s="113"/>
      <c r="BQ36" s="113"/>
      <c r="BR36" s="113"/>
      <c r="BS36" s="113"/>
      <c r="BT36" s="113"/>
      <c r="BU36" s="113"/>
      <c r="BV36" s="113"/>
      <c r="BW36" s="113"/>
      <c r="BX36" s="113"/>
      <c r="BY36" s="113"/>
      <c r="BZ36" s="113"/>
      <c r="CA36" s="113"/>
      <c r="CB36" s="113"/>
      <c r="CC36" s="113"/>
      <c r="CD36" s="113"/>
      <c r="CE36" s="113"/>
      <c r="CF36" s="113"/>
      <c r="CG36" s="113"/>
      <c r="CH36" s="113"/>
      <c r="CI36" s="113"/>
      <c r="CJ36" s="113"/>
      <c r="CK36" s="113"/>
      <c r="CL36" s="113"/>
      <c r="CM36" s="113"/>
      <c r="CN36" s="113"/>
      <c r="CO36" s="113"/>
      <c r="CP36" s="113"/>
      <c r="CQ36" s="113"/>
      <c r="CR36" s="113"/>
      <c r="CS36" s="113"/>
      <c r="CT36" s="113"/>
      <c r="CU36" s="113"/>
      <c r="CV36" s="113"/>
      <c r="CW36" s="113"/>
      <c r="CX36" s="113"/>
      <c r="CY36" s="113"/>
      <c r="CZ36" s="113"/>
      <c r="DA36" s="113"/>
      <c r="DB36" s="113"/>
      <c r="DC36" s="113"/>
      <c r="DD36" s="113"/>
      <c r="DE36" s="113"/>
      <c r="DF36" s="113"/>
      <c r="DG36" s="113"/>
      <c r="DH36" s="113"/>
      <c r="DI36" s="113"/>
      <c r="DJ36" s="113"/>
      <c r="DK36" s="117"/>
      <c r="DL36" s="27"/>
    </row>
    <row r="37" spans="2:116" x14ac:dyDescent="0.25">
      <c r="B37" s="13"/>
      <c r="C37" s="14"/>
      <c r="D37" s="15"/>
      <c r="E37" s="140"/>
      <c r="F37" s="140"/>
      <c r="G37" s="140"/>
      <c r="H37" s="140"/>
      <c r="I37" s="16"/>
      <c r="J37" s="100"/>
      <c r="K37" s="7"/>
      <c r="L37" s="2"/>
      <c r="M37" s="28"/>
      <c r="N37" s="57"/>
      <c r="O37" s="101"/>
      <c r="P37" s="27"/>
      <c r="Q37" s="70"/>
      <c r="R37" s="70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3"/>
      <c r="AD37" s="27"/>
      <c r="AE37" s="93"/>
      <c r="AF37" s="67"/>
      <c r="AG37" s="58"/>
      <c r="AH37" s="28"/>
      <c r="AI37" s="28"/>
      <c r="AJ37" s="66"/>
      <c r="AK37" s="27"/>
      <c r="AL37" s="4"/>
      <c r="AM37" s="5"/>
      <c r="AN37" s="62"/>
      <c r="AO37" s="4"/>
      <c r="AP37" s="5"/>
      <c r="AQ37" s="62"/>
      <c r="AR37" s="4"/>
      <c r="AS37" s="5"/>
      <c r="AT37" s="62"/>
      <c r="AU37" s="27"/>
      <c r="AV37" s="79"/>
      <c r="AW37" s="126"/>
      <c r="AX37" s="129"/>
      <c r="AY37" s="126"/>
      <c r="AZ37" s="126"/>
      <c r="BA37" s="130"/>
      <c r="BB37" s="80"/>
      <c r="BC37" s="80"/>
      <c r="BD37" s="131"/>
      <c r="BE37" s="80"/>
      <c r="BF37" s="132"/>
      <c r="BG37" s="134"/>
      <c r="BH37" s="135"/>
      <c r="BI37" s="136"/>
      <c r="BJ37" s="27"/>
      <c r="BK37" s="105"/>
      <c r="BL37" s="113"/>
      <c r="BM37" s="113"/>
      <c r="BN37" s="113"/>
      <c r="BO37" s="113"/>
      <c r="BP37" s="113"/>
      <c r="BQ37" s="113"/>
      <c r="BR37" s="113"/>
      <c r="BS37" s="113"/>
      <c r="BT37" s="113"/>
      <c r="BU37" s="113"/>
      <c r="BV37" s="113"/>
      <c r="BW37" s="113"/>
      <c r="BX37" s="113"/>
      <c r="BY37" s="113"/>
      <c r="BZ37" s="113"/>
      <c r="CA37" s="113"/>
      <c r="CB37" s="113"/>
      <c r="CC37" s="113"/>
      <c r="CD37" s="113"/>
      <c r="CE37" s="113"/>
      <c r="CF37" s="113"/>
      <c r="CG37" s="113"/>
      <c r="CH37" s="113"/>
      <c r="CI37" s="113"/>
      <c r="CJ37" s="113"/>
      <c r="CK37" s="113"/>
      <c r="CL37" s="113"/>
      <c r="CM37" s="113"/>
      <c r="CN37" s="113"/>
      <c r="CO37" s="113"/>
      <c r="CP37" s="113"/>
      <c r="CQ37" s="113"/>
      <c r="CR37" s="113"/>
      <c r="CS37" s="113"/>
      <c r="CT37" s="113"/>
      <c r="CU37" s="113"/>
      <c r="CV37" s="113"/>
      <c r="CW37" s="113"/>
      <c r="CX37" s="113"/>
      <c r="CY37" s="113"/>
      <c r="CZ37" s="113"/>
      <c r="DA37" s="113"/>
      <c r="DB37" s="113"/>
      <c r="DC37" s="113"/>
      <c r="DD37" s="113"/>
      <c r="DE37" s="113"/>
      <c r="DF37" s="113"/>
      <c r="DG37" s="113"/>
      <c r="DH37" s="113"/>
      <c r="DI37" s="113"/>
      <c r="DJ37" s="113"/>
      <c r="DK37" s="117"/>
      <c r="DL37" s="27"/>
    </row>
    <row r="38" spans="2:116" x14ac:dyDescent="0.25">
      <c r="B38" s="13"/>
      <c r="C38" s="14"/>
      <c r="D38" s="15"/>
      <c r="E38" s="140"/>
      <c r="F38" s="140"/>
      <c r="G38" s="140"/>
      <c r="H38" s="140"/>
      <c r="I38" s="16"/>
      <c r="J38" s="100"/>
      <c r="K38" s="7"/>
      <c r="L38" s="2"/>
      <c r="M38" s="28"/>
      <c r="N38" s="57"/>
      <c r="O38" s="101"/>
      <c r="P38" s="27"/>
      <c r="Q38" s="70"/>
      <c r="R38" s="70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3"/>
      <c r="AD38" s="27"/>
      <c r="AE38" s="93"/>
      <c r="AF38" s="67"/>
      <c r="AG38" s="58"/>
      <c r="AH38" s="28"/>
      <c r="AI38" s="28"/>
      <c r="AJ38" s="66"/>
      <c r="AK38" s="27"/>
      <c r="AL38" s="4"/>
      <c r="AM38" s="5"/>
      <c r="AN38" s="62"/>
      <c r="AO38" s="4"/>
      <c r="AP38" s="5"/>
      <c r="AQ38" s="62"/>
      <c r="AR38" s="4"/>
      <c r="AS38" s="5"/>
      <c r="AT38" s="62"/>
      <c r="AU38" s="27"/>
      <c r="AV38" s="79"/>
      <c r="AW38" s="126"/>
      <c r="AX38" s="129"/>
      <c r="AY38" s="126"/>
      <c r="AZ38" s="126"/>
      <c r="BA38" s="130"/>
      <c r="BB38" s="80"/>
      <c r="BC38" s="80"/>
      <c r="BD38" s="131"/>
      <c r="BE38" s="80"/>
      <c r="BF38" s="132"/>
      <c r="BG38" s="134"/>
      <c r="BH38" s="135"/>
      <c r="BI38" s="136"/>
      <c r="BJ38" s="27"/>
      <c r="BK38" s="105"/>
      <c r="BL38" s="113"/>
      <c r="BM38" s="113"/>
      <c r="BN38" s="113"/>
      <c r="BO38" s="113"/>
      <c r="BP38" s="113"/>
      <c r="BQ38" s="113"/>
      <c r="BR38" s="113"/>
      <c r="BS38" s="113"/>
      <c r="BT38" s="113"/>
      <c r="BU38" s="113"/>
      <c r="BV38" s="113"/>
      <c r="BW38" s="113"/>
      <c r="BX38" s="113"/>
      <c r="BY38" s="113"/>
      <c r="BZ38" s="113"/>
      <c r="CA38" s="113"/>
      <c r="CB38" s="113"/>
      <c r="CC38" s="113"/>
      <c r="CD38" s="113"/>
      <c r="CE38" s="113"/>
      <c r="CF38" s="113"/>
      <c r="CG38" s="113"/>
      <c r="CH38" s="113"/>
      <c r="CI38" s="113"/>
      <c r="CJ38" s="113"/>
      <c r="CK38" s="113"/>
      <c r="CL38" s="113"/>
      <c r="CM38" s="113"/>
      <c r="CN38" s="113"/>
      <c r="CO38" s="113"/>
      <c r="CP38" s="113"/>
      <c r="CQ38" s="113"/>
      <c r="CR38" s="113"/>
      <c r="CS38" s="113"/>
      <c r="CT38" s="113"/>
      <c r="CU38" s="113"/>
      <c r="CV38" s="113"/>
      <c r="CW38" s="113"/>
      <c r="CX38" s="113"/>
      <c r="CY38" s="113"/>
      <c r="CZ38" s="113"/>
      <c r="DA38" s="113"/>
      <c r="DB38" s="113"/>
      <c r="DC38" s="113"/>
      <c r="DD38" s="113"/>
      <c r="DE38" s="113"/>
      <c r="DF38" s="113"/>
      <c r="DG38" s="113"/>
      <c r="DH38" s="113"/>
      <c r="DI38" s="113"/>
      <c r="DJ38" s="113"/>
      <c r="DK38" s="117"/>
      <c r="DL38" s="27"/>
    </row>
    <row r="39" spans="2:116" x14ac:dyDescent="0.25">
      <c r="B39" s="13"/>
      <c r="C39" s="14"/>
      <c r="D39" s="15"/>
      <c r="E39" s="140"/>
      <c r="F39" s="140"/>
      <c r="G39" s="140"/>
      <c r="H39" s="140"/>
      <c r="I39" s="16"/>
      <c r="J39" s="100"/>
      <c r="K39" s="7"/>
      <c r="L39" s="2"/>
      <c r="M39" s="28"/>
      <c r="N39" s="57"/>
      <c r="O39" s="101"/>
      <c r="P39" s="27"/>
      <c r="Q39" s="70"/>
      <c r="R39" s="70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3"/>
      <c r="AD39" s="27"/>
      <c r="AE39" s="93"/>
      <c r="AF39" s="67"/>
      <c r="AG39" s="58"/>
      <c r="AH39" s="28"/>
      <c r="AI39" s="28"/>
      <c r="AJ39" s="66"/>
      <c r="AK39" s="27"/>
      <c r="AL39" s="4"/>
      <c r="AM39" s="5"/>
      <c r="AN39" s="62"/>
      <c r="AO39" s="4"/>
      <c r="AP39" s="5"/>
      <c r="AQ39" s="62"/>
      <c r="AR39" s="4"/>
      <c r="AS39" s="5"/>
      <c r="AT39" s="62"/>
      <c r="AU39" s="27"/>
      <c r="AV39" s="79"/>
      <c r="AW39" s="126"/>
      <c r="AX39" s="129"/>
      <c r="AY39" s="126"/>
      <c r="AZ39" s="126"/>
      <c r="BA39" s="130"/>
      <c r="BB39" s="80"/>
      <c r="BC39" s="80"/>
      <c r="BD39" s="131"/>
      <c r="BE39" s="80"/>
      <c r="BF39" s="132"/>
      <c r="BG39" s="134"/>
      <c r="BH39" s="135"/>
      <c r="BI39" s="136"/>
      <c r="BJ39" s="27"/>
      <c r="BK39" s="105"/>
      <c r="BL39" s="113"/>
      <c r="BM39" s="113"/>
      <c r="BN39" s="113"/>
      <c r="BO39" s="113"/>
      <c r="BP39" s="113"/>
      <c r="BQ39" s="113"/>
      <c r="BR39" s="113"/>
      <c r="BS39" s="113"/>
      <c r="BT39" s="113"/>
      <c r="BU39" s="113"/>
      <c r="BV39" s="113"/>
      <c r="BW39" s="113"/>
      <c r="BX39" s="113"/>
      <c r="BY39" s="113"/>
      <c r="BZ39" s="113"/>
      <c r="CA39" s="113"/>
      <c r="CB39" s="113"/>
      <c r="CC39" s="113"/>
      <c r="CD39" s="113"/>
      <c r="CE39" s="113"/>
      <c r="CF39" s="113"/>
      <c r="CG39" s="113"/>
      <c r="CH39" s="113"/>
      <c r="CI39" s="113"/>
      <c r="CJ39" s="113"/>
      <c r="CK39" s="113"/>
      <c r="CL39" s="113"/>
      <c r="CM39" s="113"/>
      <c r="CN39" s="113"/>
      <c r="CO39" s="113"/>
      <c r="CP39" s="113"/>
      <c r="CQ39" s="113"/>
      <c r="CR39" s="113"/>
      <c r="CS39" s="113"/>
      <c r="CT39" s="113"/>
      <c r="CU39" s="113"/>
      <c r="CV39" s="113"/>
      <c r="CW39" s="113"/>
      <c r="CX39" s="113"/>
      <c r="CY39" s="113"/>
      <c r="CZ39" s="113"/>
      <c r="DA39" s="113"/>
      <c r="DB39" s="113"/>
      <c r="DC39" s="113"/>
      <c r="DD39" s="113"/>
      <c r="DE39" s="113"/>
      <c r="DF39" s="113"/>
      <c r="DG39" s="113"/>
      <c r="DH39" s="113"/>
      <c r="DI39" s="113"/>
      <c r="DJ39" s="113"/>
      <c r="DK39" s="117"/>
      <c r="DL39" s="27"/>
    </row>
    <row r="40" spans="2:116" x14ac:dyDescent="0.25">
      <c r="B40" s="13"/>
      <c r="C40" s="14"/>
      <c r="D40" s="15"/>
      <c r="E40" s="140"/>
      <c r="F40" s="140"/>
      <c r="G40" s="140"/>
      <c r="H40" s="140"/>
      <c r="I40" s="16"/>
      <c r="J40" s="100"/>
      <c r="K40" s="7"/>
      <c r="L40" s="2"/>
      <c r="M40" s="28"/>
      <c r="N40" s="57"/>
      <c r="O40" s="101"/>
      <c r="P40" s="27"/>
      <c r="Q40" s="70"/>
      <c r="R40" s="70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3"/>
      <c r="AD40" s="27"/>
      <c r="AE40" s="93"/>
      <c r="AF40" s="67"/>
      <c r="AG40" s="58"/>
      <c r="AH40" s="28"/>
      <c r="AI40" s="28"/>
      <c r="AJ40" s="66"/>
      <c r="AK40" s="27"/>
      <c r="AL40" s="4"/>
      <c r="AM40" s="5"/>
      <c r="AN40" s="62"/>
      <c r="AO40" s="4"/>
      <c r="AP40" s="5"/>
      <c r="AQ40" s="62"/>
      <c r="AR40" s="4"/>
      <c r="AS40" s="5"/>
      <c r="AT40" s="62"/>
      <c r="AU40" s="27"/>
      <c r="AV40" s="79"/>
      <c r="AW40" s="126"/>
      <c r="AX40" s="129"/>
      <c r="AY40" s="126"/>
      <c r="AZ40" s="126"/>
      <c r="BA40" s="130"/>
      <c r="BB40" s="80"/>
      <c r="BC40" s="80"/>
      <c r="BD40" s="131"/>
      <c r="BE40" s="80"/>
      <c r="BF40" s="132"/>
      <c r="BG40" s="134"/>
      <c r="BH40" s="135"/>
      <c r="BI40" s="136"/>
      <c r="BJ40" s="27"/>
      <c r="BK40" s="105"/>
      <c r="BL40" s="113"/>
      <c r="BM40" s="113"/>
      <c r="BN40" s="113"/>
      <c r="BO40" s="113"/>
      <c r="BP40" s="113"/>
      <c r="BQ40" s="113"/>
      <c r="BR40" s="113"/>
      <c r="BS40" s="113"/>
      <c r="BT40" s="113"/>
      <c r="BU40" s="113"/>
      <c r="BV40" s="113"/>
      <c r="BW40" s="113"/>
      <c r="BX40" s="113"/>
      <c r="BY40" s="113"/>
      <c r="BZ40" s="113"/>
      <c r="CA40" s="113"/>
      <c r="CB40" s="113"/>
      <c r="CC40" s="113"/>
      <c r="CD40" s="113"/>
      <c r="CE40" s="113"/>
      <c r="CF40" s="113"/>
      <c r="CG40" s="113"/>
      <c r="CH40" s="113"/>
      <c r="CI40" s="113"/>
      <c r="CJ40" s="113"/>
      <c r="CK40" s="113"/>
      <c r="CL40" s="113"/>
      <c r="CM40" s="113"/>
      <c r="CN40" s="113"/>
      <c r="CO40" s="113"/>
      <c r="CP40" s="113"/>
      <c r="CQ40" s="113"/>
      <c r="CR40" s="113"/>
      <c r="CS40" s="113"/>
      <c r="CT40" s="113"/>
      <c r="CU40" s="113"/>
      <c r="CV40" s="113"/>
      <c r="CW40" s="113"/>
      <c r="CX40" s="113"/>
      <c r="CY40" s="113"/>
      <c r="CZ40" s="113"/>
      <c r="DA40" s="113"/>
      <c r="DB40" s="113"/>
      <c r="DC40" s="113"/>
      <c r="DD40" s="113"/>
      <c r="DE40" s="113"/>
      <c r="DF40" s="113"/>
      <c r="DG40" s="113"/>
      <c r="DH40" s="113"/>
      <c r="DI40" s="113"/>
      <c r="DJ40" s="113"/>
      <c r="DK40" s="117"/>
      <c r="DL40" s="27"/>
    </row>
    <row r="41" spans="2:116" x14ac:dyDescent="0.25">
      <c r="B41" s="13"/>
      <c r="C41" s="14"/>
      <c r="D41" s="15"/>
      <c r="E41" s="140"/>
      <c r="F41" s="140"/>
      <c r="G41" s="140"/>
      <c r="H41" s="140"/>
      <c r="I41" s="16"/>
      <c r="J41" s="100"/>
      <c r="K41" s="7"/>
      <c r="L41" s="2"/>
      <c r="M41" s="28"/>
      <c r="N41" s="57"/>
      <c r="O41" s="101"/>
      <c r="P41" s="27"/>
      <c r="Q41" s="70"/>
      <c r="R41" s="70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3"/>
      <c r="AD41" s="27"/>
      <c r="AE41" s="93"/>
      <c r="AF41" s="67"/>
      <c r="AG41" s="58"/>
      <c r="AH41" s="28"/>
      <c r="AI41" s="28"/>
      <c r="AJ41" s="66"/>
      <c r="AK41" s="27"/>
      <c r="AL41" s="4"/>
      <c r="AM41" s="5"/>
      <c r="AN41" s="62"/>
      <c r="AO41" s="4"/>
      <c r="AP41" s="5"/>
      <c r="AQ41" s="62"/>
      <c r="AR41" s="4"/>
      <c r="AS41" s="5"/>
      <c r="AT41" s="62"/>
      <c r="AU41" s="27"/>
      <c r="AV41" s="79"/>
      <c r="AW41" s="126"/>
      <c r="AX41" s="129"/>
      <c r="AY41" s="126"/>
      <c r="AZ41" s="126"/>
      <c r="BA41" s="130"/>
      <c r="BB41" s="80"/>
      <c r="BC41" s="80"/>
      <c r="BD41" s="131"/>
      <c r="BE41" s="80"/>
      <c r="BF41" s="132"/>
      <c r="BG41" s="134"/>
      <c r="BH41" s="135"/>
      <c r="BI41" s="136"/>
      <c r="BJ41" s="27"/>
      <c r="BK41" s="105"/>
      <c r="BL41" s="113"/>
      <c r="BM41" s="113"/>
      <c r="BN41" s="113"/>
      <c r="BO41" s="113"/>
      <c r="BP41" s="113"/>
      <c r="BQ41" s="113"/>
      <c r="BR41" s="113"/>
      <c r="BS41" s="113"/>
      <c r="BT41" s="113"/>
      <c r="BU41" s="113"/>
      <c r="BV41" s="113"/>
      <c r="BW41" s="113"/>
      <c r="BX41" s="113"/>
      <c r="BY41" s="113"/>
      <c r="BZ41" s="113"/>
      <c r="CA41" s="113"/>
      <c r="CB41" s="113"/>
      <c r="CC41" s="113"/>
      <c r="CD41" s="113"/>
      <c r="CE41" s="113"/>
      <c r="CF41" s="113"/>
      <c r="CG41" s="113"/>
      <c r="CH41" s="113"/>
      <c r="CI41" s="113"/>
      <c r="CJ41" s="113"/>
      <c r="CK41" s="113"/>
      <c r="CL41" s="113"/>
      <c r="CM41" s="113"/>
      <c r="CN41" s="113"/>
      <c r="CO41" s="113"/>
      <c r="CP41" s="113"/>
      <c r="CQ41" s="113"/>
      <c r="CR41" s="113"/>
      <c r="CS41" s="113"/>
      <c r="CT41" s="113"/>
      <c r="CU41" s="113"/>
      <c r="CV41" s="113"/>
      <c r="CW41" s="113"/>
      <c r="CX41" s="113"/>
      <c r="CY41" s="113"/>
      <c r="CZ41" s="113"/>
      <c r="DA41" s="113"/>
      <c r="DB41" s="113"/>
      <c r="DC41" s="113"/>
      <c r="DD41" s="113"/>
      <c r="DE41" s="113"/>
      <c r="DF41" s="113"/>
      <c r="DG41" s="113"/>
      <c r="DH41" s="113"/>
      <c r="DI41" s="113"/>
      <c r="DJ41" s="113"/>
      <c r="DK41" s="117"/>
      <c r="DL41" s="27"/>
    </row>
    <row r="42" spans="2:116" x14ac:dyDescent="0.25">
      <c r="B42" s="13"/>
      <c r="C42" s="14"/>
      <c r="D42" s="15"/>
      <c r="E42" s="140"/>
      <c r="F42" s="140"/>
      <c r="G42" s="140"/>
      <c r="H42" s="140"/>
      <c r="I42" s="16"/>
      <c r="J42" s="100"/>
      <c r="K42" s="7"/>
      <c r="L42" s="2"/>
      <c r="M42" s="28"/>
      <c r="N42" s="57"/>
      <c r="O42" s="101"/>
      <c r="P42" s="27"/>
      <c r="Q42" s="70"/>
      <c r="R42" s="70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3"/>
      <c r="AD42" s="27"/>
      <c r="AE42" s="93"/>
      <c r="AF42" s="67"/>
      <c r="AG42" s="58"/>
      <c r="AH42" s="28"/>
      <c r="AI42" s="28"/>
      <c r="AJ42" s="66"/>
      <c r="AK42" s="27"/>
      <c r="AL42" s="4"/>
      <c r="AM42" s="5"/>
      <c r="AN42" s="62"/>
      <c r="AO42" s="4"/>
      <c r="AP42" s="5"/>
      <c r="AQ42" s="62"/>
      <c r="AR42" s="4"/>
      <c r="AS42" s="5"/>
      <c r="AT42" s="62"/>
      <c r="AU42" s="27"/>
      <c r="AV42" s="79"/>
      <c r="AW42" s="126"/>
      <c r="AX42" s="129"/>
      <c r="AY42" s="126"/>
      <c r="AZ42" s="126"/>
      <c r="BA42" s="130"/>
      <c r="BB42" s="80"/>
      <c r="BC42" s="80"/>
      <c r="BD42" s="131"/>
      <c r="BE42" s="80"/>
      <c r="BF42" s="132"/>
      <c r="BG42" s="134"/>
      <c r="BH42" s="135"/>
      <c r="BI42" s="136"/>
      <c r="BJ42" s="27"/>
      <c r="BK42" s="105"/>
      <c r="BL42" s="113"/>
      <c r="BM42" s="113"/>
      <c r="BN42" s="113"/>
      <c r="BO42" s="113"/>
      <c r="BP42" s="113"/>
      <c r="BQ42" s="113"/>
      <c r="BR42" s="113"/>
      <c r="BS42" s="113"/>
      <c r="BT42" s="113"/>
      <c r="BU42" s="113"/>
      <c r="BV42" s="113"/>
      <c r="BW42" s="113"/>
      <c r="BX42" s="113"/>
      <c r="BY42" s="113"/>
      <c r="BZ42" s="113"/>
      <c r="CA42" s="113"/>
      <c r="CB42" s="113"/>
      <c r="CC42" s="113"/>
      <c r="CD42" s="113"/>
      <c r="CE42" s="113"/>
      <c r="CF42" s="113"/>
      <c r="CG42" s="113"/>
      <c r="CH42" s="113"/>
      <c r="CI42" s="113"/>
      <c r="CJ42" s="113"/>
      <c r="CK42" s="113"/>
      <c r="CL42" s="113"/>
      <c r="CM42" s="113"/>
      <c r="CN42" s="113"/>
      <c r="CO42" s="113"/>
      <c r="CP42" s="113"/>
      <c r="CQ42" s="113"/>
      <c r="CR42" s="113"/>
      <c r="CS42" s="113"/>
      <c r="CT42" s="113"/>
      <c r="CU42" s="113"/>
      <c r="CV42" s="113"/>
      <c r="CW42" s="113"/>
      <c r="CX42" s="113"/>
      <c r="CY42" s="113"/>
      <c r="CZ42" s="113"/>
      <c r="DA42" s="113"/>
      <c r="DB42" s="113"/>
      <c r="DC42" s="113"/>
      <c r="DD42" s="113"/>
      <c r="DE42" s="113"/>
      <c r="DF42" s="113"/>
      <c r="DG42" s="113"/>
      <c r="DH42" s="113"/>
      <c r="DI42" s="113"/>
      <c r="DJ42" s="113"/>
      <c r="DK42" s="117"/>
      <c r="DL42" s="27"/>
    </row>
    <row r="43" spans="2:116" x14ac:dyDescent="0.25">
      <c r="B43" s="13"/>
      <c r="C43" s="14"/>
      <c r="D43" s="15"/>
      <c r="E43" s="140"/>
      <c r="F43" s="140"/>
      <c r="G43" s="140"/>
      <c r="H43" s="140"/>
      <c r="I43" s="16"/>
      <c r="J43" s="100"/>
      <c r="K43" s="7"/>
      <c r="L43" s="2"/>
      <c r="M43" s="28"/>
      <c r="N43" s="57"/>
      <c r="O43" s="101"/>
      <c r="P43" s="27"/>
      <c r="Q43" s="70"/>
      <c r="R43" s="70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3"/>
      <c r="AD43" s="27"/>
      <c r="AE43" s="93"/>
      <c r="AF43" s="67"/>
      <c r="AG43" s="58"/>
      <c r="AH43" s="28"/>
      <c r="AI43" s="28"/>
      <c r="AJ43" s="66"/>
      <c r="AK43" s="27"/>
      <c r="AL43" s="4"/>
      <c r="AM43" s="5"/>
      <c r="AN43" s="62"/>
      <c r="AO43" s="4"/>
      <c r="AP43" s="5"/>
      <c r="AQ43" s="62"/>
      <c r="AR43" s="4"/>
      <c r="AS43" s="5"/>
      <c r="AT43" s="62"/>
      <c r="AU43" s="27"/>
      <c r="AV43" s="79"/>
      <c r="AW43" s="126"/>
      <c r="AX43" s="129"/>
      <c r="AY43" s="126"/>
      <c r="AZ43" s="126"/>
      <c r="BA43" s="130"/>
      <c r="BB43" s="80"/>
      <c r="BC43" s="80"/>
      <c r="BD43" s="131"/>
      <c r="BE43" s="80"/>
      <c r="BF43" s="132"/>
      <c r="BG43" s="134"/>
      <c r="BH43" s="135"/>
      <c r="BI43" s="136"/>
      <c r="BJ43" s="27"/>
      <c r="BK43" s="105"/>
      <c r="BL43" s="113"/>
      <c r="BM43" s="113"/>
      <c r="BN43" s="113"/>
      <c r="BO43" s="113"/>
      <c r="BP43" s="113"/>
      <c r="BQ43" s="113"/>
      <c r="BR43" s="113"/>
      <c r="BS43" s="113"/>
      <c r="BT43" s="113"/>
      <c r="BU43" s="113"/>
      <c r="BV43" s="113"/>
      <c r="BW43" s="113"/>
      <c r="BX43" s="113"/>
      <c r="BY43" s="113"/>
      <c r="BZ43" s="113"/>
      <c r="CA43" s="113"/>
      <c r="CB43" s="113"/>
      <c r="CC43" s="113"/>
      <c r="CD43" s="113"/>
      <c r="CE43" s="113"/>
      <c r="CF43" s="113"/>
      <c r="CG43" s="113"/>
      <c r="CH43" s="113"/>
      <c r="CI43" s="113"/>
      <c r="CJ43" s="113"/>
      <c r="CK43" s="113"/>
      <c r="CL43" s="113"/>
      <c r="CM43" s="113"/>
      <c r="CN43" s="113"/>
      <c r="CO43" s="113"/>
      <c r="CP43" s="113"/>
      <c r="CQ43" s="113"/>
      <c r="CR43" s="113"/>
      <c r="CS43" s="113"/>
      <c r="CT43" s="113"/>
      <c r="CU43" s="113"/>
      <c r="CV43" s="113"/>
      <c r="CW43" s="113"/>
      <c r="CX43" s="113"/>
      <c r="CY43" s="113"/>
      <c r="CZ43" s="113"/>
      <c r="DA43" s="113"/>
      <c r="DB43" s="113"/>
      <c r="DC43" s="113"/>
      <c r="DD43" s="113"/>
      <c r="DE43" s="113"/>
      <c r="DF43" s="113"/>
      <c r="DG43" s="113"/>
      <c r="DH43" s="113"/>
      <c r="DI43" s="113"/>
      <c r="DJ43" s="113"/>
      <c r="DK43" s="117"/>
      <c r="DL43" s="27"/>
    </row>
    <row r="44" spans="2:116" x14ac:dyDescent="0.25">
      <c r="B44" s="13"/>
      <c r="C44" s="14"/>
      <c r="D44" s="15"/>
      <c r="E44" s="140"/>
      <c r="F44" s="140"/>
      <c r="G44" s="140"/>
      <c r="H44" s="140"/>
      <c r="I44" s="16"/>
      <c r="J44" s="100"/>
      <c r="K44" s="7"/>
      <c r="L44" s="2"/>
      <c r="M44" s="28"/>
      <c r="N44" s="57"/>
      <c r="O44" s="101"/>
      <c r="P44" s="27"/>
      <c r="Q44" s="70"/>
      <c r="R44" s="70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3"/>
      <c r="AD44" s="27"/>
      <c r="AE44" s="93"/>
      <c r="AF44" s="67"/>
      <c r="AG44" s="58"/>
      <c r="AH44" s="28"/>
      <c r="AI44" s="28"/>
      <c r="AJ44" s="66"/>
      <c r="AK44" s="27"/>
      <c r="AL44" s="4"/>
      <c r="AM44" s="5"/>
      <c r="AN44" s="62"/>
      <c r="AO44" s="4"/>
      <c r="AP44" s="5"/>
      <c r="AQ44" s="62"/>
      <c r="AR44" s="4"/>
      <c r="AS44" s="5"/>
      <c r="AT44" s="62"/>
      <c r="AU44" s="27"/>
      <c r="AV44" s="79"/>
      <c r="AW44" s="126"/>
      <c r="AX44" s="129"/>
      <c r="AY44" s="126"/>
      <c r="AZ44" s="126"/>
      <c r="BA44" s="130"/>
      <c r="BB44" s="80"/>
      <c r="BC44" s="80"/>
      <c r="BD44" s="131"/>
      <c r="BE44" s="80"/>
      <c r="BF44" s="132"/>
      <c r="BG44" s="134"/>
      <c r="BH44" s="135"/>
      <c r="BI44" s="136"/>
      <c r="BJ44" s="27"/>
      <c r="BK44" s="105"/>
      <c r="BL44" s="113"/>
      <c r="BM44" s="113"/>
      <c r="BN44" s="113"/>
      <c r="BO44" s="113"/>
      <c r="BP44" s="113"/>
      <c r="BQ44" s="113"/>
      <c r="BR44" s="113"/>
      <c r="BS44" s="113"/>
      <c r="BT44" s="113"/>
      <c r="BU44" s="113"/>
      <c r="BV44" s="113"/>
      <c r="BW44" s="113"/>
      <c r="BX44" s="113"/>
      <c r="BY44" s="113"/>
      <c r="BZ44" s="113"/>
      <c r="CA44" s="113"/>
      <c r="CB44" s="113"/>
      <c r="CC44" s="113"/>
      <c r="CD44" s="113"/>
      <c r="CE44" s="113"/>
      <c r="CF44" s="113"/>
      <c r="CG44" s="113"/>
      <c r="CH44" s="113"/>
      <c r="CI44" s="113"/>
      <c r="CJ44" s="113"/>
      <c r="CK44" s="113"/>
      <c r="CL44" s="113"/>
      <c r="CM44" s="113"/>
      <c r="CN44" s="113"/>
      <c r="CO44" s="113"/>
      <c r="CP44" s="113"/>
      <c r="CQ44" s="113"/>
      <c r="CR44" s="113"/>
      <c r="CS44" s="113"/>
      <c r="CT44" s="113"/>
      <c r="CU44" s="113"/>
      <c r="CV44" s="113"/>
      <c r="CW44" s="113"/>
      <c r="CX44" s="113"/>
      <c r="CY44" s="113"/>
      <c r="CZ44" s="113"/>
      <c r="DA44" s="113"/>
      <c r="DB44" s="113"/>
      <c r="DC44" s="113"/>
      <c r="DD44" s="113"/>
      <c r="DE44" s="113"/>
      <c r="DF44" s="113"/>
      <c r="DG44" s="113"/>
      <c r="DH44" s="113"/>
      <c r="DI44" s="113"/>
      <c r="DJ44" s="113"/>
      <c r="DK44" s="117"/>
      <c r="DL44" s="27"/>
    </row>
    <row r="45" spans="2:116" x14ac:dyDescent="0.25">
      <c r="B45" s="13"/>
      <c r="C45" s="14"/>
      <c r="D45" s="15"/>
      <c r="E45" s="140"/>
      <c r="F45" s="140"/>
      <c r="G45" s="140"/>
      <c r="H45" s="140"/>
      <c r="I45" s="16"/>
      <c r="J45" s="100"/>
      <c r="K45" s="7"/>
      <c r="L45" s="2"/>
      <c r="M45" s="28"/>
      <c r="N45" s="57"/>
      <c r="O45" s="101"/>
      <c r="P45" s="27"/>
      <c r="Q45" s="70"/>
      <c r="R45" s="70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3"/>
      <c r="AD45" s="27"/>
      <c r="AE45" s="93"/>
      <c r="AF45" s="67"/>
      <c r="AG45" s="58"/>
      <c r="AH45" s="28"/>
      <c r="AI45" s="28"/>
      <c r="AJ45" s="66"/>
      <c r="AK45" s="27"/>
      <c r="AL45" s="4"/>
      <c r="AM45" s="5"/>
      <c r="AN45" s="62"/>
      <c r="AO45" s="4"/>
      <c r="AP45" s="5"/>
      <c r="AQ45" s="62"/>
      <c r="AR45" s="4"/>
      <c r="AS45" s="5"/>
      <c r="AT45" s="62"/>
      <c r="AU45" s="27"/>
      <c r="AV45" s="79"/>
      <c r="AW45" s="126"/>
      <c r="AX45" s="129"/>
      <c r="AY45" s="126"/>
      <c r="AZ45" s="126"/>
      <c r="BA45" s="130"/>
      <c r="BB45" s="80"/>
      <c r="BC45" s="80"/>
      <c r="BD45" s="131"/>
      <c r="BE45" s="80"/>
      <c r="BF45" s="132"/>
      <c r="BG45" s="134"/>
      <c r="BH45" s="135"/>
      <c r="BI45" s="136"/>
      <c r="BJ45" s="27"/>
      <c r="BK45" s="105"/>
      <c r="BL45" s="113"/>
      <c r="BM45" s="113"/>
      <c r="BN45" s="113"/>
      <c r="BO45" s="113"/>
      <c r="BP45" s="113"/>
      <c r="BQ45" s="113"/>
      <c r="BR45" s="113"/>
      <c r="BS45" s="113"/>
      <c r="BT45" s="113"/>
      <c r="BU45" s="113"/>
      <c r="BV45" s="113"/>
      <c r="BW45" s="113"/>
      <c r="BX45" s="113"/>
      <c r="BY45" s="113"/>
      <c r="BZ45" s="113"/>
      <c r="CA45" s="113"/>
      <c r="CB45" s="113"/>
      <c r="CC45" s="113"/>
      <c r="CD45" s="113"/>
      <c r="CE45" s="113"/>
      <c r="CF45" s="113"/>
      <c r="CG45" s="113"/>
      <c r="CH45" s="113"/>
      <c r="CI45" s="113"/>
      <c r="CJ45" s="113"/>
      <c r="CK45" s="113"/>
      <c r="CL45" s="113"/>
      <c r="CM45" s="113"/>
      <c r="CN45" s="113"/>
      <c r="CO45" s="113"/>
      <c r="CP45" s="113"/>
      <c r="CQ45" s="113"/>
      <c r="CR45" s="113"/>
      <c r="CS45" s="113"/>
      <c r="CT45" s="113"/>
      <c r="CU45" s="113"/>
      <c r="CV45" s="113"/>
      <c r="CW45" s="113"/>
      <c r="CX45" s="113"/>
      <c r="CY45" s="113"/>
      <c r="CZ45" s="113"/>
      <c r="DA45" s="113"/>
      <c r="DB45" s="113"/>
      <c r="DC45" s="113"/>
      <c r="DD45" s="113"/>
      <c r="DE45" s="113"/>
      <c r="DF45" s="113"/>
      <c r="DG45" s="113"/>
      <c r="DH45" s="113"/>
      <c r="DI45" s="113"/>
      <c r="DJ45" s="113"/>
      <c r="DK45" s="117"/>
      <c r="DL45" s="27"/>
    </row>
    <row r="46" spans="2:116" x14ac:dyDescent="0.25">
      <c r="B46" s="13"/>
      <c r="C46" s="14"/>
      <c r="D46" s="15"/>
      <c r="E46" s="140"/>
      <c r="F46" s="140"/>
      <c r="G46" s="140"/>
      <c r="H46" s="140"/>
      <c r="I46" s="16"/>
      <c r="J46" s="100"/>
      <c r="K46" s="7"/>
      <c r="L46" s="2"/>
      <c r="M46" s="28"/>
      <c r="N46" s="57"/>
      <c r="O46" s="101"/>
      <c r="P46" s="27"/>
      <c r="Q46" s="70"/>
      <c r="R46" s="70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3"/>
      <c r="AD46" s="27"/>
      <c r="AE46" s="93"/>
      <c r="AF46" s="67"/>
      <c r="AG46" s="58"/>
      <c r="AH46" s="28"/>
      <c r="AI46" s="28"/>
      <c r="AJ46" s="66"/>
      <c r="AK46" s="27"/>
      <c r="AL46" s="4"/>
      <c r="AM46" s="5"/>
      <c r="AN46" s="62"/>
      <c r="AO46" s="4"/>
      <c r="AP46" s="5"/>
      <c r="AQ46" s="62"/>
      <c r="AR46" s="4"/>
      <c r="AS46" s="5"/>
      <c r="AT46" s="62"/>
      <c r="AU46" s="27"/>
      <c r="AV46" s="79"/>
      <c r="AW46" s="126"/>
      <c r="AX46" s="129"/>
      <c r="AY46" s="126"/>
      <c r="AZ46" s="126"/>
      <c r="BA46" s="130"/>
      <c r="BB46" s="80"/>
      <c r="BC46" s="80"/>
      <c r="BD46" s="131"/>
      <c r="BE46" s="80"/>
      <c r="BF46" s="132"/>
      <c r="BG46" s="134"/>
      <c r="BH46" s="135"/>
      <c r="BI46" s="136"/>
      <c r="BJ46" s="27"/>
      <c r="BK46" s="105"/>
      <c r="BL46" s="113"/>
      <c r="BM46" s="113"/>
      <c r="BN46" s="113"/>
      <c r="BO46" s="113"/>
      <c r="BP46" s="113"/>
      <c r="BQ46" s="113"/>
      <c r="BR46" s="113"/>
      <c r="BS46" s="113"/>
      <c r="BT46" s="113"/>
      <c r="BU46" s="113"/>
      <c r="BV46" s="113"/>
      <c r="BW46" s="113"/>
      <c r="BX46" s="113"/>
      <c r="BY46" s="113"/>
      <c r="BZ46" s="113"/>
      <c r="CA46" s="113"/>
      <c r="CB46" s="113"/>
      <c r="CC46" s="113"/>
      <c r="CD46" s="113"/>
      <c r="CE46" s="113"/>
      <c r="CF46" s="113"/>
      <c r="CG46" s="113"/>
      <c r="CH46" s="113"/>
      <c r="CI46" s="113"/>
      <c r="CJ46" s="113"/>
      <c r="CK46" s="113"/>
      <c r="CL46" s="113"/>
      <c r="CM46" s="113"/>
      <c r="CN46" s="113"/>
      <c r="CO46" s="113"/>
      <c r="CP46" s="113"/>
      <c r="CQ46" s="113"/>
      <c r="CR46" s="113"/>
      <c r="CS46" s="113"/>
      <c r="CT46" s="113"/>
      <c r="CU46" s="113"/>
      <c r="CV46" s="113"/>
      <c r="CW46" s="113"/>
      <c r="CX46" s="113"/>
      <c r="CY46" s="113"/>
      <c r="CZ46" s="113"/>
      <c r="DA46" s="113"/>
      <c r="DB46" s="113"/>
      <c r="DC46" s="113"/>
      <c r="DD46" s="113"/>
      <c r="DE46" s="113"/>
      <c r="DF46" s="113"/>
      <c r="DG46" s="113"/>
      <c r="DH46" s="113"/>
      <c r="DI46" s="113"/>
      <c r="DJ46" s="113"/>
      <c r="DK46" s="117"/>
      <c r="DL46" s="27"/>
    </row>
    <row r="47" spans="2:116" x14ac:dyDescent="0.25">
      <c r="B47" s="13"/>
      <c r="C47" s="14"/>
      <c r="D47" s="15"/>
      <c r="E47" s="140"/>
      <c r="F47" s="140"/>
      <c r="G47" s="140"/>
      <c r="H47" s="140"/>
      <c r="I47" s="16"/>
      <c r="J47" s="100"/>
      <c r="K47" s="7"/>
      <c r="L47" s="2"/>
      <c r="M47" s="28"/>
      <c r="N47" s="57"/>
      <c r="O47" s="101"/>
      <c r="P47" s="27"/>
      <c r="Q47" s="70"/>
      <c r="R47" s="70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3"/>
      <c r="AD47" s="27"/>
      <c r="AE47" s="93"/>
      <c r="AF47" s="67"/>
      <c r="AG47" s="58"/>
      <c r="AH47" s="28"/>
      <c r="AI47" s="28"/>
      <c r="AJ47" s="66"/>
      <c r="AK47" s="27"/>
      <c r="AL47" s="4"/>
      <c r="AM47" s="5"/>
      <c r="AN47" s="62"/>
      <c r="AO47" s="4"/>
      <c r="AP47" s="5"/>
      <c r="AQ47" s="62"/>
      <c r="AR47" s="4"/>
      <c r="AS47" s="5"/>
      <c r="AT47" s="62"/>
      <c r="AU47" s="27"/>
      <c r="AV47" s="79"/>
      <c r="AW47" s="126"/>
      <c r="AX47" s="129"/>
      <c r="AY47" s="126"/>
      <c r="AZ47" s="126"/>
      <c r="BA47" s="130"/>
      <c r="BB47" s="80"/>
      <c r="BC47" s="80"/>
      <c r="BD47" s="131"/>
      <c r="BE47" s="80"/>
      <c r="BF47" s="132"/>
      <c r="BG47" s="134"/>
      <c r="BH47" s="135"/>
      <c r="BI47" s="136"/>
      <c r="BJ47" s="27"/>
      <c r="BK47" s="105"/>
      <c r="BL47" s="113"/>
      <c r="BM47" s="113"/>
      <c r="BN47" s="113"/>
      <c r="BO47" s="113"/>
      <c r="BP47" s="113"/>
      <c r="BQ47" s="113"/>
      <c r="BR47" s="113"/>
      <c r="BS47" s="113"/>
      <c r="BT47" s="113"/>
      <c r="BU47" s="113"/>
      <c r="BV47" s="113"/>
      <c r="BW47" s="113"/>
      <c r="BX47" s="113"/>
      <c r="BY47" s="113"/>
      <c r="BZ47" s="113"/>
      <c r="CA47" s="113"/>
      <c r="CB47" s="113"/>
      <c r="CC47" s="113"/>
      <c r="CD47" s="113"/>
      <c r="CE47" s="113"/>
      <c r="CF47" s="113"/>
      <c r="CG47" s="113"/>
      <c r="CH47" s="113"/>
      <c r="CI47" s="113"/>
      <c r="CJ47" s="113"/>
      <c r="CK47" s="113"/>
      <c r="CL47" s="113"/>
      <c r="CM47" s="113"/>
      <c r="CN47" s="113"/>
      <c r="CO47" s="113"/>
      <c r="CP47" s="113"/>
      <c r="CQ47" s="113"/>
      <c r="CR47" s="113"/>
      <c r="CS47" s="113"/>
      <c r="CT47" s="113"/>
      <c r="CU47" s="113"/>
      <c r="CV47" s="113"/>
      <c r="CW47" s="113"/>
      <c r="CX47" s="113"/>
      <c r="CY47" s="113"/>
      <c r="CZ47" s="113"/>
      <c r="DA47" s="113"/>
      <c r="DB47" s="113"/>
      <c r="DC47" s="113"/>
      <c r="DD47" s="113"/>
      <c r="DE47" s="113"/>
      <c r="DF47" s="113"/>
      <c r="DG47" s="113"/>
      <c r="DH47" s="113"/>
      <c r="DI47" s="113"/>
      <c r="DJ47" s="113"/>
      <c r="DK47" s="117"/>
      <c r="DL47" s="27"/>
    </row>
    <row r="48" spans="2:116" x14ac:dyDescent="0.25">
      <c r="B48" s="13"/>
      <c r="C48" s="14"/>
      <c r="D48" s="15"/>
      <c r="E48" s="140"/>
      <c r="F48" s="140"/>
      <c r="G48" s="140"/>
      <c r="H48" s="140"/>
      <c r="I48" s="16"/>
      <c r="J48" s="100"/>
      <c r="K48" s="7"/>
      <c r="L48" s="2"/>
      <c r="M48" s="28"/>
      <c r="N48" s="57"/>
      <c r="O48" s="101"/>
      <c r="P48" s="27"/>
      <c r="Q48" s="70"/>
      <c r="R48" s="70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3"/>
      <c r="AD48" s="27"/>
      <c r="AE48" s="93"/>
      <c r="AF48" s="67"/>
      <c r="AG48" s="58"/>
      <c r="AH48" s="28"/>
      <c r="AI48" s="28"/>
      <c r="AJ48" s="66"/>
      <c r="AK48" s="27"/>
      <c r="AL48" s="4"/>
      <c r="AM48" s="5"/>
      <c r="AN48" s="62"/>
      <c r="AO48" s="4"/>
      <c r="AP48" s="5"/>
      <c r="AQ48" s="62"/>
      <c r="AR48" s="4"/>
      <c r="AS48" s="5"/>
      <c r="AT48" s="62"/>
      <c r="AU48" s="27"/>
      <c r="AV48" s="79"/>
      <c r="AW48" s="126"/>
      <c r="AX48" s="129"/>
      <c r="AY48" s="126"/>
      <c r="AZ48" s="126"/>
      <c r="BA48" s="130"/>
      <c r="BB48" s="80"/>
      <c r="BC48" s="80"/>
      <c r="BD48" s="131"/>
      <c r="BE48" s="80"/>
      <c r="BF48" s="132"/>
      <c r="BG48" s="134"/>
      <c r="BH48" s="135"/>
      <c r="BI48" s="136"/>
      <c r="BJ48" s="27"/>
      <c r="BK48" s="105"/>
      <c r="BL48" s="113"/>
      <c r="BM48" s="113"/>
      <c r="BN48" s="113"/>
      <c r="BO48" s="113"/>
      <c r="BP48" s="113"/>
      <c r="BQ48" s="113"/>
      <c r="BR48" s="113"/>
      <c r="BS48" s="113"/>
      <c r="BT48" s="113"/>
      <c r="BU48" s="113"/>
      <c r="BV48" s="113"/>
      <c r="BW48" s="113"/>
      <c r="BX48" s="113"/>
      <c r="BY48" s="113"/>
      <c r="BZ48" s="113"/>
      <c r="CA48" s="113"/>
      <c r="CB48" s="113"/>
      <c r="CC48" s="113"/>
      <c r="CD48" s="113"/>
      <c r="CE48" s="113"/>
      <c r="CF48" s="113"/>
      <c r="CG48" s="113"/>
      <c r="CH48" s="113"/>
      <c r="CI48" s="113"/>
      <c r="CJ48" s="113"/>
      <c r="CK48" s="113"/>
      <c r="CL48" s="113"/>
      <c r="CM48" s="113"/>
      <c r="CN48" s="113"/>
      <c r="CO48" s="113"/>
      <c r="CP48" s="113"/>
      <c r="CQ48" s="113"/>
      <c r="CR48" s="113"/>
      <c r="CS48" s="113"/>
      <c r="CT48" s="113"/>
      <c r="CU48" s="113"/>
      <c r="CV48" s="113"/>
      <c r="CW48" s="113"/>
      <c r="CX48" s="113"/>
      <c r="CY48" s="113"/>
      <c r="CZ48" s="113"/>
      <c r="DA48" s="113"/>
      <c r="DB48" s="113"/>
      <c r="DC48" s="113"/>
      <c r="DD48" s="113"/>
      <c r="DE48" s="113"/>
      <c r="DF48" s="113"/>
      <c r="DG48" s="113"/>
      <c r="DH48" s="113"/>
      <c r="DI48" s="113"/>
      <c r="DJ48" s="113"/>
      <c r="DK48" s="117"/>
      <c r="DL48" s="27"/>
    </row>
    <row r="49" spans="2:116" x14ac:dyDescent="0.25">
      <c r="B49" s="13"/>
      <c r="C49" s="14"/>
      <c r="D49" s="15"/>
      <c r="E49" s="140"/>
      <c r="F49" s="140"/>
      <c r="G49" s="140"/>
      <c r="H49" s="140"/>
      <c r="I49" s="16"/>
      <c r="J49" s="100"/>
      <c r="K49" s="7"/>
      <c r="L49" s="2"/>
      <c r="M49" s="28"/>
      <c r="N49" s="57"/>
      <c r="O49" s="101"/>
      <c r="P49" s="27"/>
      <c r="Q49" s="70"/>
      <c r="R49" s="70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3"/>
      <c r="AD49" s="27"/>
      <c r="AE49" s="93"/>
      <c r="AF49" s="67"/>
      <c r="AG49" s="58"/>
      <c r="AH49" s="28"/>
      <c r="AI49" s="28"/>
      <c r="AJ49" s="66"/>
      <c r="AK49" s="27"/>
      <c r="AL49" s="4"/>
      <c r="AM49" s="5"/>
      <c r="AN49" s="62"/>
      <c r="AO49" s="4"/>
      <c r="AP49" s="5"/>
      <c r="AQ49" s="62"/>
      <c r="AR49" s="4"/>
      <c r="AS49" s="5"/>
      <c r="AT49" s="62"/>
      <c r="AU49" s="27"/>
      <c r="AV49" s="79"/>
      <c r="AW49" s="126"/>
      <c r="AX49" s="129"/>
      <c r="AY49" s="126"/>
      <c r="AZ49" s="126"/>
      <c r="BA49" s="130"/>
      <c r="BB49" s="80"/>
      <c r="BC49" s="80"/>
      <c r="BD49" s="131"/>
      <c r="BE49" s="80"/>
      <c r="BF49" s="132"/>
      <c r="BG49" s="134"/>
      <c r="BH49" s="135"/>
      <c r="BI49" s="136"/>
      <c r="BJ49" s="27"/>
      <c r="BK49" s="105"/>
      <c r="BL49" s="113"/>
      <c r="BM49" s="113"/>
      <c r="BN49" s="113"/>
      <c r="BO49" s="113"/>
      <c r="BP49" s="113"/>
      <c r="BQ49" s="113"/>
      <c r="BR49" s="113"/>
      <c r="BS49" s="113"/>
      <c r="BT49" s="113"/>
      <c r="BU49" s="113"/>
      <c r="BV49" s="113"/>
      <c r="BW49" s="113"/>
      <c r="BX49" s="113"/>
      <c r="BY49" s="113"/>
      <c r="BZ49" s="113"/>
      <c r="CA49" s="113"/>
      <c r="CB49" s="113"/>
      <c r="CC49" s="113"/>
      <c r="CD49" s="113"/>
      <c r="CE49" s="113"/>
      <c r="CF49" s="113"/>
      <c r="CG49" s="113"/>
      <c r="CH49" s="113"/>
      <c r="CI49" s="113"/>
      <c r="CJ49" s="113"/>
      <c r="CK49" s="113"/>
      <c r="CL49" s="113"/>
      <c r="CM49" s="113"/>
      <c r="CN49" s="113"/>
      <c r="CO49" s="113"/>
      <c r="CP49" s="113"/>
      <c r="CQ49" s="113"/>
      <c r="CR49" s="113"/>
      <c r="CS49" s="113"/>
      <c r="CT49" s="113"/>
      <c r="CU49" s="113"/>
      <c r="CV49" s="113"/>
      <c r="CW49" s="113"/>
      <c r="CX49" s="113"/>
      <c r="CY49" s="113"/>
      <c r="CZ49" s="113"/>
      <c r="DA49" s="113"/>
      <c r="DB49" s="113"/>
      <c r="DC49" s="113"/>
      <c r="DD49" s="113"/>
      <c r="DE49" s="113"/>
      <c r="DF49" s="113"/>
      <c r="DG49" s="113"/>
      <c r="DH49" s="113"/>
      <c r="DI49" s="113"/>
      <c r="DJ49" s="113"/>
      <c r="DK49" s="117"/>
      <c r="DL49" s="27"/>
    </row>
    <row r="50" spans="2:116" x14ac:dyDescent="0.25">
      <c r="B50" s="13"/>
      <c r="C50" s="14"/>
      <c r="D50" s="15"/>
      <c r="E50" s="140"/>
      <c r="F50" s="140"/>
      <c r="G50" s="140"/>
      <c r="H50" s="140"/>
      <c r="I50" s="16"/>
      <c r="J50" s="100"/>
      <c r="K50" s="7"/>
      <c r="L50" s="2"/>
      <c r="M50" s="28"/>
      <c r="N50" s="57"/>
      <c r="O50" s="101"/>
      <c r="P50" s="27"/>
      <c r="Q50" s="70"/>
      <c r="R50" s="70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3"/>
      <c r="AD50" s="27"/>
      <c r="AE50" s="93"/>
      <c r="AF50" s="67"/>
      <c r="AG50" s="58"/>
      <c r="AH50" s="28"/>
      <c r="AI50" s="28"/>
      <c r="AJ50" s="66"/>
      <c r="AK50" s="27"/>
      <c r="AL50" s="4"/>
      <c r="AM50" s="5"/>
      <c r="AN50" s="62"/>
      <c r="AO50" s="4"/>
      <c r="AP50" s="5"/>
      <c r="AQ50" s="62"/>
      <c r="AR50" s="4"/>
      <c r="AS50" s="5"/>
      <c r="AT50" s="62"/>
      <c r="AU50" s="27"/>
      <c r="AV50" s="79"/>
      <c r="AW50" s="126"/>
      <c r="AX50" s="129"/>
      <c r="AY50" s="126"/>
      <c r="AZ50" s="126"/>
      <c r="BA50" s="130"/>
      <c r="BB50" s="80"/>
      <c r="BC50" s="80"/>
      <c r="BD50" s="131"/>
      <c r="BE50" s="80"/>
      <c r="BF50" s="132"/>
      <c r="BG50" s="134"/>
      <c r="BH50" s="135"/>
      <c r="BI50" s="136"/>
      <c r="BJ50" s="27"/>
      <c r="BK50" s="105"/>
      <c r="BL50" s="113"/>
      <c r="BM50" s="113"/>
      <c r="BN50" s="113"/>
      <c r="BO50" s="113"/>
      <c r="BP50" s="113"/>
      <c r="BQ50" s="113"/>
      <c r="BR50" s="113"/>
      <c r="BS50" s="113"/>
      <c r="BT50" s="113"/>
      <c r="BU50" s="113"/>
      <c r="BV50" s="113"/>
      <c r="BW50" s="113"/>
      <c r="BX50" s="113"/>
      <c r="BY50" s="113"/>
      <c r="BZ50" s="113"/>
      <c r="CA50" s="113"/>
      <c r="CB50" s="113"/>
      <c r="CC50" s="113"/>
      <c r="CD50" s="113"/>
      <c r="CE50" s="113"/>
      <c r="CF50" s="113"/>
      <c r="CG50" s="113"/>
      <c r="CH50" s="113"/>
      <c r="CI50" s="113"/>
      <c r="CJ50" s="113"/>
      <c r="CK50" s="113"/>
      <c r="CL50" s="113"/>
      <c r="CM50" s="113"/>
      <c r="CN50" s="113"/>
      <c r="CO50" s="113"/>
      <c r="CP50" s="113"/>
      <c r="CQ50" s="113"/>
      <c r="CR50" s="113"/>
      <c r="CS50" s="113"/>
      <c r="CT50" s="113"/>
      <c r="CU50" s="113"/>
      <c r="CV50" s="113"/>
      <c r="CW50" s="113"/>
      <c r="CX50" s="113"/>
      <c r="CY50" s="113"/>
      <c r="CZ50" s="113"/>
      <c r="DA50" s="113"/>
      <c r="DB50" s="113"/>
      <c r="DC50" s="113"/>
      <c r="DD50" s="113"/>
      <c r="DE50" s="113"/>
      <c r="DF50" s="113"/>
      <c r="DG50" s="113"/>
      <c r="DH50" s="113"/>
      <c r="DI50" s="113"/>
      <c r="DJ50" s="113"/>
      <c r="DK50" s="117"/>
      <c r="DL50" s="27"/>
    </row>
    <row r="51" spans="2:116" x14ac:dyDescent="0.25">
      <c r="B51" s="13"/>
      <c r="C51" s="14"/>
      <c r="D51" s="15"/>
      <c r="E51" s="140"/>
      <c r="F51" s="140"/>
      <c r="G51" s="140"/>
      <c r="H51" s="140"/>
      <c r="I51" s="16"/>
      <c r="J51" s="100"/>
      <c r="K51" s="7"/>
      <c r="L51" s="2"/>
      <c r="M51" s="28"/>
      <c r="N51" s="57"/>
      <c r="O51" s="101"/>
      <c r="P51" s="27"/>
      <c r="Q51" s="70"/>
      <c r="R51" s="70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3"/>
      <c r="AD51" s="27"/>
      <c r="AE51" s="93"/>
      <c r="AF51" s="67"/>
      <c r="AG51" s="58"/>
      <c r="AH51" s="28"/>
      <c r="AI51" s="28"/>
      <c r="AJ51" s="66"/>
      <c r="AK51" s="27"/>
      <c r="AL51" s="4"/>
      <c r="AM51" s="5"/>
      <c r="AN51" s="62"/>
      <c r="AO51" s="4"/>
      <c r="AP51" s="5"/>
      <c r="AQ51" s="62"/>
      <c r="AR51" s="4"/>
      <c r="AS51" s="5"/>
      <c r="AT51" s="62"/>
      <c r="AU51" s="27"/>
      <c r="AV51" s="79"/>
      <c r="AW51" s="126"/>
      <c r="AX51" s="129"/>
      <c r="AY51" s="126"/>
      <c r="AZ51" s="126"/>
      <c r="BA51" s="130"/>
      <c r="BB51" s="80"/>
      <c r="BC51" s="80"/>
      <c r="BD51" s="131"/>
      <c r="BE51" s="80"/>
      <c r="BF51" s="132"/>
      <c r="BG51" s="134"/>
      <c r="BH51" s="135"/>
      <c r="BI51" s="136"/>
      <c r="BJ51" s="27"/>
      <c r="BK51" s="105"/>
      <c r="BL51" s="113"/>
      <c r="BM51" s="113"/>
      <c r="BN51" s="113"/>
      <c r="BO51" s="113"/>
      <c r="BP51" s="113"/>
      <c r="BQ51" s="113"/>
      <c r="BR51" s="113"/>
      <c r="BS51" s="113"/>
      <c r="BT51" s="113"/>
      <c r="BU51" s="113"/>
      <c r="BV51" s="113"/>
      <c r="BW51" s="113"/>
      <c r="BX51" s="113"/>
      <c r="BY51" s="113"/>
      <c r="BZ51" s="113"/>
      <c r="CA51" s="113"/>
      <c r="CB51" s="113"/>
      <c r="CC51" s="113"/>
      <c r="CD51" s="113"/>
      <c r="CE51" s="113"/>
      <c r="CF51" s="113"/>
      <c r="CG51" s="113"/>
      <c r="CH51" s="113"/>
      <c r="CI51" s="113"/>
      <c r="CJ51" s="113"/>
      <c r="CK51" s="113"/>
      <c r="CL51" s="113"/>
      <c r="CM51" s="113"/>
      <c r="CN51" s="113"/>
      <c r="CO51" s="113"/>
      <c r="CP51" s="113"/>
      <c r="CQ51" s="113"/>
      <c r="CR51" s="113"/>
      <c r="CS51" s="113"/>
      <c r="CT51" s="113"/>
      <c r="CU51" s="113"/>
      <c r="CV51" s="113"/>
      <c r="CW51" s="113"/>
      <c r="CX51" s="113"/>
      <c r="CY51" s="113"/>
      <c r="CZ51" s="113"/>
      <c r="DA51" s="113"/>
      <c r="DB51" s="113"/>
      <c r="DC51" s="113"/>
      <c r="DD51" s="113"/>
      <c r="DE51" s="113"/>
      <c r="DF51" s="113"/>
      <c r="DG51" s="113"/>
      <c r="DH51" s="113"/>
      <c r="DI51" s="113"/>
      <c r="DJ51" s="113"/>
      <c r="DK51" s="117"/>
      <c r="DL51" s="27"/>
    </row>
    <row r="52" spans="2:116" x14ac:dyDescent="0.25">
      <c r="B52" s="13"/>
      <c r="C52" s="14"/>
      <c r="D52" s="15"/>
      <c r="E52" s="140"/>
      <c r="F52" s="140"/>
      <c r="G52" s="140"/>
      <c r="H52" s="140"/>
      <c r="I52" s="16"/>
      <c r="J52" s="100"/>
      <c r="K52" s="7"/>
      <c r="L52" s="2"/>
      <c r="M52" s="28"/>
      <c r="N52" s="57"/>
      <c r="O52" s="101"/>
      <c r="P52" s="27"/>
      <c r="Q52" s="70"/>
      <c r="R52" s="70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3"/>
      <c r="AD52" s="27"/>
      <c r="AE52" s="93"/>
      <c r="AF52" s="67"/>
      <c r="AG52" s="58"/>
      <c r="AH52" s="28"/>
      <c r="AI52" s="28"/>
      <c r="AJ52" s="66"/>
      <c r="AK52" s="27"/>
      <c r="AL52" s="4"/>
      <c r="AM52" s="5"/>
      <c r="AN52" s="62"/>
      <c r="AO52" s="4"/>
      <c r="AP52" s="5"/>
      <c r="AQ52" s="62"/>
      <c r="AR52" s="4"/>
      <c r="AS52" s="5"/>
      <c r="AT52" s="62"/>
      <c r="AU52" s="27"/>
      <c r="AV52" s="79"/>
      <c r="AW52" s="126"/>
      <c r="AX52" s="129"/>
      <c r="AY52" s="126"/>
      <c r="AZ52" s="126"/>
      <c r="BA52" s="130"/>
      <c r="BB52" s="80"/>
      <c r="BC52" s="80"/>
      <c r="BD52" s="131"/>
      <c r="BE52" s="80"/>
      <c r="BF52" s="132"/>
      <c r="BG52" s="134"/>
      <c r="BH52" s="135"/>
      <c r="BI52" s="136"/>
      <c r="BJ52" s="27"/>
      <c r="BK52" s="105"/>
      <c r="BL52" s="113"/>
      <c r="BM52" s="113"/>
      <c r="BN52" s="113"/>
      <c r="BO52" s="113"/>
      <c r="BP52" s="113"/>
      <c r="BQ52" s="113"/>
      <c r="BR52" s="113"/>
      <c r="BS52" s="113"/>
      <c r="BT52" s="113"/>
      <c r="BU52" s="113"/>
      <c r="BV52" s="113"/>
      <c r="BW52" s="113"/>
      <c r="BX52" s="113"/>
      <c r="BY52" s="113"/>
      <c r="BZ52" s="113"/>
      <c r="CA52" s="113"/>
      <c r="CB52" s="113"/>
      <c r="CC52" s="113"/>
      <c r="CD52" s="113"/>
      <c r="CE52" s="113"/>
      <c r="CF52" s="113"/>
      <c r="CG52" s="113"/>
      <c r="CH52" s="113"/>
      <c r="CI52" s="113"/>
      <c r="CJ52" s="113"/>
      <c r="CK52" s="113"/>
      <c r="CL52" s="113"/>
      <c r="CM52" s="113"/>
      <c r="CN52" s="113"/>
      <c r="CO52" s="113"/>
      <c r="CP52" s="113"/>
      <c r="CQ52" s="113"/>
      <c r="CR52" s="113"/>
      <c r="CS52" s="113"/>
      <c r="CT52" s="113"/>
      <c r="CU52" s="113"/>
      <c r="CV52" s="113"/>
      <c r="CW52" s="113"/>
      <c r="CX52" s="113"/>
      <c r="CY52" s="113"/>
      <c r="CZ52" s="113"/>
      <c r="DA52" s="113"/>
      <c r="DB52" s="113"/>
      <c r="DC52" s="113"/>
      <c r="DD52" s="113"/>
      <c r="DE52" s="113"/>
      <c r="DF52" s="113"/>
      <c r="DG52" s="113"/>
      <c r="DH52" s="113"/>
      <c r="DI52" s="113"/>
      <c r="DJ52" s="113"/>
      <c r="DK52" s="117"/>
      <c r="DL52" s="27"/>
    </row>
    <row r="53" spans="2:116" x14ac:dyDescent="0.25">
      <c r="B53" s="13"/>
      <c r="C53" s="14"/>
      <c r="D53" s="15"/>
      <c r="E53" s="140"/>
      <c r="F53" s="140"/>
      <c r="G53" s="140"/>
      <c r="H53" s="140"/>
      <c r="I53" s="16"/>
      <c r="J53" s="100"/>
      <c r="K53" s="7"/>
      <c r="L53" s="2"/>
      <c r="M53" s="28"/>
      <c r="N53" s="57"/>
      <c r="O53" s="101"/>
      <c r="P53" s="27"/>
      <c r="Q53" s="70"/>
      <c r="R53" s="70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3"/>
      <c r="AD53" s="27"/>
      <c r="AE53" s="93"/>
      <c r="AF53" s="67"/>
      <c r="AG53" s="58"/>
      <c r="AH53" s="28"/>
      <c r="AI53" s="28"/>
      <c r="AJ53" s="66"/>
      <c r="AK53" s="27"/>
      <c r="AL53" s="4"/>
      <c r="AM53" s="5"/>
      <c r="AN53" s="62"/>
      <c r="AO53" s="4"/>
      <c r="AP53" s="5"/>
      <c r="AQ53" s="62"/>
      <c r="AR53" s="4"/>
      <c r="AS53" s="5"/>
      <c r="AT53" s="62"/>
      <c r="AU53" s="27"/>
      <c r="AV53" s="79"/>
      <c r="AW53" s="126"/>
      <c r="AX53" s="129"/>
      <c r="AY53" s="126"/>
      <c r="AZ53" s="126"/>
      <c r="BA53" s="130"/>
      <c r="BB53" s="80"/>
      <c r="BC53" s="80"/>
      <c r="BD53" s="131"/>
      <c r="BE53" s="80"/>
      <c r="BF53" s="132"/>
      <c r="BG53" s="134"/>
      <c r="BH53" s="135"/>
      <c r="BI53" s="136"/>
      <c r="BJ53" s="27"/>
      <c r="BK53" s="105"/>
      <c r="BL53" s="113"/>
      <c r="BM53" s="113"/>
      <c r="BN53" s="113"/>
      <c r="BO53" s="113"/>
      <c r="BP53" s="113"/>
      <c r="BQ53" s="113"/>
      <c r="BR53" s="113"/>
      <c r="BS53" s="113"/>
      <c r="BT53" s="113"/>
      <c r="BU53" s="113"/>
      <c r="BV53" s="113"/>
      <c r="BW53" s="113"/>
      <c r="BX53" s="113"/>
      <c r="BY53" s="113"/>
      <c r="BZ53" s="113"/>
      <c r="CA53" s="113"/>
      <c r="CB53" s="113"/>
      <c r="CC53" s="113"/>
      <c r="CD53" s="113"/>
      <c r="CE53" s="113"/>
      <c r="CF53" s="113"/>
      <c r="CG53" s="113"/>
      <c r="CH53" s="113"/>
      <c r="CI53" s="113"/>
      <c r="CJ53" s="113"/>
      <c r="CK53" s="113"/>
      <c r="CL53" s="113"/>
      <c r="CM53" s="113"/>
      <c r="CN53" s="113"/>
      <c r="CO53" s="113"/>
      <c r="CP53" s="113"/>
      <c r="CQ53" s="113"/>
      <c r="CR53" s="113"/>
      <c r="CS53" s="113"/>
      <c r="CT53" s="113"/>
      <c r="CU53" s="113"/>
      <c r="CV53" s="113"/>
      <c r="CW53" s="113"/>
      <c r="CX53" s="113"/>
      <c r="CY53" s="113"/>
      <c r="CZ53" s="113"/>
      <c r="DA53" s="113"/>
      <c r="DB53" s="113"/>
      <c r="DC53" s="113"/>
      <c r="DD53" s="113"/>
      <c r="DE53" s="113"/>
      <c r="DF53" s="113"/>
      <c r="DG53" s="113"/>
      <c r="DH53" s="113"/>
      <c r="DI53" s="113"/>
      <c r="DJ53" s="113"/>
      <c r="DK53" s="117"/>
      <c r="DL53" s="27"/>
    </row>
    <row r="54" spans="2:116" x14ac:dyDescent="0.25">
      <c r="B54" s="13"/>
      <c r="C54" s="14"/>
      <c r="D54" s="15"/>
      <c r="E54" s="140"/>
      <c r="F54" s="140"/>
      <c r="G54" s="140"/>
      <c r="H54" s="140"/>
      <c r="I54" s="16"/>
      <c r="J54" s="100"/>
      <c r="K54" s="7"/>
      <c r="L54" s="2"/>
      <c r="M54" s="28"/>
      <c r="N54" s="57">
        <v>0</v>
      </c>
      <c r="O54" s="101"/>
      <c r="P54" s="27"/>
      <c r="Q54" s="70"/>
      <c r="R54" s="70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3"/>
      <c r="AD54" s="27"/>
      <c r="AE54" s="93"/>
      <c r="AF54" s="67"/>
      <c r="AG54" s="58"/>
      <c r="AH54" s="28"/>
      <c r="AI54" s="28" t="str">
        <f t="shared" ref="AI54:AI62" si="1">IF(AG54&lt;&gt;0,AH54+(AG54*7)-1,"")</f>
        <v/>
      </c>
      <c r="AJ54" s="66"/>
      <c r="AK54" s="27"/>
      <c r="AL54" s="4"/>
      <c r="AM54" s="5"/>
      <c r="AN54" s="62" t="str">
        <f t="shared" ref="AN54:AN62" si="2" xml:space="preserve">  IF( AND(AL54=0,AM54=0),"", (IF(AL54=0,"Erro",AM54/AL54))   )</f>
        <v/>
      </c>
      <c r="AO54" s="4"/>
      <c r="AP54" s="5"/>
      <c r="AQ54" s="62" t="str">
        <f t="shared" ref="AQ54:AQ62" si="3" xml:space="preserve">  IF( AND(AO54=0,AP54=0),"", (IF(AO54=0,"Erro",AP54/AO54))   )</f>
        <v/>
      </c>
      <c r="AR54" s="4"/>
      <c r="AS54" s="5"/>
      <c r="AT54" s="62" t="str">
        <f t="shared" ref="AT54:AT62" si="4" xml:space="preserve">  IF( AND(AR54=0,AS54=0),"", (IF(AR54=0,"Erro",AS54/AR54))   )</f>
        <v/>
      </c>
      <c r="AU54" s="27"/>
      <c r="AV54" s="79"/>
      <c r="AW54" s="126"/>
      <c r="AX54" s="129">
        <f t="shared" ref="AX54:AX62" si="5">SUM(AV54:AW54)</f>
        <v>0</v>
      </c>
      <c r="AY54" s="126"/>
      <c r="AZ54" s="126"/>
      <c r="BA54" s="130">
        <f t="shared" ref="BA54:BA62" si="6">SUM(AY54:AZ54)</f>
        <v>0</v>
      </c>
      <c r="BB54" s="80"/>
      <c r="BC54" s="80"/>
      <c r="BD54" s="131">
        <f t="shared" ref="BD54:BD62" si="7">SUM(BB54:BC54)</f>
        <v>0</v>
      </c>
      <c r="BE54" s="80"/>
      <c r="BF54" s="132"/>
      <c r="BG54" s="134">
        <f t="shared" ref="BG54:BG62" si="8">SUM(BE54:BF54)</f>
        <v>0</v>
      </c>
      <c r="BH54" s="135">
        <f t="shared" ref="BH54:BH62" si="9">AX54-BG54</f>
        <v>0</v>
      </c>
      <c r="BI54" s="136"/>
      <c r="BJ54" s="27"/>
      <c r="BK54" s="105"/>
      <c r="BL54" s="113">
        <f t="shared" ref="BL54:BL62" si="10">IF(AG54&lt;&gt;0,IF(AND($BL$3&gt;=AH54-7,$BL$3&lt;AI54),1,0),0)</f>
        <v>0</v>
      </c>
      <c r="BM54" s="113">
        <f t="shared" ref="BM54:BM62" si="11">IF(AG54&lt;&gt;0,IF(AND($BM$3&gt;=AH54-7,$BM$3&lt;AI54),1,0),0)</f>
        <v>0</v>
      </c>
      <c r="BN54" s="113">
        <f t="shared" ref="BN54:BN62" si="12">IF(AG54&lt;&gt;0,IF(AND($BN$3&gt;=AH54-7,$BN$3&lt;AI54),1,0),0)</f>
        <v>0</v>
      </c>
      <c r="BO54" s="113">
        <f t="shared" ref="BO54:BO62" si="13">IF(AG54&lt;&gt;0,IF(AND($BO$3&gt;=AH54-7,$BO$3&lt;AI54),1,0),0)</f>
        <v>0</v>
      </c>
      <c r="BP54" s="113">
        <f t="shared" ref="BP54:BP62" si="14">IF(AG54&lt;&gt;0,IF(AND($BP$3&gt;=AH54-7,$BP$3&lt;AI54),1,0),0)</f>
        <v>0</v>
      </c>
      <c r="BQ54" s="113">
        <f t="shared" ref="BQ54:BQ62" si="15">IF(AG54&lt;&gt;0,IF(AND($BQ$3&gt;=AH54-7,$BQ$3&lt;AI54),1,0),0)</f>
        <v>0</v>
      </c>
      <c r="BR54" s="113">
        <f t="shared" ref="BR54:BR62" si="16">IF(AG54&lt;&gt;0,IF(AND($BR$3&gt;=AH54-7,$BR$3&lt;AI54),1,0),0)</f>
        <v>0</v>
      </c>
      <c r="BS54" s="113">
        <f t="shared" ref="BS54:BS62" si="17">IF(AG54&lt;&gt;0,IF(AND($BS$3&gt;=AH54-7,$BS$3&lt;AI54),1,0),0)</f>
        <v>0</v>
      </c>
      <c r="BT54" s="113">
        <f t="shared" ref="BT54:BT62" si="18">IF(AG54&lt;&gt;0,IF(AND($BT$3&gt;=AH54-7,$BT$3&lt;AI54),1,0),0)</f>
        <v>0</v>
      </c>
      <c r="BU54" s="113">
        <f t="shared" ref="BU54:BU62" si="19">IF(AG54&lt;&gt;0,IF(AND($BU$3&gt;=AH54-7,$BU$3&lt;AI54),1,0),0)</f>
        <v>0</v>
      </c>
      <c r="BV54" s="113">
        <f t="shared" ref="BV54:BV62" si="20">IF(AG54&lt;&gt;0,IF(AND($BV$3&gt;=AH54-7,$BV$3&lt;AI54),1,0),0)</f>
        <v>0</v>
      </c>
      <c r="BW54" s="113">
        <f t="shared" ref="BW54:BW62" si="21">IF(AG54&lt;&gt;0,IF(AND($BW$3&gt;=AH54-7,$BW$3&lt;AI54),1,0),0)</f>
        <v>0</v>
      </c>
      <c r="BX54" s="113">
        <f t="shared" ref="BX54:BX62" si="22">IF(AG54&lt;&gt;0,IF(AND($BX$3&gt;=AH54-7,$BX$3&lt;AI54),1,0),0)</f>
        <v>0</v>
      </c>
      <c r="BY54" s="113">
        <f t="shared" ref="BY54:BY62" si="23">IF(AG54&lt;&gt;0,IF(AND($BY$3&gt;=AH54-7,$BY$3&lt;AI54),1,0),0)</f>
        <v>0</v>
      </c>
      <c r="BZ54" s="113">
        <f t="shared" ref="BZ54:BZ62" si="24">IF(AG54&lt;&gt;0,IF(AND($BZ$3&gt;=AH54-7,$BZ$3&lt;AI54),1,0),0)</f>
        <v>0</v>
      </c>
      <c r="CA54" s="113">
        <f t="shared" ref="CA54:CA62" si="25">IF(AG54&lt;&gt;0,IF(AND($CA$3&gt;=AH54-7,$CA$3&lt;AI54),1,0),0)</f>
        <v>0</v>
      </c>
      <c r="CB54" s="113">
        <f t="shared" ref="CB54:CB62" si="26">IF(AG54&lt;&gt;0,IF(AND($CB$3&gt;=AH54-7,$CB$3&lt;AI54),1,0),0)</f>
        <v>0</v>
      </c>
      <c r="CC54" s="113">
        <f t="shared" ref="CC54:CC62" si="27">IF(AG54&lt;&gt;0,IF(AND($CC$3&gt;=AH54-7,$CC$3&lt;AI54),1,0),0)</f>
        <v>0</v>
      </c>
      <c r="CD54" s="113">
        <f t="shared" ref="CD54:CD62" si="28">IF(AG54&lt;&gt;0,IF(AND($CD$3&gt;=AH54-7,$CD$3&lt;AI54),1,0),0)</f>
        <v>0</v>
      </c>
      <c r="CE54" s="113">
        <f t="shared" ref="CE54:CE62" si="29">IF(AG54&lt;&gt;0,IF(AND($CE$3&gt;=AH54-7,$CE$3&lt;AI54),1,0),0)</f>
        <v>0</v>
      </c>
      <c r="CF54" s="113">
        <f t="shared" ref="CF54:CF62" si="30">IF(AG54&lt;&gt;0,IF(AND($CF$3&gt;=AH54-7,$CF$3&lt;AI54),1,0),0)</f>
        <v>0</v>
      </c>
      <c r="CG54" s="113">
        <f t="shared" ref="CG54:CG62" si="31">IF(AG54&lt;&gt;0,IF(AND($CG$3&gt;=AH54-7,$CG$3&lt;AI54),1,0),0)</f>
        <v>0</v>
      </c>
      <c r="CH54" s="113">
        <f t="shared" ref="CH54:CH62" si="32">IF(AG54&lt;&gt;0,IF(AND($CH$3&gt;=AH54-7,$CH$3&lt;AI54),1,0),0)</f>
        <v>0</v>
      </c>
      <c r="CI54" s="113">
        <f t="shared" ref="CI54:CI62" si="33">IF(AG54&lt;&gt;0,IF(AND($CI$3&gt;=AH54-7,$CI$3&lt;AI54),1,0),0)</f>
        <v>0</v>
      </c>
      <c r="CJ54" s="113">
        <f t="shared" ref="CJ54:CJ62" si="34">IF(AG54&lt;&gt;0,IF(AND($CJ$3&gt;=AH54-7,$CJ$3&lt;AI54),1,0),0)</f>
        <v>0</v>
      </c>
      <c r="CK54" s="113">
        <f t="shared" ref="CK54:CK62" si="35">IF(AG54&lt;&gt;0,IF(AND($CK$3&gt;=AH54-7,$CK$3&lt;AI54),1,0),0)</f>
        <v>0</v>
      </c>
      <c r="CL54" s="113">
        <f t="shared" ref="CL54:CL62" si="36">IF(AG54&lt;&gt;0,IF(AND($CL$3&gt;=AH54-7,$CL$3&lt;AI54),1,0),0)</f>
        <v>0</v>
      </c>
      <c r="CM54" s="113">
        <f t="shared" ref="CM54:CM62" si="37">IF(AG54&lt;&gt;0,IF(AND($CM$3&gt;=AH54-7,$CM$3&lt;AI54),1,0),0)</f>
        <v>0</v>
      </c>
      <c r="CN54" s="113">
        <f t="shared" ref="CN54:CN62" si="38">IF(AG54&lt;&gt;0,IF(AND($CN$3&gt;=AH54-7,$CN$3&lt;AI54),1,0),0)</f>
        <v>0</v>
      </c>
      <c r="CO54" s="113">
        <f t="shared" ref="CO54:CO62" si="39">IF(AG54&lt;&gt;0,IF(AND($CO$3&gt;=AH54-7,$CO$3&lt;AI54),1,0),0)</f>
        <v>0</v>
      </c>
      <c r="CP54" s="113">
        <f t="shared" ref="CP54:CP62" si="40">IF(AG54&lt;&gt;0,IF(AND($CP$3&gt;=AH54-7,$CP$3&lt;AI54),1,0),0)</f>
        <v>0</v>
      </c>
      <c r="CQ54" s="113">
        <f t="shared" ref="CQ54:CQ62" si="41">IF(AG54&lt;&gt;0,IF(AND($CQ$3&gt;=AH54-7,$CQ$3&lt;AI54),1,0),0)</f>
        <v>0</v>
      </c>
      <c r="CR54" s="113">
        <f t="shared" ref="CR54:CR62" si="42">IF(AG54&lt;&gt;0,IF(AND($CR$3&gt;=AH54-7,$CR$3&lt;AI54),1,0),0)</f>
        <v>0</v>
      </c>
      <c r="CS54" s="113">
        <f t="shared" ref="CS54:CS62" si="43">IF(AG54&lt;&gt;0,IF(AND($CS$3&gt;=AH54-7,$CS$3&lt;AH54),1,0),0)</f>
        <v>0</v>
      </c>
      <c r="CT54" s="113">
        <f t="shared" ref="CT54:CT62" si="44">IF(AG54&lt;&gt;0,IF(AND($CT$3&gt;=AH54-7,$CT$3&lt;AI54),1,0),0)</f>
        <v>0</v>
      </c>
      <c r="CU54" s="113">
        <f t="shared" ref="CU54:CU62" si="45">IF(AG54&lt;&gt;0,IF(AND($CU$3&gt;=AH54-7,$CU$3&lt;AI54),1,0),0)</f>
        <v>0</v>
      </c>
      <c r="CV54" s="113">
        <f t="shared" ref="CV54:CV62" si="46">IF(AG54&lt;&gt;0,IF(AND($CV$3&gt;=AH54-7,$CV$3&lt;AI54),1,0),0)</f>
        <v>0</v>
      </c>
      <c r="CW54" s="113">
        <f t="shared" ref="CW54:CW62" si="47">IF(AG54&lt;&gt;0,IF(AND($CW$3&gt;=AH54-7,$CW$3&lt;AI54),1,0),0)</f>
        <v>0</v>
      </c>
      <c r="CX54" s="113">
        <f t="shared" ref="CX54:CX62" si="48">IF(AG54&lt;&gt;0,IF(AND($CX$3&gt;=AH54-7,$CX$3&lt;AI54),1,0),0)</f>
        <v>0</v>
      </c>
      <c r="CY54" s="113">
        <f t="shared" ref="CY54:CY62" si="49">IF(AG54&lt;&gt;0,IF(AND($CY$3&gt;=AH54-7,$CY$3&lt;AI54),1,0),0)</f>
        <v>0</v>
      </c>
      <c r="CZ54" s="113">
        <f t="shared" ref="CZ54:CZ62" si="50">IF(AG54&lt;&gt;0,IF(AND($CZ$3&gt;=AH54-7,$CZ$3&lt;AI54),1,0),0)</f>
        <v>0</v>
      </c>
      <c r="DA54" s="113">
        <f t="shared" ref="DA54:DA62" si="51">IF(AG54&lt;&gt;0,IF(AND($DA$3&gt;=AH54-7,$DA$3&lt;AI54),1,0),0)</f>
        <v>0</v>
      </c>
      <c r="DB54" s="113">
        <f t="shared" ref="DB54:DB62" si="52">IF(AG54&lt;&gt;0,IF(AND($CY$3&gt;=AH54-7,$CY$3&lt;AI54),1,0),0)</f>
        <v>0</v>
      </c>
      <c r="DC54" s="113">
        <f t="shared" ref="DC54:DC62" si="53">IF(AG54&lt;&gt;0,IF(AND($DC$3&gt;=AH54-7,$DC$3&lt;AI54),1,0),0)</f>
        <v>0</v>
      </c>
      <c r="DD54" s="113">
        <f t="shared" ref="DD54:DD62" si="54">IF(AG54&lt;&gt;0,IF(AND($DD$3&gt;=AH54-7,$DD$3&lt;AI54),1,0),0)</f>
        <v>0</v>
      </c>
      <c r="DE54" s="113">
        <f t="shared" ref="DE54:DE62" si="55">IF(AG54&lt;&gt;0,IF(AND($DE$3&gt;=AH54-7,$DE$3&lt;AI54),1,0),0)</f>
        <v>0</v>
      </c>
      <c r="DF54" s="113">
        <f t="shared" ref="DF54:DF62" si="56">IF(AG54&lt;&gt;0,IF(AND($DF$3&gt;=AH54-7,$DF$3&lt;AI54),1,0),0)</f>
        <v>0</v>
      </c>
      <c r="DG54" s="113">
        <f t="shared" ref="DG54:DG62" si="57">IF(AG54&lt;&gt;0,IF(AND($DG$3&gt;=AH54-7,$DG$3&lt;AI54),1,0),0)</f>
        <v>0</v>
      </c>
      <c r="DH54" s="113">
        <f t="shared" ref="DH54:DH62" si="58">IF(AG54&lt;&gt;0,IF(AND($DH$3&gt;=AH54-7,$DH$3&lt;AI54),1,0),0)</f>
        <v>0</v>
      </c>
      <c r="DI54" s="113">
        <f t="shared" ref="DI54:DI62" si="59">IF(AG54&lt;&gt;0,IF(AND($DI$3&gt;=AH54-7,$DI$3&lt;AI54),1,0),0)</f>
        <v>0</v>
      </c>
      <c r="DJ54" s="113">
        <f t="shared" ref="DJ54:DJ62" si="60">IF(AG54&lt;&gt;0,IF(AND($DJ$3&gt;=AH54-7,$DJ$3&lt;AI54),1,0),0)</f>
        <v>0</v>
      </c>
      <c r="DK54" s="117">
        <f t="shared" ref="DK54:DK62" si="61">IF(AG54&lt;&gt;0,IF(AND($DK$3&gt;=AH54-7,$DK$3&lt;AI54),1,0),0)</f>
        <v>0</v>
      </c>
      <c r="DL54" s="27"/>
    </row>
    <row r="55" spans="2:116" x14ac:dyDescent="0.25">
      <c r="B55" s="13"/>
      <c r="C55" s="14"/>
      <c r="D55" s="15"/>
      <c r="E55" s="140"/>
      <c r="F55" s="140"/>
      <c r="G55" s="140"/>
      <c r="H55" s="140"/>
      <c r="I55" s="16"/>
      <c r="J55" s="100"/>
      <c r="K55" s="7"/>
      <c r="L55" s="2"/>
      <c r="M55" s="28"/>
      <c r="N55" s="57">
        <v>0</v>
      </c>
      <c r="O55" s="101"/>
      <c r="P55" s="27"/>
      <c r="Q55" s="70"/>
      <c r="R55" s="70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3"/>
      <c r="AD55" s="27"/>
      <c r="AE55" s="93"/>
      <c r="AF55" s="67"/>
      <c r="AG55" s="58"/>
      <c r="AH55" s="28"/>
      <c r="AI55" s="28" t="str">
        <f t="shared" si="1"/>
        <v/>
      </c>
      <c r="AJ55" s="66"/>
      <c r="AK55" s="27"/>
      <c r="AL55" s="4"/>
      <c r="AM55" s="5"/>
      <c r="AN55" s="62" t="str">
        <f t="shared" si="2"/>
        <v/>
      </c>
      <c r="AO55" s="4"/>
      <c r="AP55" s="5"/>
      <c r="AQ55" s="62" t="str">
        <f t="shared" si="3"/>
        <v/>
      </c>
      <c r="AR55" s="4"/>
      <c r="AS55" s="5"/>
      <c r="AT55" s="62" t="str">
        <f t="shared" si="4"/>
        <v/>
      </c>
      <c r="AU55" s="27"/>
      <c r="AV55" s="79"/>
      <c r="AW55" s="126"/>
      <c r="AX55" s="129">
        <f t="shared" si="5"/>
        <v>0</v>
      </c>
      <c r="AY55" s="126"/>
      <c r="AZ55" s="126"/>
      <c r="BA55" s="130">
        <f t="shared" si="6"/>
        <v>0</v>
      </c>
      <c r="BB55" s="80"/>
      <c r="BC55" s="80"/>
      <c r="BD55" s="131">
        <f t="shared" si="7"/>
        <v>0</v>
      </c>
      <c r="BE55" s="80"/>
      <c r="BF55" s="132"/>
      <c r="BG55" s="134">
        <f t="shared" si="8"/>
        <v>0</v>
      </c>
      <c r="BH55" s="135">
        <f t="shared" si="9"/>
        <v>0</v>
      </c>
      <c r="BI55" s="136"/>
      <c r="BJ55" s="27"/>
      <c r="BK55" s="105"/>
      <c r="BL55" s="113">
        <f t="shared" si="10"/>
        <v>0</v>
      </c>
      <c r="BM55" s="113">
        <f t="shared" si="11"/>
        <v>0</v>
      </c>
      <c r="BN55" s="113">
        <f t="shared" si="12"/>
        <v>0</v>
      </c>
      <c r="BO55" s="113">
        <f t="shared" si="13"/>
        <v>0</v>
      </c>
      <c r="BP55" s="113">
        <f t="shared" si="14"/>
        <v>0</v>
      </c>
      <c r="BQ55" s="113">
        <f t="shared" si="15"/>
        <v>0</v>
      </c>
      <c r="BR55" s="113">
        <f t="shared" si="16"/>
        <v>0</v>
      </c>
      <c r="BS55" s="113">
        <f t="shared" si="17"/>
        <v>0</v>
      </c>
      <c r="BT55" s="113">
        <f t="shared" si="18"/>
        <v>0</v>
      </c>
      <c r="BU55" s="113">
        <f t="shared" si="19"/>
        <v>0</v>
      </c>
      <c r="BV55" s="113">
        <f t="shared" si="20"/>
        <v>0</v>
      </c>
      <c r="BW55" s="113">
        <f t="shared" si="21"/>
        <v>0</v>
      </c>
      <c r="BX55" s="113">
        <f t="shared" si="22"/>
        <v>0</v>
      </c>
      <c r="BY55" s="113">
        <f t="shared" si="23"/>
        <v>0</v>
      </c>
      <c r="BZ55" s="113">
        <f t="shared" si="24"/>
        <v>0</v>
      </c>
      <c r="CA55" s="113">
        <f t="shared" si="25"/>
        <v>0</v>
      </c>
      <c r="CB55" s="113">
        <f t="shared" si="26"/>
        <v>0</v>
      </c>
      <c r="CC55" s="113">
        <f t="shared" si="27"/>
        <v>0</v>
      </c>
      <c r="CD55" s="113">
        <f t="shared" si="28"/>
        <v>0</v>
      </c>
      <c r="CE55" s="113">
        <f t="shared" si="29"/>
        <v>0</v>
      </c>
      <c r="CF55" s="113">
        <f t="shared" si="30"/>
        <v>0</v>
      </c>
      <c r="CG55" s="113">
        <f t="shared" si="31"/>
        <v>0</v>
      </c>
      <c r="CH55" s="113">
        <f t="shared" si="32"/>
        <v>0</v>
      </c>
      <c r="CI55" s="113">
        <f t="shared" si="33"/>
        <v>0</v>
      </c>
      <c r="CJ55" s="113">
        <f t="shared" si="34"/>
        <v>0</v>
      </c>
      <c r="CK55" s="113">
        <f t="shared" si="35"/>
        <v>0</v>
      </c>
      <c r="CL55" s="113">
        <f t="shared" si="36"/>
        <v>0</v>
      </c>
      <c r="CM55" s="113">
        <f t="shared" si="37"/>
        <v>0</v>
      </c>
      <c r="CN55" s="113">
        <f t="shared" si="38"/>
        <v>0</v>
      </c>
      <c r="CO55" s="113">
        <f t="shared" si="39"/>
        <v>0</v>
      </c>
      <c r="CP55" s="113">
        <f t="shared" si="40"/>
        <v>0</v>
      </c>
      <c r="CQ55" s="113">
        <f t="shared" si="41"/>
        <v>0</v>
      </c>
      <c r="CR55" s="113">
        <f t="shared" si="42"/>
        <v>0</v>
      </c>
      <c r="CS55" s="113">
        <f t="shared" si="43"/>
        <v>0</v>
      </c>
      <c r="CT55" s="113">
        <f t="shared" si="44"/>
        <v>0</v>
      </c>
      <c r="CU55" s="113">
        <f t="shared" si="45"/>
        <v>0</v>
      </c>
      <c r="CV55" s="113">
        <f t="shared" si="46"/>
        <v>0</v>
      </c>
      <c r="CW55" s="113">
        <f t="shared" si="47"/>
        <v>0</v>
      </c>
      <c r="CX55" s="113">
        <f t="shared" si="48"/>
        <v>0</v>
      </c>
      <c r="CY55" s="113">
        <f t="shared" si="49"/>
        <v>0</v>
      </c>
      <c r="CZ55" s="113">
        <f t="shared" si="50"/>
        <v>0</v>
      </c>
      <c r="DA55" s="113">
        <f t="shared" si="51"/>
        <v>0</v>
      </c>
      <c r="DB55" s="113">
        <f t="shared" si="52"/>
        <v>0</v>
      </c>
      <c r="DC55" s="113">
        <f t="shared" si="53"/>
        <v>0</v>
      </c>
      <c r="DD55" s="113">
        <f t="shared" si="54"/>
        <v>0</v>
      </c>
      <c r="DE55" s="113">
        <f t="shared" si="55"/>
        <v>0</v>
      </c>
      <c r="DF55" s="113">
        <f t="shared" si="56"/>
        <v>0</v>
      </c>
      <c r="DG55" s="113">
        <f t="shared" si="57"/>
        <v>0</v>
      </c>
      <c r="DH55" s="113">
        <f t="shared" si="58"/>
        <v>0</v>
      </c>
      <c r="DI55" s="113">
        <f t="shared" si="59"/>
        <v>0</v>
      </c>
      <c r="DJ55" s="113">
        <f t="shared" si="60"/>
        <v>0</v>
      </c>
      <c r="DK55" s="117">
        <f t="shared" si="61"/>
        <v>0</v>
      </c>
      <c r="DL55" s="27"/>
    </row>
    <row r="56" spans="2:116" x14ac:dyDescent="0.25">
      <c r="B56" s="13"/>
      <c r="C56" s="14"/>
      <c r="D56" s="15"/>
      <c r="E56" s="140"/>
      <c r="F56" s="140"/>
      <c r="G56" s="140"/>
      <c r="H56" s="140"/>
      <c r="I56" s="16"/>
      <c r="J56" s="100"/>
      <c r="K56" s="7"/>
      <c r="L56" s="2"/>
      <c r="M56" s="28"/>
      <c r="N56" s="57">
        <v>0</v>
      </c>
      <c r="O56" s="101"/>
      <c r="P56" s="27"/>
      <c r="Q56" s="70"/>
      <c r="R56" s="70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3"/>
      <c r="AD56" s="27"/>
      <c r="AE56" s="93"/>
      <c r="AF56" s="67"/>
      <c r="AG56" s="58"/>
      <c r="AH56" s="28"/>
      <c r="AI56" s="28" t="str">
        <f t="shared" si="1"/>
        <v/>
      </c>
      <c r="AJ56" s="66"/>
      <c r="AK56" s="27"/>
      <c r="AL56" s="4"/>
      <c r="AM56" s="5"/>
      <c r="AN56" s="62" t="str">
        <f t="shared" si="2"/>
        <v/>
      </c>
      <c r="AO56" s="4"/>
      <c r="AP56" s="5"/>
      <c r="AQ56" s="62" t="str">
        <f t="shared" si="3"/>
        <v/>
      </c>
      <c r="AR56" s="4"/>
      <c r="AS56" s="5"/>
      <c r="AT56" s="62" t="str">
        <f t="shared" si="4"/>
        <v/>
      </c>
      <c r="AU56" s="27"/>
      <c r="AV56" s="79"/>
      <c r="AW56" s="126"/>
      <c r="AX56" s="129">
        <f t="shared" si="5"/>
        <v>0</v>
      </c>
      <c r="AY56" s="126"/>
      <c r="AZ56" s="126"/>
      <c r="BA56" s="130">
        <f t="shared" si="6"/>
        <v>0</v>
      </c>
      <c r="BB56" s="80"/>
      <c r="BC56" s="80"/>
      <c r="BD56" s="131">
        <f t="shared" si="7"/>
        <v>0</v>
      </c>
      <c r="BE56" s="80"/>
      <c r="BF56" s="132"/>
      <c r="BG56" s="134">
        <f t="shared" si="8"/>
        <v>0</v>
      </c>
      <c r="BH56" s="135">
        <f t="shared" si="9"/>
        <v>0</v>
      </c>
      <c r="BI56" s="136"/>
      <c r="BJ56" s="27"/>
      <c r="BK56" s="105"/>
      <c r="BL56" s="113">
        <f t="shared" si="10"/>
        <v>0</v>
      </c>
      <c r="BM56" s="113">
        <f t="shared" si="11"/>
        <v>0</v>
      </c>
      <c r="BN56" s="113">
        <f t="shared" si="12"/>
        <v>0</v>
      </c>
      <c r="BO56" s="113">
        <f t="shared" si="13"/>
        <v>0</v>
      </c>
      <c r="BP56" s="113">
        <f t="shared" si="14"/>
        <v>0</v>
      </c>
      <c r="BQ56" s="113">
        <f t="shared" si="15"/>
        <v>0</v>
      </c>
      <c r="BR56" s="113">
        <f t="shared" si="16"/>
        <v>0</v>
      </c>
      <c r="BS56" s="113">
        <f t="shared" si="17"/>
        <v>0</v>
      </c>
      <c r="BT56" s="113">
        <f t="shared" si="18"/>
        <v>0</v>
      </c>
      <c r="BU56" s="113">
        <f t="shared" si="19"/>
        <v>0</v>
      </c>
      <c r="BV56" s="113">
        <f t="shared" si="20"/>
        <v>0</v>
      </c>
      <c r="BW56" s="113">
        <f t="shared" si="21"/>
        <v>0</v>
      </c>
      <c r="BX56" s="113">
        <f t="shared" si="22"/>
        <v>0</v>
      </c>
      <c r="BY56" s="113">
        <f t="shared" si="23"/>
        <v>0</v>
      </c>
      <c r="BZ56" s="113">
        <f t="shared" si="24"/>
        <v>0</v>
      </c>
      <c r="CA56" s="113">
        <f t="shared" si="25"/>
        <v>0</v>
      </c>
      <c r="CB56" s="113">
        <f t="shared" si="26"/>
        <v>0</v>
      </c>
      <c r="CC56" s="113">
        <f t="shared" si="27"/>
        <v>0</v>
      </c>
      <c r="CD56" s="113">
        <f t="shared" si="28"/>
        <v>0</v>
      </c>
      <c r="CE56" s="113">
        <f t="shared" si="29"/>
        <v>0</v>
      </c>
      <c r="CF56" s="113">
        <f t="shared" si="30"/>
        <v>0</v>
      </c>
      <c r="CG56" s="113">
        <f t="shared" si="31"/>
        <v>0</v>
      </c>
      <c r="CH56" s="113">
        <f t="shared" si="32"/>
        <v>0</v>
      </c>
      <c r="CI56" s="113">
        <f t="shared" si="33"/>
        <v>0</v>
      </c>
      <c r="CJ56" s="113">
        <f t="shared" si="34"/>
        <v>0</v>
      </c>
      <c r="CK56" s="113">
        <f t="shared" si="35"/>
        <v>0</v>
      </c>
      <c r="CL56" s="113">
        <f t="shared" si="36"/>
        <v>0</v>
      </c>
      <c r="CM56" s="113">
        <f t="shared" si="37"/>
        <v>0</v>
      </c>
      <c r="CN56" s="113">
        <f t="shared" si="38"/>
        <v>0</v>
      </c>
      <c r="CO56" s="113">
        <f t="shared" si="39"/>
        <v>0</v>
      </c>
      <c r="CP56" s="113">
        <f t="shared" si="40"/>
        <v>0</v>
      </c>
      <c r="CQ56" s="113">
        <f t="shared" si="41"/>
        <v>0</v>
      </c>
      <c r="CR56" s="113">
        <f t="shared" si="42"/>
        <v>0</v>
      </c>
      <c r="CS56" s="113">
        <f t="shared" si="43"/>
        <v>0</v>
      </c>
      <c r="CT56" s="113">
        <f t="shared" si="44"/>
        <v>0</v>
      </c>
      <c r="CU56" s="113">
        <f t="shared" si="45"/>
        <v>0</v>
      </c>
      <c r="CV56" s="113">
        <f t="shared" si="46"/>
        <v>0</v>
      </c>
      <c r="CW56" s="113">
        <f t="shared" si="47"/>
        <v>0</v>
      </c>
      <c r="CX56" s="113">
        <f t="shared" si="48"/>
        <v>0</v>
      </c>
      <c r="CY56" s="113">
        <f t="shared" si="49"/>
        <v>0</v>
      </c>
      <c r="CZ56" s="113">
        <f t="shared" si="50"/>
        <v>0</v>
      </c>
      <c r="DA56" s="113">
        <f t="shared" si="51"/>
        <v>0</v>
      </c>
      <c r="DB56" s="113">
        <f t="shared" si="52"/>
        <v>0</v>
      </c>
      <c r="DC56" s="113">
        <f t="shared" si="53"/>
        <v>0</v>
      </c>
      <c r="DD56" s="113">
        <f t="shared" si="54"/>
        <v>0</v>
      </c>
      <c r="DE56" s="113">
        <f t="shared" si="55"/>
        <v>0</v>
      </c>
      <c r="DF56" s="113">
        <f t="shared" si="56"/>
        <v>0</v>
      </c>
      <c r="DG56" s="113">
        <f t="shared" si="57"/>
        <v>0</v>
      </c>
      <c r="DH56" s="113">
        <f t="shared" si="58"/>
        <v>0</v>
      </c>
      <c r="DI56" s="113">
        <f t="shared" si="59"/>
        <v>0</v>
      </c>
      <c r="DJ56" s="113">
        <f t="shared" si="60"/>
        <v>0</v>
      </c>
      <c r="DK56" s="117">
        <f t="shared" si="61"/>
        <v>0</v>
      </c>
      <c r="DL56" s="27"/>
    </row>
    <row r="57" spans="2:116" x14ac:dyDescent="0.25">
      <c r="B57" s="13"/>
      <c r="C57" s="14"/>
      <c r="D57" s="15"/>
      <c r="E57" s="140"/>
      <c r="F57" s="140"/>
      <c r="G57" s="140"/>
      <c r="H57" s="140"/>
      <c r="I57" s="16"/>
      <c r="J57" s="100"/>
      <c r="K57" s="7"/>
      <c r="L57" s="2"/>
      <c r="M57" s="28"/>
      <c r="N57" s="57">
        <v>0</v>
      </c>
      <c r="O57" s="101"/>
      <c r="P57" s="27"/>
      <c r="Q57" s="70"/>
      <c r="R57" s="70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3"/>
      <c r="AD57" s="27"/>
      <c r="AE57" s="93"/>
      <c r="AF57" s="67"/>
      <c r="AG57" s="58"/>
      <c r="AH57" s="28"/>
      <c r="AI57" s="28" t="str">
        <f t="shared" si="1"/>
        <v/>
      </c>
      <c r="AJ57" s="66"/>
      <c r="AK57" s="27"/>
      <c r="AL57" s="4"/>
      <c r="AM57" s="5"/>
      <c r="AN57" s="62" t="str">
        <f t="shared" si="2"/>
        <v/>
      </c>
      <c r="AO57" s="4"/>
      <c r="AP57" s="5"/>
      <c r="AQ57" s="62" t="str">
        <f t="shared" si="3"/>
        <v/>
      </c>
      <c r="AR57" s="4"/>
      <c r="AS57" s="5"/>
      <c r="AT57" s="62" t="str">
        <f t="shared" si="4"/>
        <v/>
      </c>
      <c r="AU57" s="27"/>
      <c r="AV57" s="79"/>
      <c r="AW57" s="126"/>
      <c r="AX57" s="129">
        <f t="shared" si="5"/>
        <v>0</v>
      </c>
      <c r="AY57" s="126"/>
      <c r="AZ57" s="126"/>
      <c r="BA57" s="130">
        <f t="shared" si="6"/>
        <v>0</v>
      </c>
      <c r="BB57" s="80"/>
      <c r="BC57" s="80"/>
      <c r="BD57" s="131">
        <f t="shared" si="7"/>
        <v>0</v>
      </c>
      <c r="BE57" s="80"/>
      <c r="BF57" s="132"/>
      <c r="BG57" s="134">
        <f t="shared" si="8"/>
        <v>0</v>
      </c>
      <c r="BH57" s="135">
        <f t="shared" si="9"/>
        <v>0</v>
      </c>
      <c r="BI57" s="136"/>
      <c r="BJ57" s="27"/>
      <c r="BK57" s="105"/>
      <c r="BL57" s="113">
        <f t="shared" si="10"/>
        <v>0</v>
      </c>
      <c r="BM57" s="113">
        <f t="shared" si="11"/>
        <v>0</v>
      </c>
      <c r="BN57" s="113">
        <f t="shared" si="12"/>
        <v>0</v>
      </c>
      <c r="BO57" s="113">
        <f t="shared" si="13"/>
        <v>0</v>
      </c>
      <c r="BP57" s="113">
        <f t="shared" si="14"/>
        <v>0</v>
      </c>
      <c r="BQ57" s="113">
        <f t="shared" si="15"/>
        <v>0</v>
      </c>
      <c r="BR57" s="113">
        <f t="shared" si="16"/>
        <v>0</v>
      </c>
      <c r="BS57" s="113">
        <f t="shared" si="17"/>
        <v>0</v>
      </c>
      <c r="BT57" s="113">
        <f t="shared" si="18"/>
        <v>0</v>
      </c>
      <c r="BU57" s="113">
        <f t="shared" si="19"/>
        <v>0</v>
      </c>
      <c r="BV57" s="113">
        <f t="shared" si="20"/>
        <v>0</v>
      </c>
      <c r="BW57" s="113">
        <f t="shared" si="21"/>
        <v>0</v>
      </c>
      <c r="BX57" s="113">
        <f t="shared" si="22"/>
        <v>0</v>
      </c>
      <c r="BY57" s="113">
        <f t="shared" si="23"/>
        <v>0</v>
      </c>
      <c r="BZ57" s="113">
        <f t="shared" si="24"/>
        <v>0</v>
      </c>
      <c r="CA57" s="113">
        <f t="shared" si="25"/>
        <v>0</v>
      </c>
      <c r="CB57" s="113">
        <f t="shared" si="26"/>
        <v>0</v>
      </c>
      <c r="CC57" s="113">
        <f t="shared" si="27"/>
        <v>0</v>
      </c>
      <c r="CD57" s="113">
        <f t="shared" si="28"/>
        <v>0</v>
      </c>
      <c r="CE57" s="113">
        <f t="shared" si="29"/>
        <v>0</v>
      </c>
      <c r="CF57" s="113">
        <f t="shared" si="30"/>
        <v>0</v>
      </c>
      <c r="CG57" s="113">
        <f t="shared" si="31"/>
        <v>0</v>
      </c>
      <c r="CH57" s="113">
        <f t="shared" si="32"/>
        <v>0</v>
      </c>
      <c r="CI57" s="113">
        <f t="shared" si="33"/>
        <v>0</v>
      </c>
      <c r="CJ57" s="113">
        <f t="shared" si="34"/>
        <v>0</v>
      </c>
      <c r="CK57" s="113">
        <f t="shared" si="35"/>
        <v>0</v>
      </c>
      <c r="CL57" s="113">
        <f t="shared" si="36"/>
        <v>0</v>
      </c>
      <c r="CM57" s="113">
        <f t="shared" si="37"/>
        <v>0</v>
      </c>
      <c r="CN57" s="113">
        <f t="shared" si="38"/>
        <v>0</v>
      </c>
      <c r="CO57" s="113">
        <f t="shared" si="39"/>
        <v>0</v>
      </c>
      <c r="CP57" s="113">
        <f t="shared" si="40"/>
        <v>0</v>
      </c>
      <c r="CQ57" s="113">
        <f t="shared" si="41"/>
        <v>0</v>
      </c>
      <c r="CR57" s="113">
        <f t="shared" si="42"/>
        <v>0</v>
      </c>
      <c r="CS57" s="113">
        <f t="shared" si="43"/>
        <v>0</v>
      </c>
      <c r="CT57" s="113">
        <f t="shared" si="44"/>
        <v>0</v>
      </c>
      <c r="CU57" s="113">
        <f t="shared" si="45"/>
        <v>0</v>
      </c>
      <c r="CV57" s="113">
        <f t="shared" si="46"/>
        <v>0</v>
      </c>
      <c r="CW57" s="113">
        <f t="shared" si="47"/>
        <v>0</v>
      </c>
      <c r="CX57" s="113">
        <f t="shared" si="48"/>
        <v>0</v>
      </c>
      <c r="CY57" s="113">
        <f t="shared" si="49"/>
        <v>0</v>
      </c>
      <c r="CZ57" s="113">
        <f t="shared" si="50"/>
        <v>0</v>
      </c>
      <c r="DA57" s="113">
        <f t="shared" si="51"/>
        <v>0</v>
      </c>
      <c r="DB57" s="113">
        <f t="shared" si="52"/>
        <v>0</v>
      </c>
      <c r="DC57" s="113">
        <f t="shared" si="53"/>
        <v>0</v>
      </c>
      <c r="DD57" s="113">
        <f t="shared" si="54"/>
        <v>0</v>
      </c>
      <c r="DE57" s="113">
        <f t="shared" si="55"/>
        <v>0</v>
      </c>
      <c r="DF57" s="113">
        <f t="shared" si="56"/>
        <v>0</v>
      </c>
      <c r="DG57" s="113">
        <f t="shared" si="57"/>
        <v>0</v>
      </c>
      <c r="DH57" s="113">
        <f t="shared" si="58"/>
        <v>0</v>
      </c>
      <c r="DI57" s="113">
        <f t="shared" si="59"/>
        <v>0</v>
      </c>
      <c r="DJ57" s="113">
        <f t="shared" si="60"/>
        <v>0</v>
      </c>
      <c r="DK57" s="117">
        <f t="shared" si="61"/>
        <v>0</v>
      </c>
      <c r="DL57" s="27"/>
    </row>
    <row r="58" spans="2:116" x14ac:dyDescent="0.25">
      <c r="B58" s="13"/>
      <c r="C58" s="14"/>
      <c r="D58" s="15"/>
      <c r="E58" s="140"/>
      <c r="F58" s="140"/>
      <c r="G58" s="140"/>
      <c r="H58" s="140"/>
      <c r="I58" s="16"/>
      <c r="J58" s="100"/>
      <c r="K58" s="7"/>
      <c r="L58" s="2"/>
      <c r="M58" s="28"/>
      <c r="N58" s="57">
        <v>0</v>
      </c>
      <c r="O58" s="101"/>
      <c r="P58" s="27"/>
      <c r="Q58" s="70"/>
      <c r="R58" s="70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3"/>
      <c r="AD58" s="27"/>
      <c r="AE58" s="93"/>
      <c r="AF58" s="67"/>
      <c r="AG58" s="58"/>
      <c r="AH58" s="28"/>
      <c r="AI58" s="28" t="str">
        <f t="shared" si="1"/>
        <v/>
      </c>
      <c r="AJ58" s="66"/>
      <c r="AK58" s="27"/>
      <c r="AL58" s="4"/>
      <c r="AM58" s="5"/>
      <c r="AN58" s="62" t="str">
        <f t="shared" si="2"/>
        <v/>
      </c>
      <c r="AO58" s="4"/>
      <c r="AP58" s="5"/>
      <c r="AQ58" s="62" t="str">
        <f t="shared" si="3"/>
        <v/>
      </c>
      <c r="AR58" s="4"/>
      <c r="AS58" s="5"/>
      <c r="AT58" s="62" t="str">
        <f t="shared" si="4"/>
        <v/>
      </c>
      <c r="AU58" s="27"/>
      <c r="AV58" s="79"/>
      <c r="AW58" s="126"/>
      <c r="AX58" s="129">
        <f t="shared" si="5"/>
        <v>0</v>
      </c>
      <c r="AY58" s="126"/>
      <c r="AZ58" s="126"/>
      <c r="BA58" s="130">
        <f t="shared" si="6"/>
        <v>0</v>
      </c>
      <c r="BB58" s="80"/>
      <c r="BC58" s="80"/>
      <c r="BD58" s="131">
        <f t="shared" si="7"/>
        <v>0</v>
      </c>
      <c r="BE58" s="80"/>
      <c r="BF58" s="132"/>
      <c r="BG58" s="134">
        <f t="shared" si="8"/>
        <v>0</v>
      </c>
      <c r="BH58" s="135">
        <f t="shared" si="9"/>
        <v>0</v>
      </c>
      <c r="BI58" s="136"/>
      <c r="BJ58" s="27"/>
      <c r="BK58" s="105"/>
      <c r="BL58" s="113">
        <f t="shared" si="10"/>
        <v>0</v>
      </c>
      <c r="BM58" s="113">
        <f t="shared" si="11"/>
        <v>0</v>
      </c>
      <c r="BN58" s="113">
        <f t="shared" si="12"/>
        <v>0</v>
      </c>
      <c r="BO58" s="113">
        <f t="shared" si="13"/>
        <v>0</v>
      </c>
      <c r="BP58" s="113">
        <f t="shared" si="14"/>
        <v>0</v>
      </c>
      <c r="BQ58" s="113">
        <f t="shared" si="15"/>
        <v>0</v>
      </c>
      <c r="BR58" s="113">
        <f t="shared" si="16"/>
        <v>0</v>
      </c>
      <c r="BS58" s="113">
        <f t="shared" si="17"/>
        <v>0</v>
      </c>
      <c r="BT58" s="113">
        <f t="shared" si="18"/>
        <v>0</v>
      </c>
      <c r="BU58" s="113">
        <f t="shared" si="19"/>
        <v>0</v>
      </c>
      <c r="BV58" s="113">
        <f t="shared" si="20"/>
        <v>0</v>
      </c>
      <c r="BW58" s="113">
        <f t="shared" si="21"/>
        <v>0</v>
      </c>
      <c r="BX58" s="113">
        <f t="shared" si="22"/>
        <v>0</v>
      </c>
      <c r="BY58" s="113">
        <f t="shared" si="23"/>
        <v>0</v>
      </c>
      <c r="BZ58" s="113">
        <f t="shared" si="24"/>
        <v>0</v>
      </c>
      <c r="CA58" s="113">
        <f t="shared" si="25"/>
        <v>0</v>
      </c>
      <c r="CB58" s="113">
        <f t="shared" si="26"/>
        <v>0</v>
      </c>
      <c r="CC58" s="113">
        <f t="shared" si="27"/>
        <v>0</v>
      </c>
      <c r="CD58" s="113">
        <f t="shared" si="28"/>
        <v>0</v>
      </c>
      <c r="CE58" s="113">
        <f t="shared" si="29"/>
        <v>0</v>
      </c>
      <c r="CF58" s="113">
        <f t="shared" si="30"/>
        <v>0</v>
      </c>
      <c r="CG58" s="113">
        <f t="shared" si="31"/>
        <v>0</v>
      </c>
      <c r="CH58" s="113">
        <f t="shared" si="32"/>
        <v>0</v>
      </c>
      <c r="CI58" s="113">
        <f t="shared" si="33"/>
        <v>0</v>
      </c>
      <c r="CJ58" s="113">
        <f t="shared" si="34"/>
        <v>0</v>
      </c>
      <c r="CK58" s="113">
        <f t="shared" si="35"/>
        <v>0</v>
      </c>
      <c r="CL58" s="113">
        <f t="shared" si="36"/>
        <v>0</v>
      </c>
      <c r="CM58" s="113">
        <f t="shared" si="37"/>
        <v>0</v>
      </c>
      <c r="CN58" s="113">
        <f t="shared" si="38"/>
        <v>0</v>
      </c>
      <c r="CO58" s="113">
        <f t="shared" si="39"/>
        <v>0</v>
      </c>
      <c r="CP58" s="113">
        <f t="shared" si="40"/>
        <v>0</v>
      </c>
      <c r="CQ58" s="113">
        <f t="shared" si="41"/>
        <v>0</v>
      </c>
      <c r="CR58" s="113">
        <f t="shared" si="42"/>
        <v>0</v>
      </c>
      <c r="CS58" s="113">
        <f t="shared" si="43"/>
        <v>0</v>
      </c>
      <c r="CT58" s="113">
        <f t="shared" si="44"/>
        <v>0</v>
      </c>
      <c r="CU58" s="113">
        <f t="shared" si="45"/>
        <v>0</v>
      </c>
      <c r="CV58" s="113">
        <f t="shared" si="46"/>
        <v>0</v>
      </c>
      <c r="CW58" s="113">
        <f t="shared" si="47"/>
        <v>0</v>
      </c>
      <c r="CX58" s="113">
        <f t="shared" si="48"/>
        <v>0</v>
      </c>
      <c r="CY58" s="113">
        <f t="shared" si="49"/>
        <v>0</v>
      </c>
      <c r="CZ58" s="113">
        <f t="shared" si="50"/>
        <v>0</v>
      </c>
      <c r="DA58" s="113">
        <f t="shared" si="51"/>
        <v>0</v>
      </c>
      <c r="DB58" s="113">
        <f t="shared" si="52"/>
        <v>0</v>
      </c>
      <c r="DC58" s="113">
        <f t="shared" si="53"/>
        <v>0</v>
      </c>
      <c r="DD58" s="113">
        <f t="shared" si="54"/>
        <v>0</v>
      </c>
      <c r="DE58" s="113">
        <f t="shared" si="55"/>
        <v>0</v>
      </c>
      <c r="DF58" s="113">
        <f t="shared" si="56"/>
        <v>0</v>
      </c>
      <c r="DG58" s="113">
        <f t="shared" si="57"/>
        <v>0</v>
      </c>
      <c r="DH58" s="113">
        <f t="shared" si="58"/>
        <v>0</v>
      </c>
      <c r="DI58" s="113">
        <f t="shared" si="59"/>
        <v>0</v>
      </c>
      <c r="DJ58" s="113">
        <f t="shared" si="60"/>
        <v>0</v>
      </c>
      <c r="DK58" s="117">
        <f t="shared" si="61"/>
        <v>0</v>
      </c>
      <c r="DL58" s="27"/>
    </row>
    <row r="59" spans="2:116" x14ac:dyDescent="0.25">
      <c r="B59" s="13"/>
      <c r="C59" s="14"/>
      <c r="D59" s="15"/>
      <c r="E59" s="140"/>
      <c r="F59" s="140"/>
      <c r="G59" s="140"/>
      <c r="H59" s="140"/>
      <c r="I59" s="16"/>
      <c r="J59" s="100"/>
      <c r="K59" s="7"/>
      <c r="L59" s="2"/>
      <c r="M59" s="28"/>
      <c r="N59" s="57">
        <v>0</v>
      </c>
      <c r="O59" s="101"/>
      <c r="P59" s="27"/>
      <c r="Q59" s="70"/>
      <c r="R59" s="70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3"/>
      <c r="AD59" s="27"/>
      <c r="AE59" s="93"/>
      <c r="AF59" s="67"/>
      <c r="AG59" s="58"/>
      <c r="AH59" s="28"/>
      <c r="AI59" s="28" t="str">
        <f t="shared" si="1"/>
        <v/>
      </c>
      <c r="AJ59" s="66"/>
      <c r="AK59" s="27"/>
      <c r="AL59" s="4"/>
      <c r="AM59" s="5"/>
      <c r="AN59" s="62" t="str">
        <f t="shared" si="2"/>
        <v/>
      </c>
      <c r="AO59" s="4"/>
      <c r="AP59" s="5"/>
      <c r="AQ59" s="62" t="str">
        <f t="shared" si="3"/>
        <v/>
      </c>
      <c r="AR59" s="4"/>
      <c r="AS59" s="5"/>
      <c r="AT59" s="62" t="str">
        <f t="shared" si="4"/>
        <v/>
      </c>
      <c r="AU59" s="27"/>
      <c r="AV59" s="79"/>
      <c r="AW59" s="126"/>
      <c r="AX59" s="129">
        <f t="shared" si="5"/>
        <v>0</v>
      </c>
      <c r="AY59" s="126"/>
      <c r="AZ59" s="126"/>
      <c r="BA59" s="130">
        <f t="shared" si="6"/>
        <v>0</v>
      </c>
      <c r="BB59" s="80"/>
      <c r="BC59" s="80"/>
      <c r="BD59" s="131">
        <f t="shared" si="7"/>
        <v>0</v>
      </c>
      <c r="BE59" s="80"/>
      <c r="BF59" s="132"/>
      <c r="BG59" s="134">
        <f t="shared" si="8"/>
        <v>0</v>
      </c>
      <c r="BH59" s="135">
        <f t="shared" si="9"/>
        <v>0</v>
      </c>
      <c r="BI59" s="136"/>
      <c r="BJ59" s="27"/>
      <c r="BK59" s="105"/>
      <c r="BL59" s="113">
        <f t="shared" si="10"/>
        <v>0</v>
      </c>
      <c r="BM59" s="113">
        <f t="shared" si="11"/>
        <v>0</v>
      </c>
      <c r="BN59" s="113">
        <f t="shared" si="12"/>
        <v>0</v>
      </c>
      <c r="BO59" s="113">
        <f t="shared" si="13"/>
        <v>0</v>
      </c>
      <c r="BP59" s="113">
        <f t="shared" si="14"/>
        <v>0</v>
      </c>
      <c r="BQ59" s="113">
        <f t="shared" si="15"/>
        <v>0</v>
      </c>
      <c r="BR59" s="113">
        <f t="shared" si="16"/>
        <v>0</v>
      </c>
      <c r="BS59" s="113">
        <f t="shared" si="17"/>
        <v>0</v>
      </c>
      <c r="BT59" s="113">
        <f t="shared" si="18"/>
        <v>0</v>
      </c>
      <c r="BU59" s="113">
        <f t="shared" si="19"/>
        <v>0</v>
      </c>
      <c r="BV59" s="113">
        <f t="shared" si="20"/>
        <v>0</v>
      </c>
      <c r="BW59" s="113">
        <f t="shared" si="21"/>
        <v>0</v>
      </c>
      <c r="BX59" s="113">
        <f t="shared" si="22"/>
        <v>0</v>
      </c>
      <c r="BY59" s="113">
        <f t="shared" si="23"/>
        <v>0</v>
      </c>
      <c r="BZ59" s="113">
        <f t="shared" si="24"/>
        <v>0</v>
      </c>
      <c r="CA59" s="113">
        <f t="shared" si="25"/>
        <v>0</v>
      </c>
      <c r="CB59" s="113">
        <f t="shared" si="26"/>
        <v>0</v>
      </c>
      <c r="CC59" s="113">
        <f t="shared" si="27"/>
        <v>0</v>
      </c>
      <c r="CD59" s="113">
        <f t="shared" si="28"/>
        <v>0</v>
      </c>
      <c r="CE59" s="113">
        <f t="shared" si="29"/>
        <v>0</v>
      </c>
      <c r="CF59" s="113">
        <f t="shared" si="30"/>
        <v>0</v>
      </c>
      <c r="CG59" s="113">
        <f t="shared" si="31"/>
        <v>0</v>
      </c>
      <c r="CH59" s="113">
        <f t="shared" si="32"/>
        <v>0</v>
      </c>
      <c r="CI59" s="113">
        <f t="shared" si="33"/>
        <v>0</v>
      </c>
      <c r="CJ59" s="113">
        <f t="shared" si="34"/>
        <v>0</v>
      </c>
      <c r="CK59" s="113">
        <f t="shared" si="35"/>
        <v>0</v>
      </c>
      <c r="CL59" s="113">
        <f t="shared" si="36"/>
        <v>0</v>
      </c>
      <c r="CM59" s="113">
        <f t="shared" si="37"/>
        <v>0</v>
      </c>
      <c r="CN59" s="113">
        <f t="shared" si="38"/>
        <v>0</v>
      </c>
      <c r="CO59" s="113">
        <f t="shared" si="39"/>
        <v>0</v>
      </c>
      <c r="CP59" s="113">
        <f t="shared" si="40"/>
        <v>0</v>
      </c>
      <c r="CQ59" s="113">
        <f t="shared" si="41"/>
        <v>0</v>
      </c>
      <c r="CR59" s="113">
        <f t="shared" si="42"/>
        <v>0</v>
      </c>
      <c r="CS59" s="113">
        <f t="shared" si="43"/>
        <v>0</v>
      </c>
      <c r="CT59" s="113">
        <f t="shared" si="44"/>
        <v>0</v>
      </c>
      <c r="CU59" s="113">
        <f t="shared" si="45"/>
        <v>0</v>
      </c>
      <c r="CV59" s="113">
        <f t="shared" si="46"/>
        <v>0</v>
      </c>
      <c r="CW59" s="113">
        <f t="shared" si="47"/>
        <v>0</v>
      </c>
      <c r="CX59" s="113">
        <f t="shared" si="48"/>
        <v>0</v>
      </c>
      <c r="CY59" s="113">
        <f t="shared" si="49"/>
        <v>0</v>
      </c>
      <c r="CZ59" s="113">
        <f t="shared" si="50"/>
        <v>0</v>
      </c>
      <c r="DA59" s="113">
        <f t="shared" si="51"/>
        <v>0</v>
      </c>
      <c r="DB59" s="113">
        <f t="shared" si="52"/>
        <v>0</v>
      </c>
      <c r="DC59" s="113">
        <f t="shared" si="53"/>
        <v>0</v>
      </c>
      <c r="DD59" s="113">
        <f t="shared" si="54"/>
        <v>0</v>
      </c>
      <c r="DE59" s="113">
        <f t="shared" si="55"/>
        <v>0</v>
      </c>
      <c r="DF59" s="113">
        <f t="shared" si="56"/>
        <v>0</v>
      </c>
      <c r="DG59" s="113">
        <f t="shared" si="57"/>
        <v>0</v>
      </c>
      <c r="DH59" s="113">
        <f t="shared" si="58"/>
        <v>0</v>
      </c>
      <c r="DI59" s="113">
        <f t="shared" si="59"/>
        <v>0</v>
      </c>
      <c r="DJ59" s="113">
        <f t="shared" si="60"/>
        <v>0</v>
      </c>
      <c r="DK59" s="117">
        <f t="shared" si="61"/>
        <v>0</v>
      </c>
      <c r="DL59" s="27"/>
    </row>
    <row r="60" spans="2:116" x14ac:dyDescent="0.25">
      <c r="B60" s="13"/>
      <c r="C60" s="14"/>
      <c r="D60" s="15"/>
      <c r="E60" s="140"/>
      <c r="F60" s="140"/>
      <c r="G60" s="140"/>
      <c r="H60" s="140"/>
      <c r="I60" s="16"/>
      <c r="J60" s="100"/>
      <c r="K60" s="7"/>
      <c r="L60" s="2"/>
      <c r="M60" s="28"/>
      <c r="N60" s="57">
        <v>0</v>
      </c>
      <c r="O60" s="101"/>
      <c r="P60" s="27"/>
      <c r="Q60" s="70"/>
      <c r="R60" s="70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3"/>
      <c r="AD60" s="27"/>
      <c r="AE60" s="93"/>
      <c r="AF60" s="67"/>
      <c r="AG60" s="58"/>
      <c r="AH60" s="28"/>
      <c r="AI60" s="28" t="str">
        <f t="shared" si="1"/>
        <v/>
      </c>
      <c r="AJ60" s="66"/>
      <c r="AK60" s="27"/>
      <c r="AL60" s="4"/>
      <c r="AM60" s="5"/>
      <c r="AN60" s="62" t="str">
        <f t="shared" si="2"/>
        <v/>
      </c>
      <c r="AO60" s="4"/>
      <c r="AP60" s="5"/>
      <c r="AQ60" s="62" t="str">
        <f t="shared" si="3"/>
        <v/>
      </c>
      <c r="AR60" s="4"/>
      <c r="AS60" s="5"/>
      <c r="AT60" s="62" t="str">
        <f t="shared" si="4"/>
        <v/>
      </c>
      <c r="AU60" s="27"/>
      <c r="AV60" s="79"/>
      <c r="AW60" s="126"/>
      <c r="AX60" s="129">
        <f t="shared" si="5"/>
        <v>0</v>
      </c>
      <c r="AY60" s="126"/>
      <c r="AZ60" s="126"/>
      <c r="BA60" s="130">
        <f t="shared" si="6"/>
        <v>0</v>
      </c>
      <c r="BB60" s="80"/>
      <c r="BC60" s="80"/>
      <c r="BD60" s="131">
        <f t="shared" si="7"/>
        <v>0</v>
      </c>
      <c r="BE60" s="80"/>
      <c r="BF60" s="132"/>
      <c r="BG60" s="134">
        <f t="shared" si="8"/>
        <v>0</v>
      </c>
      <c r="BH60" s="135">
        <f t="shared" si="9"/>
        <v>0</v>
      </c>
      <c r="BI60" s="136"/>
      <c r="BJ60" s="27"/>
      <c r="BK60" s="105"/>
      <c r="BL60" s="113">
        <f t="shared" si="10"/>
        <v>0</v>
      </c>
      <c r="BM60" s="113">
        <f t="shared" si="11"/>
        <v>0</v>
      </c>
      <c r="BN60" s="113">
        <f t="shared" si="12"/>
        <v>0</v>
      </c>
      <c r="BO60" s="113">
        <f t="shared" si="13"/>
        <v>0</v>
      </c>
      <c r="BP60" s="113">
        <f t="shared" si="14"/>
        <v>0</v>
      </c>
      <c r="BQ60" s="113">
        <f t="shared" si="15"/>
        <v>0</v>
      </c>
      <c r="BR60" s="113">
        <f t="shared" si="16"/>
        <v>0</v>
      </c>
      <c r="BS60" s="113">
        <f t="shared" si="17"/>
        <v>0</v>
      </c>
      <c r="BT60" s="113">
        <f t="shared" si="18"/>
        <v>0</v>
      </c>
      <c r="BU60" s="113">
        <f t="shared" si="19"/>
        <v>0</v>
      </c>
      <c r="BV60" s="113">
        <f t="shared" si="20"/>
        <v>0</v>
      </c>
      <c r="BW60" s="113">
        <f t="shared" si="21"/>
        <v>0</v>
      </c>
      <c r="BX60" s="113">
        <f t="shared" si="22"/>
        <v>0</v>
      </c>
      <c r="BY60" s="113">
        <f t="shared" si="23"/>
        <v>0</v>
      </c>
      <c r="BZ60" s="113">
        <f t="shared" si="24"/>
        <v>0</v>
      </c>
      <c r="CA60" s="113">
        <f t="shared" si="25"/>
        <v>0</v>
      </c>
      <c r="CB60" s="113">
        <f t="shared" si="26"/>
        <v>0</v>
      </c>
      <c r="CC60" s="113">
        <f t="shared" si="27"/>
        <v>0</v>
      </c>
      <c r="CD60" s="113">
        <f t="shared" si="28"/>
        <v>0</v>
      </c>
      <c r="CE60" s="113">
        <f t="shared" si="29"/>
        <v>0</v>
      </c>
      <c r="CF60" s="113">
        <f t="shared" si="30"/>
        <v>0</v>
      </c>
      <c r="CG60" s="113">
        <f t="shared" si="31"/>
        <v>0</v>
      </c>
      <c r="CH60" s="113">
        <f t="shared" si="32"/>
        <v>0</v>
      </c>
      <c r="CI60" s="113">
        <f t="shared" si="33"/>
        <v>0</v>
      </c>
      <c r="CJ60" s="113">
        <f t="shared" si="34"/>
        <v>0</v>
      </c>
      <c r="CK60" s="113">
        <f t="shared" si="35"/>
        <v>0</v>
      </c>
      <c r="CL60" s="113">
        <f t="shared" si="36"/>
        <v>0</v>
      </c>
      <c r="CM60" s="113">
        <f t="shared" si="37"/>
        <v>0</v>
      </c>
      <c r="CN60" s="113">
        <f t="shared" si="38"/>
        <v>0</v>
      </c>
      <c r="CO60" s="113">
        <f t="shared" si="39"/>
        <v>0</v>
      </c>
      <c r="CP60" s="113">
        <f t="shared" si="40"/>
        <v>0</v>
      </c>
      <c r="CQ60" s="113">
        <f t="shared" si="41"/>
        <v>0</v>
      </c>
      <c r="CR60" s="113">
        <f t="shared" si="42"/>
        <v>0</v>
      </c>
      <c r="CS60" s="113">
        <f t="shared" si="43"/>
        <v>0</v>
      </c>
      <c r="CT60" s="113">
        <f t="shared" si="44"/>
        <v>0</v>
      </c>
      <c r="CU60" s="113">
        <f t="shared" si="45"/>
        <v>0</v>
      </c>
      <c r="CV60" s="113">
        <f t="shared" si="46"/>
        <v>0</v>
      </c>
      <c r="CW60" s="113">
        <f t="shared" si="47"/>
        <v>0</v>
      </c>
      <c r="CX60" s="113">
        <f t="shared" si="48"/>
        <v>0</v>
      </c>
      <c r="CY60" s="113">
        <f t="shared" si="49"/>
        <v>0</v>
      </c>
      <c r="CZ60" s="113">
        <f t="shared" si="50"/>
        <v>0</v>
      </c>
      <c r="DA60" s="113">
        <f t="shared" si="51"/>
        <v>0</v>
      </c>
      <c r="DB60" s="113">
        <f t="shared" si="52"/>
        <v>0</v>
      </c>
      <c r="DC60" s="113">
        <f t="shared" si="53"/>
        <v>0</v>
      </c>
      <c r="DD60" s="113">
        <f t="shared" si="54"/>
        <v>0</v>
      </c>
      <c r="DE60" s="113">
        <f t="shared" si="55"/>
        <v>0</v>
      </c>
      <c r="DF60" s="113">
        <f t="shared" si="56"/>
        <v>0</v>
      </c>
      <c r="DG60" s="113">
        <f t="shared" si="57"/>
        <v>0</v>
      </c>
      <c r="DH60" s="113">
        <f t="shared" si="58"/>
        <v>0</v>
      </c>
      <c r="DI60" s="113">
        <f t="shared" si="59"/>
        <v>0</v>
      </c>
      <c r="DJ60" s="113">
        <f t="shared" si="60"/>
        <v>0</v>
      </c>
      <c r="DK60" s="117">
        <f t="shared" si="61"/>
        <v>0</v>
      </c>
      <c r="DL60" s="27"/>
    </row>
    <row r="61" spans="2:116" x14ac:dyDescent="0.25">
      <c r="B61" s="13"/>
      <c r="C61" s="14"/>
      <c r="D61" s="15"/>
      <c r="E61" s="140"/>
      <c r="F61" s="140"/>
      <c r="G61" s="140"/>
      <c r="H61" s="140"/>
      <c r="I61" s="16"/>
      <c r="J61" s="100"/>
      <c r="K61" s="7"/>
      <c r="L61" s="2"/>
      <c r="M61" s="28"/>
      <c r="N61" s="57">
        <v>0</v>
      </c>
      <c r="O61" s="101"/>
      <c r="P61" s="27"/>
      <c r="Q61" s="70"/>
      <c r="R61" s="70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3"/>
      <c r="AD61" s="27"/>
      <c r="AE61" s="93"/>
      <c r="AF61" s="67"/>
      <c r="AG61" s="58"/>
      <c r="AH61" s="28"/>
      <c r="AI61" s="28" t="str">
        <f t="shared" si="1"/>
        <v/>
      </c>
      <c r="AJ61" s="66"/>
      <c r="AK61" s="27"/>
      <c r="AL61" s="4"/>
      <c r="AM61" s="5"/>
      <c r="AN61" s="62" t="str">
        <f t="shared" si="2"/>
        <v/>
      </c>
      <c r="AO61" s="4"/>
      <c r="AP61" s="5"/>
      <c r="AQ61" s="62" t="str">
        <f t="shared" si="3"/>
        <v/>
      </c>
      <c r="AR61" s="4"/>
      <c r="AS61" s="5"/>
      <c r="AT61" s="62" t="str">
        <f t="shared" si="4"/>
        <v/>
      </c>
      <c r="AU61" s="27"/>
      <c r="AV61" s="79"/>
      <c r="AW61" s="126"/>
      <c r="AX61" s="129">
        <f t="shared" si="5"/>
        <v>0</v>
      </c>
      <c r="AY61" s="126"/>
      <c r="AZ61" s="126"/>
      <c r="BA61" s="130">
        <f t="shared" si="6"/>
        <v>0</v>
      </c>
      <c r="BB61" s="80"/>
      <c r="BC61" s="80"/>
      <c r="BD61" s="131">
        <f t="shared" si="7"/>
        <v>0</v>
      </c>
      <c r="BE61" s="80"/>
      <c r="BF61" s="132"/>
      <c r="BG61" s="134">
        <f t="shared" si="8"/>
        <v>0</v>
      </c>
      <c r="BH61" s="135">
        <f t="shared" si="9"/>
        <v>0</v>
      </c>
      <c r="BI61" s="136"/>
      <c r="BJ61" s="27"/>
      <c r="BK61" s="105"/>
      <c r="BL61" s="113">
        <f t="shared" si="10"/>
        <v>0</v>
      </c>
      <c r="BM61" s="113">
        <f t="shared" si="11"/>
        <v>0</v>
      </c>
      <c r="BN61" s="113">
        <f t="shared" si="12"/>
        <v>0</v>
      </c>
      <c r="BO61" s="113">
        <f t="shared" si="13"/>
        <v>0</v>
      </c>
      <c r="BP61" s="113">
        <f t="shared" si="14"/>
        <v>0</v>
      </c>
      <c r="BQ61" s="113">
        <f t="shared" si="15"/>
        <v>0</v>
      </c>
      <c r="BR61" s="113">
        <f t="shared" si="16"/>
        <v>0</v>
      </c>
      <c r="BS61" s="113">
        <f t="shared" si="17"/>
        <v>0</v>
      </c>
      <c r="BT61" s="113">
        <f t="shared" si="18"/>
        <v>0</v>
      </c>
      <c r="BU61" s="113">
        <f t="shared" si="19"/>
        <v>0</v>
      </c>
      <c r="BV61" s="113">
        <f t="shared" si="20"/>
        <v>0</v>
      </c>
      <c r="BW61" s="113">
        <f t="shared" si="21"/>
        <v>0</v>
      </c>
      <c r="BX61" s="113">
        <f t="shared" si="22"/>
        <v>0</v>
      </c>
      <c r="BY61" s="113">
        <f t="shared" si="23"/>
        <v>0</v>
      </c>
      <c r="BZ61" s="113">
        <f t="shared" si="24"/>
        <v>0</v>
      </c>
      <c r="CA61" s="113">
        <f t="shared" si="25"/>
        <v>0</v>
      </c>
      <c r="CB61" s="113">
        <f t="shared" si="26"/>
        <v>0</v>
      </c>
      <c r="CC61" s="113">
        <f t="shared" si="27"/>
        <v>0</v>
      </c>
      <c r="CD61" s="113">
        <f t="shared" si="28"/>
        <v>0</v>
      </c>
      <c r="CE61" s="113">
        <f t="shared" si="29"/>
        <v>0</v>
      </c>
      <c r="CF61" s="113">
        <f t="shared" si="30"/>
        <v>0</v>
      </c>
      <c r="CG61" s="113">
        <f t="shared" si="31"/>
        <v>0</v>
      </c>
      <c r="CH61" s="113">
        <f t="shared" si="32"/>
        <v>0</v>
      </c>
      <c r="CI61" s="113">
        <f t="shared" si="33"/>
        <v>0</v>
      </c>
      <c r="CJ61" s="113">
        <f t="shared" si="34"/>
        <v>0</v>
      </c>
      <c r="CK61" s="113">
        <f t="shared" si="35"/>
        <v>0</v>
      </c>
      <c r="CL61" s="113">
        <f t="shared" si="36"/>
        <v>0</v>
      </c>
      <c r="CM61" s="113">
        <f t="shared" si="37"/>
        <v>0</v>
      </c>
      <c r="CN61" s="113">
        <f t="shared" si="38"/>
        <v>0</v>
      </c>
      <c r="CO61" s="113">
        <f t="shared" si="39"/>
        <v>0</v>
      </c>
      <c r="CP61" s="113">
        <f t="shared" si="40"/>
        <v>0</v>
      </c>
      <c r="CQ61" s="113">
        <f t="shared" si="41"/>
        <v>0</v>
      </c>
      <c r="CR61" s="113">
        <f t="shared" si="42"/>
        <v>0</v>
      </c>
      <c r="CS61" s="113">
        <f t="shared" si="43"/>
        <v>0</v>
      </c>
      <c r="CT61" s="113">
        <f t="shared" si="44"/>
        <v>0</v>
      </c>
      <c r="CU61" s="113">
        <f t="shared" si="45"/>
        <v>0</v>
      </c>
      <c r="CV61" s="113">
        <f t="shared" si="46"/>
        <v>0</v>
      </c>
      <c r="CW61" s="113">
        <f t="shared" si="47"/>
        <v>0</v>
      </c>
      <c r="CX61" s="113">
        <f t="shared" si="48"/>
        <v>0</v>
      </c>
      <c r="CY61" s="113">
        <f t="shared" si="49"/>
        <v>0</v>
      </c>
      <c r="CZ61" s="113">
        <f t="shared" si="50"/>
        <v>0</v>
      </c>
      <c r="DA61" s="113">
        <f t="shared" si="51"/>
        <v>0</v>
      </c>
      <c r="DB61" s="113">
        <f t="shared" si="52"/>
        <v>0</v>
      </c>
      <c r="DC61" s="113">
        <f t="shared" si="53"/>
        <v>0</v>
      </c>
      <c r="DD61" s="113">
        <f t="shared" si="54"/>
        <v>0</v>
      </c>
      <c r="DE61" s="113">
        <f t="shared" si="55"/>
        <v>0</v>
      </c>
      <c r="DF61" s="113">
        <f t="shared" si="56"/>
        <v>0</v>
      </c>
      <c r="DG61" s="113">
        <f t="shared" si="57"/>
        <v>0</v>
      </c>
      <c r="DH61" s="113">
        <f t="shared" si="58"/>
        <v>0</v>
      </c>
      <c r="DI61" s="113">
        <f t="shared" si="59"/>
        <v>0</v>
      </c>
      <c r="DJ61" s="113">
        <f t="shared" si="60"/>
        <v>0</v>
      </c>
      <c r="DK61" s="117">
        <f t="shared" si="61"/>
        <v>0</v>
      </c>
      <c r="DL61" s="27"/>
    </row>
    <row r="62" spans="2:116" ht="15.75" thickBot="1" x14ac:dyDescent="0.3">
      <c r="B62" s="18"/>
      <c r="C62" s="19"/>
      <c r="D62" s="20"/>
      <c r="E62" s="141"/>
      <c r="F62" s="141"/>
      <c r="G62" s="141"/>
      <c r="H62" s="141"/>
      <c r="I62" s="21"/>
      <c r="J62" s="102"/>
      <c r="K62" s="22"/>
      <c r="L62" s="23"/>
      <c r="M62" s="29"/>
      <c r="N62" s="103">
        <v>0</v>
      </c>
      <c r="O62" s="104"/>
      <c r="P62" s="121"/>
      <c r="Q62" s="72"/>
      <c r="R62" s="72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24"/>
      <c r="AD62" s="121"/>
      <c r="AE62" s="94"/>
      <c r="AF62" s="95"/>
      <c r="AG62" s="59"/>
      <c r="AH62" s="29"/>
      <c r="AI62" s="29" t="str">
        <f t="shared" si="1"/>
        <v/>
      </c>
      <c r="AJ62" s="96"/>
      <c r="AK62" s="121"/>
      <c r="AL62" s="25"/>
      <c r="AM62" s="26"/>
      <c r="AN62" s="62" t="str">
        <f t="shared" si="2"/>
        <v/>
      </c>
      <c r="AO62" s="25"/>
      <c r="AP62" s="26"/>
      <c r="AQ62" s="62" t="str">
        <f t="shared" si="3"/>
        <v/>
      </c>
      <c r="AR62" s="25"/>
      <c r="AS62" s="26"/>
      <c r="AT62" s="62" t="str">
        <f t="shared" si="4"/>
        <v/>
      </c>
      <c r="AU62" s="121"/>
      <c r="AV62" s="81"/>
      <c r="AW62" s="127"/>
      <c r="AX62" s="129">
        <f t="shared" si="5"/>
        <v>0</v>
      </c>
      <c r="AY62" s="127"/>
      <c r="AZ62" s="127"/>
      <c r="BA62" s="130">
        <f t="shared" si="6"/>
        <v>0</v>
      </c>
      <c r="BB62" s="82"/>
      <c r="BC62" s="82"/>
      <c r="BD62" s="131">
        <f t="shared" si="7"/>
        <v>0</v>
      </c>
      <c r="BE62" s="82"/>
      <c r="BF62" s="133"/>
      <c r="BG62" s="134">
        <f t="shared" si="8"/>
        <v>0</v>
      </c>
      <c r="BH62" s="135">
        <f t="shared" si="9"/>
        <v>0</v>
      </c>
      <c r="BI62" s="137"/>
      <c r="BJ62" s="121"/>
      <c r="BK62" s="106"/>
      <c r="BL62" s="118">
        <f t="shared" si="10"/>
        <v>0</v>
      </c>
      <c r="BM62" s="118">
        <f t="shared" si="11"/>
        <v>0</v>
      </c>
      <c r="BN62" s="118">
        <f t="shared" si="12"/>
        <v>0</v>
      </c>
      <c r="BO62" s="118">
        <f t="shared" si="13"/>
        <v>0</v>
      </c>
      <c r="BP62" s="118">
        <f t="shared" si="14"/>
        <v>0</v>
      </c>
      <c r="BQ62" s="118">
        <f t="shared" si="15"/>
        <v>0</v>
      </c>
      <c r="BR62" s="118">
        <f t="shared" si="16"/>
        <v>0</v>
      </c>
      <c r="BS62" s="118">
        <f t="shared" si="17"/>
        <v>0</v>
      </c>
      <c r="BT62" s="118">
        <f t="shared" si="18"/>
        <v>0</v>
      </c>
      <c r="BU62" s="118">
        <f t="shared" si="19"/>
        <v>0</v>
      </c>
      <c r="BV62" s="118">
        <f t="shared" si="20"/>
        <v>0</v>
      </c>
      <c r="BW62" s="118">
        <f t="shared" si="21"/>
        <v>0</v>
      </c>
      <c r="BX62" s="118">
        <f t="shared" si="22"/>
        <v>0</v>
      </c>
      <c r="BY62" s="118">
        <f t="shared" si="23"/>
        <v>0</v>
      </c>
      <c r="BZ62" s="118">
        <f t="shared" si="24"/>
        <v>0</v>
      </c>
      <c r="CA62" s="118">
        <f t="shared" si="25"/>
        <v>0</v>
      </c>
      <c r="CB62" s="118">
        <f t="shared" si="26"/>
        <v>0</v>
      </c>
      <c r="CC62" s="118">
        <f t="shared" si="27"/>
        <v>0</v>
      </c>
      <c r="CD62" s="118">
        <f t="shared" si="28"/>
        <v>0</v>
      </c>
      <c r="CE62" s="118">
        <f t="shared" si="29"/>
        <v>0</v>
      </c>
      <c r="CF62" s="118">
        <f t="shared" si="30"/>
        <v>0</v>
      </c>
      <c r="CG62" s="118">
        <f t="shared" si="31"/>
        <v>0</v>
      </c>
      <c r="CH62" s="118">
        <f t="shared" si="32"/>
        <v>0</v>
      </c>
      <c r="CI62" s="118">
        <f t="shared" si="33"/>
        <v>0</v>
      </c>
      <c r="CJ62" s="118">
        <f t="shared" si="34"/>
        <v>0</v>
      </c>
      <c r="CK62" s="118">
        <f t="shared" si="35"/>
        <v>0</v>
      </c>
      <c r="CL62" s="118">
        <f t="shared" si="36"/>
        <v>0</v>
      </c>
      <c r="CM62" s="118">
        <f t="shared" si="37"/>
        <v>0</v>
      </c>
      <c r="CN62" s="118">
        <f t="shared" si="38"/>
        <v>0</v>
      </c>
      <c r="CO62" s="118">
        <f t="shared" si="39"/>
        <v>0</v>
      </c>
      <c r="CP62" s="118">
        <f t="shared" si="40"/>
        <v>0</v>
      </c>
      <c r="CQ62" s="118">
        <f t="shared" si="41"/>
        <v>0</v>
      </c>
      <c r="CR62" s="118">
        <f t="shared" si="42"/>
        <v>0</v>
      </c>
      <c r="CS62" s="118">
        <f t="shared" si="43"/>
        <v>0</v>
      </c>
      <c r="CT62" s="118">
        <f t="shared" si="44"/>
        <v>0</v>
      </c>
      <c r="CU62" s="118">
        <f t="shared" si="45"/>
        <v>0</v>
      </c>
      <c r="CV62" s="118">
        <f t="shared" si="46"/>
        <v>0</v>
      </c>
      <c r="CW62" s="118">
        <f t="shared" si="47"/>
        <v>0</v>
      </c>
      <c r="CX62" s="118">
        <f t="shared" si="48"/>
        <v>0</v>
      </c>
      <c r="CY62" s="118">
        <f t="shared" si="49"/>
        <v>0</v>
      </c>
      <c r="CZ62" s="118">
        <f t="shared" si="50"/>
        <v>0</v>
      </c>
      <c r="DA62" s="118">
        <f t="shared" si="51"/>
        <v>0</v>
      </c>
      <c r="DB62" s="118">
        <f t="shared" si="52"/>
        <v>0</v>
      </c>
      <c r="DC62" s="118">
        <f t="shared" si="53"/>
        <v>0</v>
      </c>
      <c r="DD62" s="118">
        <f t="shared" si="54"/>
        <v>0</v>
      </c>
      <c r="DE62" s="118">
        <f t="shared" si="55"/>
        <v>0</v>
      </c>
      <c r="DF62" s="118">
        <f t="shared" si="56"/>
        <v>0</v>
      </c>
      <c r="DG62" s="118">
        <f t="shared" si="57"/>
        <v>0</v>
      </c>
      <c r="DH62" s="118">
        <f t="shared" si="58"/>
        <v>0</v>
      </c>
      <c r="DI62" s="118">
        <f t="shared" si="59"/>
        <v>0</v>
      </c>
      <c r="DJ62" s="118">
        <f t="shared" si="60"/>
        <v>0</v>
      </c>
      <c r="DK62" s="119">
        <f t="shared" si="61"/>
        <v>0</v>
      </c>
      <c r="DL62" s="121"/>
    </row>
    <row r="63" spans="2:116" x14ac:dyDescent="0.25"/>
    <row r="64" spans="2:116" x14ac:dyDescent="0.25"/>
    <row r="65" x14ac:dyDescent="0.25"/>
    <row r="78" x14ac:dyDescent="0.25"/>
    <row r="79" x14ac:dyDescent="0.25"/>
    <row r="80" x14ac:dyDescent="0.25"/>
    <row r="81" x14ac:dyDescent="0.25"/>
    <row r="82" x14ac:dyDescent="0.25"/>
  </sheetData>
  <autoFilter ref="B4:DL62" xr:uid="{00000000-0009-0000-0000-000000000000}"/>
  <mergeCells count="9">
    <mergeCell ref="Q2:X2"/>
    <mergeCell ref="AL3:AN3"/>
    <mergeCell ref="AE3:AJ3"/>
    <mergeCell ref="BK2:DK2"/>
    <mergeCell ref="J3:O3"/>
    <mergeCell ref="Q3:AC3"/>
    <mergeCell ref="AO3:AQ3"/>
    <mergeCell ref="AR3:AT3"/>
    <mergeCell ref="AV3:BI3"/>
  </mergeCells>
  <conditionalFormatting sqref="AQ5">
    <cfRule type="iconSet" priority="150">
      <iconSet showValue="0">
        <cfvo type="percent" val="0"/>
        <cfvo type="num" val="0.85"/>
        <cfvo type="num" val="0.95"/>
      </iconSet>
    </cfRule>
  </conditionalFormatting>
  <conditionalFormatting sqref="AQ6:AQ62">
    <cfRule type="iconSet" priority="90">
      <iconSet showValue="0">
        <cfvo type="percent" val="0"/>
        <cfvo type="num" val="0.85"/>
        <cfvo type="num" val="0.95"/>
      </iconSet>
    </cfRule>
  </conditionalFormatting>
  <conditionalFormatting sqref="AT5">
    <cfRule type="iconSet" priority="89">
      <iconSet showValue="0">
        <cfvo type="percent" val="0"/>
        <cfvo type="num" val="0.85"/>
        <cfvo type="num" val="0.95"/>
      </iconSet>
    </cfRule>
  </conditionalFormatting>
  <conditionalFormatting sqref="AT6:AT62">
    <cfRule type="iconSet" priority="88">
      <iconSet showValue="0">
        <cfvo type="percent" val="0"/>
        <cfvo type="num" val="0.85"/>
        <cfvo type="num" val="0.95"/>
      </iconSet>
    </cfRule>
  </conditionalFormatting>
  <conditionalFormatting sqref="AN5">
    <cfRule type="iconSet" priority="86">
      <iconSet showValue="0">
        <cfvo type="percent" val="0"/>
        <cfvo type="num" val="0.85"/>
        <cfvo type="num" val="0.95"/>
      </iconSet>
    </cfRule>
  </conditionalFormatting>
  <conditionalFormatting sqref="AN6:AN62">
    <cfRule type="iconSet" priority="85">
      <iconSet showValue="0">
        <cfvo type="percent" val="0"/>
        <cfvo type="num" val="0.85"/>
        <cfvo type="num" val="0.95"/>
      </iconSet>
    </cfRule>
  </conditionalFormatting>
  <conditionalFormatting sqref="AJ6:AJ62">
    <cfRule type="cellIs" dxfId="25" priority="52" operator="equal">
      <formula>"Não Iniciado"</formula>
    </cfRule>
    <cfRule type="cellIs" dxfId="24" priority="53" operator="equal">
      <formula>"Concluído.Prazo"</formula>
    </cfRule>
    <cfRule type="cellIs" dxfId="23" priority="54" operator="equal">
      <formula>"Concluído.Atraso"</formula>
    </cfRule>
    <cfRule type="cellIs" dxfId="22" priority="55" operator="equal">
      <formula>"Paralisado"</formula>
    </cfRule>
    <cfRule type="cellIs" dxfId="21" priority="56" operator="equal">
      <formula>"No Prazo"</formula>
    </cfRule>
    <cfRule type="cellIs" dxfId="20" priority="57" operator="equal">
      <formula>"Atenção"</formula>
    </cfRule>
    <cfRule type="cellIs" dxfId="19" priority="58" operator="equal">
      <formula>"Atrasado"</formula>
    </cfRule>
  </conditionalFormatting>
  <conditionalFormatting sqref="N5">
    <cfRule type="iconSet" priority="50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N6:N62">
    <cfRule type="iconSet" priority="49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BI5:BI62">
    <cfRule type="iconSet" priority="27">
      <iconSet iconSet="3Symbols" showValue="0">
        <cfvo type="percent" val="0"/>
        <cfvo type="num" val="5"/>
        <cfvo type="num" val="10"/>
      </iconSet>
    </cfRule>
  </conditionalFormatting>
  <conditionalFormatting sqref="BI5">
    <cfRule type="iconSet" priority="26">
      <iconSet iconSet="3Symbols" showValue="0">
        <cfvo type="percent" val="0"/>
        <cfvo type="num" val="5"/>
        <cfvo type="num" val="10"/>
      </iconSet>
    </cfRule>
  </conditionalFormatting>
  <conditionalFormatting sqref="BI6">
    <cfRule type="iconSet" priority="25">
      <iconSet iconSet="3Symbols" showValue="0">
        <cfvo type="percent" val="0"/>
        <cfvo type="num" val="5"/>
        <cfvo type="num" val="10"/>
      </iconSet>
    </cfRule>
  </conditionalFormatting>
  <conditionalFormatting sqref="BI7">
    <cfRule type="iconSet" priority="24">
      <iconSet iconSet="3Symbols" showValue="0">
        <cfvo type="percent" val="0"/>
        <cfvo type="num" val="5"/>
        <cfvo type="num" val="10"/>
      </iconSet>
    </cfRule>
  </conditionalFormatting>
  <conditionalFormatting sqref="BI8">
    <cfRule type="iconSet" priority="23">
      <iconSet iconSet="3Symbols" showValue="0">
        <cfvo type="percent" val="0"/>
        <cfvo type="num" val="5"/>
        <cfvo type="num" val="10"/>
      </iconSet>
    </cfRule>
  </conditionalFormatting>
  <conditionalFormatting sqref="BI9">
    <cfRule type="iconSet" priority="22">
      <iconSet iconSet="3Symbols" showValue="0">
        <cfvo type="percent" val="0"/>
        <cfvo type="num" val="5"/>
        <cfvo type="num" val="10"/>
      </iconSet>
    </cfRule>
  </conditionalFormatting>
  <conditionalFormatting sqref="AJ5">
    <cfRule type="cellIs" dxfId="18" priority="15" operator="equal">
      <formula>"Não Iniciado"</formula>
    </cfRule>
    <cfRule type="cellIs" dxfId="17" priority="16" operator="equal">
      <formula>"Concluído.Prazo"</formula>
    </cfRule>
    <cfRule type="cellIs" dxfId="16" priority="17" operator="equal">
      <formula>"Concluído.Atraso"</formula>
    </cfRule>
    <cfRule type="cellIs" dxfId="15" priority="18" operator="equal">
      <formula>"Paralisado"</formula>
    </cfRule>
    <cfRule type="cellIs" dxfId="14" priority="19" operator="equal">
      <formula>"No Prazo"</formula>
    </cfRule>
    <cfRule type="cellIs" dxfId="13" priority="20" operator="equal">
      <formula>"Atenção"</formula>
    </cfRule>
    <cfRule type="cellIs" dxfId="12" priority="21" operator="equal">
      <formula>"Atrasado"</formula>
    </cfRule>
  </conditionalFormatting>
  <conditionalFormatting sqref="BL5">
    <cfRule type="cellIs" dxfId="11" priority="13" stopIfTrue="1" operator="equal">
      <formula>1</formula>
    </cfRule>
  </conditionalFormatting>
  <conditionalFormatting sqref="BM5">
    <cfRule type="cellIs" dxfId="10" priority="12" stopIfTrue="1" operator="equal">
      <formula>1</formula>
    </cfRule>
  </conditionalFormatting>
  <conditionalFormatting sqref="BN5">
    <cfRule type="cellIs" dxfId="9" priority="11" stopIfTrue="1" operator="equal">
      <formula>1</formula>
    </cfRule>
  </conditionalFormatting>
  <conditionalFormatting sqref="BO5">
    <cfRule type="cellIs" dxfId="8" priority="9" stopIfTrue="1" operator="equal">
      <formula>1</formula>
    </cfRule>
  </conditionalFormatting>
  <conditionalFormatting sqref="BP5:DK5">
    <cfRule type="cellIs" dxfId="7" priority="8" stopIfTrue="1" operator="equal">
      <formula>1</formula>
    </cfRule>
  </conditionalFormatting>
  <conditionalFormatting sqref="BL6:BL62">
    <cfRule type="cellIs" dxfId="6" priority="7" stopIfTrue="1" operator="equal">
      <formula>1</formula>
    </cfRule>
  </conditionalFormatting>
  <conditionalFormatting sqref="BM6:BM62">
    <cfRule type="cellIs" dxfId="5" priority="6" stopIfTrue="1" operator="equal">
      <formula>1</formula>
    </cfRule>
  </conditionalFormatting>
  <conditionalFormatting sqref="BN6:BN62">
    <cfRule type="cellIs" dxfId="4" priority="5" stopIfTrue="1" operator="equal">
      <formula>1</formula>
    </cfRule>
  </conditionalFormatting>
  <conditionalFormatting sqref="BO6:BO62">
    <cfRule type="cellIs" dxfId="3" priority="4" stopIfTrue="1" operator="equal">
      <formula>1</formula>
    </cfRule>
  </conditionalFormatting>
  <conditionalFormatting sqref="BP6:CI62">
    <cfRule type="cellIs" dxfId="2" priority="3" stopIfTrue="1" operator="equal">
      <formula>1</formula>
    </cfRule>
  </conditionalFormatting>
  <conditionalFormatting sqref="CJ6:CP62">
    <cfRule type="cellIs" dxfId="1" priority="2" stopIfTrue="1" operator="equal">
      <formula>1</formula>
    </cfRule>
  </conditionalFormatting>
  <conditionalFormatting sqref="CQ6:DK62">
    <cfRule type="cellIs" dxfId="0" priority="1" stopIfTrue="1" operator="equal">
      <formula>1</formula>
    </cfRule>
  </conditionalFormatting>
  <dataValidations count="6">
    <dataValidation type="list" allowBlank="1" showInputMessage="1" showErrorMessage="1" sqref="K5:K62" xr:uid="{00000000-0002-0000-0000-000000000000}">
      <formula1>"MANDATÓRIO, BASE, ESTRATÉGICO,"</formula1>
    </dataValidation>
    <dataValidation type="list" allowBlank="1" showInputMessage="1" showErrorMessage="1" sqref="B5:B62" xr:uid="{00000000-0002-0000-0000-000001000000}">
      <formula1>"TI,Finanças,Bilhetagem,GG,NN e Digital"</formula1>
    </dataValidation>
    <dataValidation type="list" allowBlank="1" showInputMessage="1" showErrorMessage="1" sqref="AJ5:AJ62" xr:uid="{00000000-0002-0000-0000-000002000000}">
      <formula1>"Não Iniciado,Concluído.Prazo,Concluído.Atraso,Paralisado,No Prazo, Atenção,Atrasado"</formula1>
    </dataValidation>
    <dataValidation type="list" allowBlank="1" showInputMessage="1" showErrorMessage="1" sqref="N5:N62" xr:uid="{00000000-0002-0000-0000-000003000000}">
      <formula1>"0,1,2,3"</formula1>
    </dataValidation>
    <dataValidation type="list" allowBlank="1" showInputMessage="1" showErrorMessage="1" sqref="AE5:AE62" xr:uid="{00000000-0002-0000-0000-000004000000}">
      <formula1>"Caso de Negócio,Não Iniciado,Iniciação,Planejamento,Execução,Encerramento,Sustentação/Operação,Reprogramado"</formula1>
    </dataValidation>
    <dataValidation type="list" allowBlank="1" showInputMessage="1" showErrorMessage="1" sqref="AF5:AF62" xr:uid="{00000000-0002-0000-0000-000005000000}">
      <formula1>"Caso de Negócio,Idealização,Termo de Abertura,Plano,Termo de Compromisso,Desenvolvimento,Homologação,Implantação,Termo de Aceite,Encerramento,Transição,Encerrado"</formula1>
    </dataValidation>
  </dataValidations>
  <pageMargins left="0.51181102362204722" right="0.51181102362204722" top="0.78740157480314965" bottom="0.78740157480314965" header="0.31496062992125984" footer="0.31496062992125984"/>
  <pageSetup paperSize="9" scale="1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TI - 2018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Kátia Massa</dc:creator>
  <cp:lastModifiedBy>Marco Dittrichi</cp:lastModifiedBy>
  <dcterms:created xsi:type="dcterms:W3CDTF">2018-03-19T13:43:08Z</dcterms:created>
  <dcterms:modified xsi:type="dcterms:W3CDTF">2022-02-06T11:08:42Z</dcterms:modified>
</cp:coreProperties>
</file>