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SINDiB-MicroMouse\"/>
    </mc:Choice>
  </mc:AlternateContent>
  <xr:revisionPtr revIDLastSave="0" documentId="13_ncr:1_{C96DC3CE-0C33-490E-BFF2-C1FCD3A526D5}" xr6:coauthVersionLast="47" xr6:coauthVersionMax="47" xr10:uidLastSave="{00000000-0000-0000-0000-000000000000}"/>
  <bookViews>
    <workbookView xWindow="-108" yWindow="-108" windowWidth="23256" windowHeight="12456" xr2:uid="{0C7E4563-7DB7-41B6-8BF4-78D4DE27A5BF}"/>
  </bookViews>
  <sheets>
    <sheet name="Sheet1" sheetId="1" r:id="rId1"/>
  </sheets>
  <definedNames>
    <definedName name="_xlnm.Print_Area" localSheetId="0">Sheet1!$B$2:$I$32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N19" i="1"/>
  <c r="H7" i="1"/>
</calcChain>
</file>

<file path=xl/sharedStrings.xml><?xml version="1.0" encoding="utf-8"?>
<sst xmlns="http://schemas.openxmlformats.org/spreadsheetml/2006/main" count="198" uniqueCount="144">
  <si>
    <t>COMPONENT</t>
  </si>
  <si>
    <t>STM32F405</t>
  </si>
  <si>
    <t>SINDiB Micro Mice</t>
  </si>
  <si>
    <t>QUANTITY</t>
  </si>
  <si>
    <t>DESCRIPTION</t>
  </si>
  <si>
    <t>#</t>
  </si>
  <si>
    <t>CATEGORY</t>
  </si>
  <si>
    <t>Microcontroller</t>
  </si>
  <si>
    <t>Power Cirucuitory</t>
  </si>
  <si>
    <t>TPS76850</t>
  </si>
  <si>
    <t>AMS1117</t>
  </si>
  <si>
    <t>TPS73633</t>
  </si>
  <si>
    <t>Sensors</t>
  </si>
  <si>
    <t>TEFT4300</t>
  </si>
  <si>
    <t>SFH4545</t>
  </si>
  <si>
    <t>IR Emitter</t>
  </si>
  <si>
    <t>IR Receiver</t>
  </si>
  <si>
    <t>L3GD20HTR</t>
  </si>
  <si>
    <t>Gyroscope</t>
  </si>
  <si>
    <t>Motor</t>
  </si>
  <si>
    <t>High Performance Processor with upto 165MHz clock</t>
  </si>
  <si>
    <t>ST-Link V2</t>
  </si>
  <si>
    <t>STM8/32 Programmer</t>
  </si>
  <si>
    <t>Passive</t>
  </si>
  <si>
    <t>JST-XH-02</t>
  </si>
  <si>
    <t>Pad to Connect Battery</t>
  </si>
  <si>
    <t>Extra</t>
  </si>
  <si>
    <t>SMD - Capacitor Kit - 0805</t>
  </si>
  <si>
    <t>Capacitor - Electrolytic</t>
  </si>
  <si>
    <t>LED Kit - 0603</t>
  </si>
  <si>
    <t>Electronic kit, Red, Yellow, Green, White, Blue</t>
  </si>
  <si>
    <t>10uH</t>
  </si>
  <si>
    <t>Inductor - 0805</t>
  </si>
  <si>
    <t>Capacitor - 1206</t>
  </si>
  <si>
    <t>TC4427 8M SOP</t>
  </si>
  <si>
    <t>ZXMHC3F381N8TC SOP-8 3F381</t>
  </si>
  <si>
    <t>ZXMHC3F381N8</t>
  </si>
  <si>
    <t>Push Button</t>
  </si>
  <si>
    <t>UNORDERED</t>
  </si>
  <si>
    <t>SHOP</t>
  </si>
  <si>
    <t>Aliexpress</t>
  </si>
  <si>
    <t>Li-ion Battery &amp; Charger</t>
  </si>
  <si>
    <t>TC4427</t>
  </si>
  <si>
    <t>100uF - 10V</t>
  </si>
  <si>
    <t>220uF - 10V</t>
  </si>
  <si>
    <t xml:space="preserve">Resistor Kit </t>
  </si>
  <si>
    <t xml:space="preserve">3.3V Linear Regulator </t>
  </si>
  <si>
    <t>HAVE</t>
  </si>
  <si>
    <t>MONEY TRASACTIONS</t>
  </si>
  <si>
    <t>PERSON</t>
  </si>
  <si>
    <t>PURPOSE</t>
  </si>
  <si>
    <t>Sanjith</t>
  </si>
  <si>
    <t>AMOUNT(LKR)</t>
  </si>
  <si>
    <t>FDV303N</t>
  </si>
  <si>
    <t>Tronic</t>
  </si>
  <si>
    <t>Active</t>
  </si>
  <si>
    <t>Buzzer</t>
  </si>
  <si>
    <t>1N4148W</t>
  </si>
  <si>
    <t>I/O</t>
  </si>
  <si>
    <t>OLED Display</t>
  </si>
  <si>
    <t>Switch</t>
  </si>
  <si>
    <t>N-Channel MOSFET (V_GS = 3.3V, I_DS = .1mA)</t>
  </si>
  <si>
    <t>Fast Switching Diode</t>
  </si>
  <si>
    <t>Debug Tool</t>
  </si>
  <si>
    <t>0603: {1k,  10k, 43k, 20k}, 0805 : {10, 1.8k}</t>
  </si>
  <si>
    <t>10pF, 1.5nF, 0.1uF,  0.01uF(25V),  2.2uF, 4.7uF, 10uF</t>
  </si>
  <si>
    <t>CRO</t>
  </si>
  <si>
    <t>N20-Motor</t>
  </si>
  <si>
    <t>0.91 inch OLED Display Module 128*32 OLED LCD Screen 7-Pin SPI</t>
  </si>
  <si>
    <t>N20 - Gear Motor - 500RPM - 7PPR =&gt; 28CPR, 30:1</t>
  </si>
  <si>
    <t>D-hole Rubber Wheel</t>
  </si>
  <si>
    <t>Diameter: 34mm, Apecture: 3mm</t>
  </si>
  <si>
    <t>Soldering</t>
  </si>
  <si>
    <t>Solder Braid/Solder Wick</t>
  </si>
  <si>
    <t>Liquid Flux</t>
  </si>
  <si>
    <t>Solder Paste</t>
  </si>
  <si>
    <t>mouser_description</t>
  </si>
  <si>
    <t>ORDER STATUS</t>
  </si>
  <si>
    <t>TO FIND</t>
  </si>
  <si>
    <t>3.7V,  (Aliexpress - 5 - 800mAh with charger)</t>
  </si>
  <si>
    <t>3-SPDTT Slide Switch</t>
  </si>
  <si>
    <t>6*6*7mm</t>
  </si>
  <si>
    <t>Daraz</t>
  </si>
  <si>
    <t xml:space="preserve"> (USD)</t>
  </si>
  <si>
    <t>(LKR)</t>
  </si>
  <si>
    <t>Aliexpress Order - I</t>
  </si>
  <si>
    <t>Aliexpress Order - II</t>
  </si>
  <si>
    <t xml:space="preserve">Reimbursement </t>
  </si>
  <si>
    <t>Divakaran</t>
  </si>
  <si>
    <t>N20-Mount</t>
  </si>
  <si>
    <t>Monut for Motor</t>
  </si>
  <si>
    <t>16MHz, 2Pin SMD</t>
  </si>
  <si>
    <t>Duino</t>
  </si>
  <si>
    <t>PCB - JLCPCB</t>
  </si>
  <si>
    <t>Total</t>
  </si>
  <si>
    <t>Biyon</t>
  </si>
  <si>
    <t>Custom-Clearance</t>
  </si>
  <si>
    <t>Low Drop Voltage - 5V Linear Regulator (MIC39101)</t>
  </si>
  <si>
    <t>Low Drop Voltage - 3.3V Linear Regulator (TLV76733)</t>
  </si>
  <si>
    <t>Isoprophyl Alcohol</t>
  </si>
  <si>
    <t>To clean Flux</t>
  </si>
  <si>
    <t>Local</t>
  </si>
  <si>
    <t>PVG</t>
  </si>
  <si>
    <t>VALUE</t>
  </si>
  <si>
    <t>COUNT</t>
  </si>
  <si>
    <t>NEEDED COMPONENTS/ PCB</t>
  </si>
  <si>
    <t xml:space="preserve">Microcontroller </t>
  </si>
  <si>
    <t>Linear Regulators</t>
  </si>
  <si>
    <t>N20-500RPM-1:30-7PPR</t>
  </si>
  <si>
    <t>N20 Mount</t>
  </si>
  <si>
    <t>D-Hole Rubber Wheel</t>
  </si>
  <si>
    <t>Actuator</t>
  </si>
  <si>
    <t>Sensor</t>
  </si>
  <si>
    <t>Slide Switch</t>
  </si>
  <si>
    <t xml:space="preserve">OLED Display </t>
  </si>
  <si>
    <t>JST-2Pin</t>
  </si>
  <si>
    <t>100uF-10V-1206</t>
  </si>
  <si>
    <t>220uF-10V-SMD-Electrolytic</t>
  </si>
  <si>
    <t>10pF-0805</t>
  </si>
  <si>
    <t>1.5nF-0805</t>
  </si>
  <si>
    <t>0.01uF-0805</t>
  </si>
  <si>
    <t>0.1uF-0805</t>
  </si>
  <si>
    <t>2.2uF-0805</t>
  </si>
  <si>
    <t>4.7uF-0805</t>
  </si>
  <si>
    <t>10uF-0805</t>
  </si>
  <si>
    <t>10uH-0805</t>
  </si>
  <si>
    <t>1kΩ-0603</t>
  </si>
  <si>
    <t>10kΩ-0603</t>
  </si>
  <si>
    <t>43kΩ-0603</t>
  </si>
  <si>
    <t>10Ω-0803</t>
  </si>
  <si>
    <t>1.8kΩ-0803</t>
  </si>
  <si>
    <t>LED-0603- Blue</t>
  </si>
  <si>
    <t>LED-0603- White</t>
  </si>
  <si>
    <t>LED-0603- Red</t>
  </si>
  <si>
    <t>LED-0603- Green</t>
  </si>
  <si>
    <t>LED-0603- Yellow</t>
  </si>
  <si>
    <t>(CRO) 16MHz</t>
  </si>
  <si>
    <t>Active Components</t>
  </si>
  <si>
    <t>Passive Components</t>
  </si>
  <si>
    <t>3*2 Pin Male Header</t>
  </si>
  <si>
    <t>Motor Header</t>
  </si>
  <si>
    <t>4,6 Pin Female Header</t>
  </si>
  <si>
    <t>18kΩ-0603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</si>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</sst>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33333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2A49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1" xfId="0" applyBorder="1"/>
    <xf numFmtId="0" fontId="2" fillId="0" borderId="1" xfId="1" applyBorder="1"/>
    <xf numFmtId="0" fontId="0" fillId="0" borderId="1" xfId="1" applyFont="1" applyBorder="1"/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5" fillId="0" borderId="1" xfId="1" applyFont="1" applyBorder="1" applyAlignment="1">
      <alignment horizontal="right" vertical="center"/>
    </xf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3" borderId="8" xfId="0" applyFill="1" applyBorder="1"/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0" fillId="7" borderId="1" xfId="0" applyFill="1" applyBorder="1"/>
    <xf numFmtId="0" fontId="2" fillId="7" borderId="1" xfId="1" applyFill="1" applyBorder="1"/>
    <xf numFmtId="0" fontId="1" fillId="7" borderId="1" xfId="0" applyFont="1" applyFill="1" applyBorder="1" applyAlignment="1">
      <alignment horizontal="right" vertical="center"/>
    </xf>
    <xf numFmtId="0" fontId="0" fillId="0" borderId="14" xfId="0" applyBorder="1"/>
    <xf numFmtId="0" fontId="0" fillId="8" borderId="1" xfId="1" applyFont="1" applyFill="1" applyBorder="1"/>
    <xf numFmtId="0" fontId="0" fillId="8" borderId="1" xfId="0" applyFill="1" applyBorder="1"/>
    <xf numFmtId="0" fontId="1" fillId="8" borderId="1" xfId="0" applyFont="1" applyFill="1" applyBorder="1" applyAlignment="1">
      <alignment horizontal="right" vertical="center"/>
    </xf>
    <xf numFmtId="0" fontId="2" fillId="8" borderId="1" xfId="1" applyFill="1" applyBorder="1"/>
    <xf numFmtId="0" fontId="2" fillId="0" borderId="2" xfId="1" applyBorder="1"/>
    <xf numFmtId="0" fontId="5" fillId="0" borderId="2" xfId="1" applyFont="1" applyBorder="1" applyAlignment="1">
      <alignment horizontal="right" vertical="center"/>
    </xf>
    <xf numFmtId="0" fontId="0" fillId="9" borderId="5" xfId="0" applyFill="1" applyBorder="1"/>
    <xf numFmtId="0" fontId="0" fillId="0" borderId="16" xfId="0" applyBorder="1"/>
    <xf numFmtId="0" fontId="0" fillId="10" borderId="1" xfId="0" applyFill="1" applyBorder="1"/>
    <xf numFmtId="0" fontId="1" fillId="10" borderId="1" xfId="0" applyFont="1" applyFill="1" applyBorder="1" applyAlignment="1">
      <alignment horizontal="right" vertical="center"/>
    </xf>
    <xf numFmtId="0" fontId="0" fillId="5" borderId="3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4" fillId="8" borderId="1" xfId="1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8" borderId="1" xfId="1" applyFont="1" applyFill="1" applyBorder="1" applyAlignment="1">
      <alignment horizontal="right" vertical="center"/>
    </xf>
    <xf numFmtId="0" fontId="5" fillId="8" borderId="1" xfId="0" applyFont="1" applyFill="1" applyBorder="1" applyAlignment="1">
      <alignment horizontal="right" vertical="center"/>
    </xf>
    <xf numFmtId="0" fontId="5" fillId="7" borderId="1" xfId="0" applyFont="1" applyFill="1" applyBorder="1" applyAlignment="1">
      <alignment horizontal="right" vertical="center"/>
    </xf>
    <xf numFmtId="0" fontId="5" fillId="10" borderId="1" xfId="0" applyFont="1" applyFill="1" applyBorder="1" applyAlignment="1">
      <alignment horizontal="right" vertical="center"/>
    </xf>
    <xf numFmtId="0" fontId="0" fillId="11" borderId="5" xfId="0" applyFill="1" applyBorder="1"/>
    <xf numFmtId="0" fontId="0" fillId="3" borderId="1" xfId="1" applyFont="1" applyFill="1" applyBorder="1"/>
    <xf numFmtId="0" fontId="0" fillId="3" borderId="1" xfId="0" applyFill="1" applyBorder="1"/>
    <xf numFmtId="0" fontId="2" fillId="3" borderId="1" xfId="1" applyFill="1" applyBorder="1"/>
    <xf numFmtId="0" fontId="1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2" borderId="4" xfId="0" applyFill="1" applyBorder="1"/>
    <xf numFmtId="0" fontId="0" fillId="12" borderId="1" xfId="0" applyFill="1" applyBorder="1"/>
    <xf numFmtId="0" fontId="0" fillId="12" borderId="5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3" borderId="4" xfId="0" applyFill="1" applyBorder="1"/>
    <xf numFmtId="0" fontId="0" fillId="13" borderId="1" xfId="0" applyFill="1" applyBorder="1"/>
    <xf numFmtId="0" fontId="0" fillId="13" borderId="5" xfId="0" applyFill="1" applyBorder="1"/>
    <xf numFmtId="0" fontId="0" fillId="0" borderId="22" xfId="0" applyBorder="1"/>
    <xf numFmtId="0" fontId="1" fillId="14" borderId="19" xfId="0" applyFont="1" applyFill="1" applyBorder="1"/>
    <xf numFmtId="0" fontId="0" fillId="11" borderId="15" xfId="0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0" borderId="1" xfId="0" applyFont="1" applyFill="1" applyBorder="1"/>
    <xf numFmtId="0" fontId="0" fillId="0" borderId="1" xfId="0" applyFill="1" applyBorder="1"/>
    <xf numFmtId="0" fontId="1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2" fillId="0" borderId="1" xfId="1" applyFill="1" applyBorder="1"/>
    <xf numFmtId="0" fontId="0" fillId="0" borderId="1" xfId="0" applyFill="1" applyBorder="1" applyAlignment="1">
      <alignment horizontal="right" vertical="center"/>
    </xf>
    <xf numFmtId="0" fontId="0" fillId="0" borderId="6" xfId="0" applyFill="1" applyBorder="1"/>
    <xf numFmtId="0" fontId="0" fillId="0" borderId="6" xfId="0" applyFill="1" applyBorder="1" applyAlignment="1">
      <alignment horizontal="right" vertical="center"/>
    </xf>
    <xf numFmtId="0" fontId="5" fillId="0" borderId="6" xfId="0" applyFont="1" applyFill="1" applyBorder="1" applyAlignment="1">
      <alignment horizontal="right" vertical="center"/>
    </xf>
    <xf numFmtId="0" fontId="0" fillId="13" borderId="22" xfId="0" applyFill="1" applyBorder="1"/>
    <xf numFmtId="0" fontId="0" fillId="11" borderId="7" xfId="0" applyFill="1" applyBorder="1"/>
    <xf numFmtId="0" fontId="0" fillId="0" borderId="0" xfId="0" applyFill="1"/>
    <xf numFmtId="0" fontId="0" fillId="0" borderId="0" xfId="0" applyFill="1" applyAlignment="1">
      <alignment horizontal="right" vertical="center"/>
    </xf>
    <xf numFmtId="0" fontId="0" fillId="0" borderId="0" xfId="0" applyAlignment="1"/>
    <xf numFmtId="0" fontId="1" fillId="15" borderId="0" xfId="0" applyFont="1" applyFill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Fill="1" applyBorder="1"/>
    <xf numFmtId="0" fontId="0" fillId="0" borderId="2" xfId="0" applyFill="1" applyBorder="1"/>
    <xf numFmtId="0" fontId="0" fillId="0" borderId="26" xfId="0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24" xfId="0" applyFill="1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5" xfId="0" applyFill="1" applyBorder="1"/>
    <xf numFmtId="0" fontId="0" fillId="0" borderId="22" xfId="0" applyFill="1" applyBorder="1"/>
    <xf numFmtId="0" fontId="0" fillId="0" borderId="28" xfId="0" applyFill="1" applyBorder="1"/>
    <xf numFmtId="0" fontId="0" fillId="0" borderId="28" xfId="0" applyBorder="1"/>
    <xf numFmtId="0" fontId="0" fillId="0" borderId="15" xfId="0" applyBorder="1"/>
    <xf numFmtId="0" fontId="0" fillId="0" borderId="29" xfId="0" applyBorder="1" applyAlignment="1">
      <alignment horizontal="center"/>
    </xf>
    <xf numFmtId="0" fontId="0" fillId="0" borderId="7" xfId="0" applyBorder="1"/>
    <xf numFmtId="0" fontId="0" fillId="0" borderId="18" xfId="0" applyBorder="1"/>
    <xf numFmtId="0" fontId="0" fillId="0" borderId="18" xfId="0" applyBorder="1" applyAlignment="1">
      <alignment horizontal="right" vertical="center"/>
    </xf>
    <xf numFmtId="0" fontId="0" fillId="0" borderId="18" xfId="0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0" borderId="19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28080"/>
      <color rgb="FFFF6600"/>
      <color rgb="FFE2A4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liexpress.com/p/order/detail.html?spm=a2g0o.order_list.order_list_main.23.5c7818025R6SJ1&amp;orderId=8172625700172520" TargetMode="External"/><Relationship Id="rId18" Type="http://schemas.openxmlformats.org/officeDocument/2006/relationships/hyperlink" Target="https://tronic.lk/product/fdv303n-n-channel-mosfet" TargetMode="External"/><Relationship Id="rId26" Type="http://schemas.openxmlformats.org/officeDocument/2006/relationships/hyperlink" Target="https://www.mouser.com/ProductDetail/Chemtronics/60-1-10?qs=P4Be%2F1I712%2FXixIL8K%252BO5Q%3D%3D" TargetMode="External"/><Relationship Id="rId3" Type="http://schemas.openxmlformats.org/officeDocument/2006/relationships/hyperlink" Target="https://tronic.lk/product/10uh-radial-inductor" TargetMode="External"/><Relationship Id="rId21" Type="http://schemas.openxmlformats.org/officeDocument/2006/relationships/hyperlink" Target="https://www.daraz.lk/products/10pcs-passive-crystal-oscillator-5032-16m-16mhz-16000mhz-patch-2-feet-2p-resonator-5032mm-i189018780-s1169625512.html?spm=a2a0e.searchlist.list.78.74127022nCm1rG&amp;search=1" TargetMode="External"/><Relationship Id="rId7" Type="http://schemas.openxmlformats.org/officeDocument/2006/relationships/hyperlink" Target="https://www.aliexpress.com/p/order/detail.html?spm=a2g0o.order_list.order_list_main.9.3cfd1802pzdKoY&amp;orderId=8172625700242520" TargetMode="External"/><Relationship Id="rId12" Type="http://schemas.openxmlformats.org/officeDocument/2006/relationships/hyperlink" Target="https://www.aliexpress.com/p/order/detail.html?spm=a2g0o.order_list.order_list_main.14.5c7818025R6SJ1&amp;orderId=8172625700282520" TargetMode="External"/><Relationship Id="rId17" Type="http://schemas.openxmlformats.org/officeDocument/2006/relationships/hyperlink" Target="https://www.aliexpress.com/p/order/detail.html?spm=a2g0o.order_list.order_list_main.13.5c7818026gT9i0&amp;orderId=8172625700302520" TargetMode="External"/><Relationship Id="rId25" Type="http://schemas.openxmlformats.org/officeDocument/2006/relationships/hyperlink" Target="https://tronic.lk/product/miniature-2-way-3-pin-slide-switch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tronic.lk/product/ams1117-3-3-voltage-regulator" TargetMode="External"/><Relationship Id="rId16" Type="http://schemas.openxmlformats.org/officeDocument/2006/relationships/hyperlink" Target="https://www.aliexpress.com/p/order/detail.html?spm=a2g0o.order_list.order_list_main.46.5c7818025R6SJ1&amp;orderId=8172625700342520" TargetMode="External"/><Relationship Id="rId20" Type="http://schemas.openxmlformats.org/officeDocument/2006/relationships/hyperlink" Target="https://tronic.lk/product/3v-mini-buzzer" TargetMode="External"/><Relationship Id="rId29" Type="http://schemas.openxmlformats.org/officeDocument/2006/relationships/hyperlink" Target="https://tronic.lk/product/tactile-push-button-6x6x7mm" TargetMode="External"/><Relationship Id="rId1" Type="http://schemas.openxmlformats.org/officeDocument/2006/relationships/hyperlink" Target="https://www.aliexpress.com/p/order/index.html?spm=a2g0o.home.1000001.193.62b82145hkorhs" TargetMode="External"/><Relationship Id="rId6" Type="http://schemas.openxmlformats.org/officeDocument/2006/relationships/hyperlink" Target="https://www.duino.lk/product/3-7v-1100mah-25c-lipo-battery-902852/" TargetMode="External"/><Relationship Id="rId11" Type="http://schemas.openxmlformats.org/officeDocument/2006/relationships/hyperlink" Target="https://www.aliexpress.com/p/order/detail.html?spm=a2g0o.order_list.order_list_main.20.3cfd1802CUW5do&amp;orderId=8172625700392520" TargetMode="External"/><Relationship Id="rId24" Type="http://schemas.openxmlformats.org/officeDocument/2006/relationships/hyperlink" Target="https://www.aliexpress.com/item/1005005796590513.html?spm=a2g0o.order_list.order_list_main.5.21ef1802waBYmv" TargetMode="External"/><Relationship Id="rId32" Type="http://schemas.openxmlformats.org/officeDocument/2006/relationships/hyperlink" Target="https://tronic.lk/product/solder-paste-soldering-lead-flux" TargetMode="External"/><Relationship Id="rId5" Type="http://schemas.openxmlformats.org/officeDocument/2006/relationships/hyperlink" Target="https://www.aliexpress.com/p/order/detail.html?spm=a2g0o.order_list.order_list_main.1.3cfd1802czKij4&amp;orderId=8172625700152520" TargetMode="External"/><Relationship Id="rId15" Type="http://schemas.openxmlformats.org/officeDocument/2006/relationships/hyperlink" Target="https://www.aliexpress.com/p/order/detail.html?spm=a2g0o.order_list.order_list_main.26.5c7818025R6SJ1&amp;orderId=8172625700112520" TargetMode="External"/><Relationship Id="rId23" Type="http://schemas.openxmlformats.org/officeDocument/2006/relationships/hyperlink" Target="https://www.aliexpress.com/item/1005002439195511.html?spm=a2g0o.order_list.order_list_main.10.21ef1802waBYmv" TargetMode="External"/><Relationship Id="rId28" Type="http://schemas.openxmlformats.org/officeDocument/2006/relationships/hyperlink" Target="https://eu.mouser.com/ProductDetail/Chip-Quik/SMDLTLFP?qs=aBQo9TmGG4V1bvEQuyksHg%3D%3D" TargetMode="External"/><Relationship Id="rId10" Type="http://schemas.openxmlformats.org/officeDocument/2006/relationships/hyperlink" Target="https://www.aliexpress.com/p/order/detail.html?spm=a2g0o.order_list.order_list_main.7.3cfd1802CUW5do&amp;orderId=8172625700262520" TargetMode="External"/><Relationship Id="rId19" Type="http://schemas.openxmlformats.org/officeDocument/2006/relationships/hyperlink" Target="https://tronic.lk/product/1n4148w-t4-switching-diode" TargetMode="External"/><Relationship Id="rId31" Type="http://schemas.openxmlformats.org/officeDocument/2006/relationships/hyperlink" Target="https://tronic.lk/product/kawh-solder-flux-paste-bs-80g" TargetMode="External"/><Relationship Id="rId4" Type="http://schemas.openxmlformats.org/officeDocument/2006/relationships/hyperlink" Target="https://tronic.lk/product/220uf-10v-electrolytic-capacitor-aluminium-smd-6-3x5-4m" TargetMode="External"/><Relationship Id="rId9" Type="http://schemas.openxmlformats.org/officeDocument/2006/relationships/hyperlink" Target="https://www.aliexpress.com/p/order/detail.html?spm=a2g0o.order_list.order_list_main.3.3cfd1802BYht9o&amp;orderId=8172625700132520" TargetMode="External"/><Relationship Id="rId14" Type="http://schemas.openxmlformats.org/officeDocument/2006/relationships/hyperlink" Target="https://www.aliexpress.com/p/order/detail.html?spm=a2g0o.order_list.order_list_main.30.5c7818025R6SJ1&amp;orderId=8172625700192520" TargetMode="External"/><Relationship Id="rId22" Type="http://schemas.openxmlformats.org/officeDocument/2006/relationships/hyperlink" Target="https://www.aliexpress.com/store/1102529046?spm=a2g0o.order_list.order_list_main.12.21ef1802waBYmv" TargetMode="External"/><Relationship Id="rId27" Type="http://schemas.openxmlformats.org/officeDocument/2006/relationships/hyperlink" Target="https://www.mouser.com/ProductDetail/Chip-Quik/CQ9LF-B-R?qs=Wj%2FVkw3K%252BMAGgY8feQL5KA%3D%3D" TargetMode="External"/><Relationship Id="rId30" Type="http://schemas.openxmlformats.org/officeDocument/2006/relationships/hyperlink" Target="https://tronic.lk/product/n20-gear-motor-mount-bracket" TargetMode="External"/><Relationship Id="rId8" Type="http://schemas.openxmlformats.org/officeDocument/2006/relationships/hyperlink" Target="https://www.aliexpress.com/p/order/detail.html?spm=a2g0o.order_list.order_list_main.17.3cfd1802BYht9o&amp;orderId=81726257003725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FF2C-9F5E-4AE3-8EB2-D4BBFBB68E70}">
  <sheetPr>
    <pageSetUpPr fitToPage="1"/>
  </sheetPr>
  <dimension ref="B1:N85"/>
  <sheetViews>
    <sheetView tabSelected="1" topLeftCell="A32" zoomScale="85" zoomScaleNormal="85" workbookViewId="0">
      <selection activeCell="I48" sqref="I48"/>
    </sheetView>
  </sheetViews>
  <sheetFormatPr defaultRowHeight="14.4" x14ac:dyDescent="0.3"/>
  <cols>
    <col min="2" max="2" width="3.6640625" customWidth="1"/>
    <col min="3" max="3" width="19.44140625" customWidth="1"/>
    <col min="4" max="4" width="28" customWidth="1"/>
    <col min="5" max="5" width="10.5546875" customWidth="1"/>
    <col min="6" max="6" width="24.33203125" customWidth="1"/>
    <col min="7" max="8" width="16.44140625" style="4" customWidth="1"/>
    <col min="9" max="9" width="66.44140625" customWidth="1"/>
    <col min="10" max="10" width="16.33203125" customWidth="1"/>
    <col min="12" max="12" width="16.33203125" customWidth="1"/>
    <col min="13" max="13" width="24.44140625" customWidth="1"/>
    <col min="14" max="14" width="17.33203125" customWidth="1"/>
  </cols>
  <sheetData>
    <row r="1" spans="2:14" ht="15" thickBot="1" x14ac:dyDescent="0.35"/>
    <row r="2" spans="2:14" ht="21" x14ac:dyDescent="0.4">
      <c r="B2" s="62" t="s">
        <v>2</v>
      </c>
      <c r="C2" s="62"/>
      <c r="D2" s="62"/>
      <c r="E2" s="62"/>
      <c r="F2" s="62"/>
      <c r="G2" s="62"/>
      <c r="H2" s="62"/>
      <c r="I2" s="62"/>
      <c r="J2" s="62"/>
      <c r="L2" s="31" t="s">
        <v>78</v>
      </c>
    </row>
    <row r="3" spans="2:14" ht="15" thickBot="1" x14ac:dyDescent="0.35">
      <c r="L3" s="32" t="s">
        <v>38</v>
      </c>
    </row>
    <row r="4" spans="2:14" ht="15" thickBot="1" x14ac:dyDescent="0.35">
      <c r="B4" s="10" t="s">
        <v>5</v>
      </c>
      <c r="C4" s="11" t="s">
        <v>6</v>
      </c>
      <c r="D4" s="11" t="s">
        <v>0</v>
      </c>
      <c r="E4" s="11" t="s">
        <v>3</v>
      </c>
      <c r="F4" s="11" t="s">
        <v>39</v>
      </c>
      <c r="G4" s="11" t="s">
        <v>83</v>
      </c>
      <c r="H4" s="11" t="s">
        <v>84</v>
      </c>
      <c r="I4" s="11" t="s">
        <v>4</v>
      </c>
      <c r="J4" s="12" t="s">
        <v>77</v>
      </c>
      <c r="L4" s="30" t="s">
        <v>47</v>
      </c>
    </row>
    <row r="5" spans="2:14" x14ac:dyDescent="0.3">
      <c r="B5" s="19">
        <v>1</v>
      </c>
      <c r="C5" s="65" t="s">
        <v>7</v>
      </c>
      <c r="D5" s="9" t="s">
        <v>1</v>
      </c>
      <c r="E5" s="9">
        <v>2</v>
      </c>
      <c r="F5" s="24" t="s">
        <v>40</v>
      </c>
      <c r="G5" s="25">
        <v>7</v>
      </c>
      <c r="H5" s="25"/>
      <c r="I5" s="9" t="s">
        <v>20</v>
      </c>
      <c r="J5" s="57"/>
    </row>
    <row r="6" spans="2:14" x14ac:dyDescent="0.3">
      <c r="B6" s="7">
        <v>2</v>
      </c>
      <c r="C6" s="63"/>
      <c r="D6" s="3" t="s">
        <v>21</v>
      </c>
      <c r="E6" s="1">
        <v>1</v>
      </c>
      <c r="F6" s="2" t="s">
        <v>40</v>
      </c>
      <c r="G6" s="6">
        <v>7.82</v>
      </c>
      <c r="H6" s="6"/>
      <c r="I6" s="1" t="s">
        <v>22</v>
      </c>
      <c r="J6" s="39"/>
    </row>
    <row r="7" spans="2:14" x14ac:dyDescent="0.3">
      <c r="B7" s="7">
        <v>3</v>
      </c>
      <c r="C7" s="63" t="s">
        <v>8</v>
      </c>
      <c r="D7" s="3" t="s">
        <v>41</v>
      </c>
      <c r="E7" s="1">
        <v>2</v>
      </c>
      <c r="F7" s="2" t="s">
        <v>92</v>
      </c>
      <c r="G7" s="5"/>
      <c r="H7" s="34">
        <f>1590*2</f>
        <v>3180</v>
      </c>
      <c r="I7" s="1" t="s">
        <v>79</v>
      </c>
      <c r="J7" s="39"/>
      <c r="L7" s="64" t="s">
        <v>48</v>
      </c>
      <c r="M7" s="64"/>
      <c r="N7" s="64"/>
    </row>
    <row r="8" spans="2:14" ht="15" thickBot="1" x14ac:dyDescent="0.35">
      <c r="B8" s="7">
        <v>4</v>
      </c>
      <c r="C8" s="63"/>
      <c r="D8" s="3" t="s">
        <v>9</v>
      </c>
      <c r="E8" s="1">
        <v>1</v>
      </c>
      <c r="F8" s="2" t="s">
        <v>40</v>
      </c>
      <c r="G8" s="5">
        <v>9.2799999999999994</v>
      </c>
      <c r="H8" s="34"/>
      <c r="I8" s="1" t="s">
        <v>97</v>
      </c>
      <c r="J8" s="39"/>
    </row>
    <row r="9" spans="2:14" ht="15" thickBot="1" x14ac:dyDescent="0.35">
      <c r="B9" s="7">
        <v>5</v>
      </c>
      <c r="C9" s="63"/>
      <c r="D9" s="20" t="s">
        <v>10</v>
      </c>
      <c r="E9" s="21">
        <v>4</v>
      </c>
      <c r="F9" s="23" t="s">
        <v>54</v>
      </c>
      <c r="G9" s="33"/>
      <c r="H9" s="35">
        <v>120</v>
      </c>
      <c r="I9" s="21" t="s">
        <v>46</v>
      </c>
      <c r="J9" s="39"/>
      <c r="L9" s="13" t="s">
        <v>49</v>
      </c>
      <c r="M9" s="14" t="s">
        <v>50</v>
      </c>
      <c r="N9" s="15" t="s">
        <v>52</v>
      </c>
    </row>
    <row r="10" spans="2:14" x14ac:dyDescent="0.3">
      <c r="B10" s="7">
        <v>6</v>
      </c>
      <c r="C10" s="63"/>
      <c r="D10" s="3" t="s">
        <v>11</v>
      </c>
      <c r="E10" s="1">
        <v>2</v>
      </c>
      <c r="F10" s="2" t="s">
        <v>40</v>
      </c>
      <c r="G10" s="5">
        <v>3.5</v>
      </c>
      <c r="H10" s="34"/>
      <c r="I10" s="1" t="s">
        <v>98</v>
      </c>
      <c r="J10" s="39"/>
      <c r="L10" s="49" t="s">
        <v>51</v>
      </c>
      <c r="M10" s="50" t="s">
        <v>85</v>
      </c>
      <c r="N10" s="51">
        <v>44809.72</v>
      </c>
    </row>
    <row r="11" spans="2:14" x14ac:dyDescent="0.3">
      <c r="B11" s="7">
        <v>7</v>
      </c>
      <c r="C11" s="63" t="s">
        <v>12</v>
      </c>
      <c r="D11" s="3" t="s">
        <v>14</v>
      </c>
      <c r="E11" s="1">
        <v>1</v>
      </c>
      <c r="F11" s="2" t="s">
        <v>40</v>
      </c>
      <c r="G11" s="5">
        <v>7.33</v>
      </c>
      <c r="H11" s="34"/>
      <c r="I11" s="1" t="s">
        <v>15</v>
      </c>
      <c r="J11" s="26"/>
      <c r="L11" s="52" t="s">
        <v>51</v>
      </c>
      <c r="M11" s="53" t="s">
        <v>86</v>
      </c>
      <c r="N11" s="54">
        <v>7987.01</v>
      </c>
    </row>
    <row r="12" spans="2:14" x14ac:dyDescent="0.3">
      <c r="B12" s="7">
        <v>8</v>
      </c>
      <c r="C12" s="63"/>
      <c r="D12" s="3" t="s">
        <v>13</v>
      </c>
      <c r="E12" s="1">
        <v>2</v>
      </c>
      <c r="F12" s="2" t="s">
        <v>40</v>
      </c>
      <c r="G12" s="5">
        <v>5.1100000000000003</v>
      </c>
      <c r="H12" s="34"/>
      <c r="I12" s="1" t="s">
        <v>16</v>
      </c>
      <c r="J12" s="26"/>
      <c r="L12" s="52" t="s">
        <v>51</v>
      </c>
      <c r="M12" s="53" t="s">
        <v>93</v>
      </c>
      <c r="N12" s="54">
        <v>10041.09</v>
      </c>
    </row>
    <row r="13" spans="2:14" x14ac:dyDescent="0.3">
      <c r="B13" s="7">
        <v>9</v>
      </c>
      <c r="C13" s="63"/>
      <c r="D13" s="3" t="s">
        <v>17</v>
      </c>
      <c r="E13" s="1">
        <v>1</v>
      </c>
      <c r="F13" s="2" t="s">
        <v>40</v>
      </c>
      <c r="G13" s="5">
        <v>11.25</v>
      </c>
      <c r="H13" s="34"/>
      <c r="I13" s="1" t="s">
        <v>18</v>
      </c>
      <c r="J13" s="39"/>
      <c r="L13" s="52" t="s">
        <v>88</v>
      </c>
      <c r="M13" s="53" t="s">
        <v>54</v>
      </c>
      <c r="N13" s="54">
        <v>1228</v>
      </c>
    </row>
    <row r="14" spans="2:14" x14ac:dyDescent="0.3">
      <c r="B14" s="7">
        <v>10</v>
      </c>
      <c r="C14" s="63" t="s">
        <v>19</v>
      </c>
      <c r="D14" s="20" t="s">
        <v>67</v>
      </c>
      <c r="E14" s="21">
        <v>2</v>
      </c>
      <c r="F14" s="23" t="s">
        <v>40</v>
      </c>
      <c r="G14" s="22">
        <v>16.3</v>
      </c>
      <c r="H14" s="36"/>
      <c r="I14" s="21" t="s">
        <v>69</v>
      </c>
      <c r="J14" s="26"/>
      <c r="L14" s="52" t="s">
        <v>95</v>
      </c>
      <c r="M14" s="53" t="s">
        <v>92</v>
      </c>
      <c r="N14" s="54">
        <v>4671.6899999999996</v>
      </c>
    </row>
    <row r="15" spans="2:14" x14ac:dyDescent="0.3">
      <c r="B15" s="7"/>
      <c r="C15" s="63"/>
      <c r="D15" s="40" t="s">
        <v>89</v>
      </c>
      <c r="E15" s="41">
        <v>2</v>
      </c>
      <c r="F15" s="42" t="s">
        <v>54</v>
      </c>
      <c r="G15" s="43"/>
      <c r="H15" s="44">
        <v>200</v>
      </c>
      <c r="I15" s="41" t="s">
        <v>90</v>
      </c>
      <c r="J15" s="26"/>
      <c r="L15" s="52" t="s">
        <v>51</v>
      </c>
      <c r="M15" s="53" t="s">
        <v>82</v>
      </c>
      <c r="N15" s="54">
        <v>939</v>
      </c>
    </row>
    <row r="16" spans="2:14" x14ac:dyDescent="0.3">
      <c r="B16" s="7">
        <v>11</v>
      </c>
      <c r="C16" s="63"/>
      <c r="D16" s="21" t="s">
        <v>70</v>
      </c>
      <c r="E16" s="21">
        <v>1</v>
      </c>
      <c r="F16" s="23" t="s">
        <v>40</v>
      </c>
      <c r="G16" s="22">
        <v>1.1399999999999999</v>
      </c>
      <c r="H16" s="36"/>
      <c r="I16" s="21" t="s">
        <v>71</v>
      </c>
      <c r="J16" s="39"/>
      <c r="L16" s="46" t="s">
        <v>51</v>
      </c>
      <c r="M16" s="47" t="s">
        <v>87</v>
      </c>
      <c r="N16" s="48">
        <v>-13709.74</v>
      </c>
    </row>
    <row r="17" spans="2:14" x14ac:dyDescent="0.3">
      <c r="B17" s="7">
        <v>12</v>
      </c>
      <c r="C17" s="63"/>
      <c r="D17" s="1" t="s">
        <v>42</v>
      </c>
      <c r="E17" s="1">
        <v>1</v>
      </c>
      <c r="F17" s="2" t="s">
        <v>40</v>
      </c>
      <c r="G17" s="5">
        <v>3.92</v>
      </c>
      <c r="H17" s="34"/>
      <c r="I17" s="1" t="s">
        <v>34</v>
      </c>
      <c r="J17" s="39"/>
      <c r="L17" s="52" t="s">
        <v>51</v>
      </c>
      <c r="M17" s="53" t="s">
        <v>96</v>
      </c>
      <c r="N17" s="54">
        <v>2138</v>
      </c>
    </row>
    <row r="18" spans="2:14" x14ac:dyDescent="0.3">
      <c r="B18" s="7">
        <v>13</v>
      </c>
      <c r="C18" s="63"/>
      <c r="D18" s="1" t="s">
        <v>36</v>
      </c>
      <c r="E18" s="1">
        <v>1</v>
      </c>
      <c r="F18" s="2" t="s">
        <v>40</v>
      </c>
      <c r="G18" s="5">
        <v>11.82</v>
      </c>
      <c r="H18" s="34"/>
      <c r="I18" s="1" t="s">
        <v>35</v>
      </c>
      <c r="J18" s="39"/>
      <c r="L18" s="52" t="s">
        <v>51</v>
      </c>
      <c r="M18" s="53" t="s">
        <v>54</v>
      </c>
      <c r="N18" s="54">
        <v>1685</v>
      </c>
    </row>
    <row r="19" spans="2:14" ht="15" thickBot="1" x14ac:dyDescent="0.35">
      <c r="B19" s="7">
        <v>14</v>
      </c>
      <c r="C19" s="63" t="s">
        <v>58</v>
      </c>
      <c r="D19" s="21" t="s">
        <v>37</v>
      </c>
      <c r="E19" s="21">
        <v>5</v>
      </c>
      <c r="F19" s="23" t="s">
        <v>54</v>
      </c>
      <c r="G19" s="22"/>
      <c r="H19" s="36">
        <v>150</v>
      </c>
      <c r="I19" s="21" t="s">
        <v>81</v>
      </c>
      <c r="J19" s="39"/>
      <c r="L19" s="52" t="s">
        <v>95</v>
      </c>
      <c r="M19" s="53" t="s">
        <v>102</v>
      </c>
      <c r="N19" s="75">
        <f>240+190</f>
        <v>430</v>
      </c>
    </row>
    <row r="20" spans="2:14" ht="15" thickBot="1" x14ac:dyDescent="0.35">
      <c r="B20" s="7">
        <v>15</v>
      </c>
      <c r="C20" s="63"/>
      <c r="D20" s="21" t="s">
        <v>60</v>
      </c>
      <c r="E20" s="21">
        <v>2</v>
      </c>
      <c r="F20" s="23" t="s">
        <v>54</v>
      </c>
      <c r="G20" s="22"/>
      <c r="H20" s="36">
        <v>60</v>
      </c>
      <c r="I20" s="21" t="s">
        <v>80</v>
      </c>
      <c r="J20" s="39"/>
      <c r="L20" s="58" t="s">
        <v>94</v>
      </c>
      <c r="M20" s="59"/>
      <c r="N20" s="56">
        <f>SUM(N10:N19)</f>
        <v>60219.770000000011</v>
      </c>
    </row>
    <row r="21" spans="2:14" x14ac:dyDescent="0.3">
      <c r="B21" s="7">
        <v>16</v>
      </c>
      <c r="C21" s="63"/>
      <c r="D21" s="21" t="s">
        <v>59</v>
      </c>
      <c r="E21" s="21">
        <v>1</v>
      </c>
      <c r="F21" s="23" t="s">
        <v>40</v>
      </c>
      <c r="G21" s="22">
        <v>6.3</v>
      </c>
      <c r="H21" s="36"/>
      <c r="I21" s="21" t="s">
        <v>68</v>
      </c>
      <c r="J21" s="26"/>
    </row>
    <row r="22" spans="2:14" x14ac:dyDescent="0.3">
      <c r="B22" s="7">
        <v>17</v>
      </c>
      <c r="C22" s="63" t="s">
        <v>23</v>
      </c>
      <c r="D22" s="28" t="s">
        <v>24</v>
      </c>
      <c r="E22" s="28">
        <v>5</v>
      </c>
      <c r="F22" s="28"/>
      <c r="G22" s="29"/>
      <c r="H22" s="38"/>
      <c r="I22" s="28" t="s">
        <v>25</v>
      </c>
      <c r="J22" s="26"/>
    </row>
    <row r="23" spans="2:14" x14ac:dyDescent="0.3">
      <c r="B23" s="7">
        <v>18</v>
      </c>
      <c r="C23" s="63"/>
      <c r="D23" s="1" t="s">
        <v>33</v>
      </c>
      <c r="E23" s="1">
        <v>1</v>
      </c>
      <c r="F23" s="2" t="s">
        <v>40</v>
      </c>
      <c r="G23" s="5">
        <v>4.1100000000000003</v>
      </c>
      <c r="H23" s="34"/>
      <c r="I23" s="1" t="s">
        <v>43</v>
      </c>
      <c r="J23" s="39"/>
    </row>
    <row r="24" spans="2:14" x14ac:dyDescent="0.3">
      <c r="B24" s="7">
        <v>19</v>
      </c>
      <c r="C24" s="63"/>
      <c r="D24" s="21" t="s">
        <v>28</v>
      </c>
      <c r="E24" s="21">
        <v>5</v>
      </c>
      <c r="F24" s="23" t="s">
        <v>54</v>
      </c>
      <c r="G24" s="33"/>
      <c r="H24" s="35">
        <v>100</v>
      </c>
      <c r="I24" s="21" t="s">
        <v>44</v>
      </c>
      <c r="J24" s="39"/>
    </row>
    <row r="25" spans="2:14" x14ac:dyDescent="0.3">
      <c r="B25" s="7">
        <v>20</v>
      </c>
      <c r="C25" s="63"/>
      <c r="D25" s="1" t="s">
        <v>27</v>
      </c>
      <c r="E25" s="1">
        <v>1</v>
      </c>
      <c r="F25" s="2" t="s">
        <v>40</v>
      </c>
      <c r="G25" s="5">
        <v>17.489999999999998</v>
      </c>
      <c r="H25" s="34"/>
      <c r="I25" s="1" t="s">
        <v>65</v>
      </c>
      <c r="J25" s="39"/>
    </row>
    <row r="26" spans="2:14" x14ac:dyDescent="0.3">
      <c r="B26" s="7">
        <v>21</v>
      </c>
      <c r="C26" s="63"/>
      <c r="D26" s="21" t="s">
        <v>32</v>
      </c>
      <c r="E26" s="21">
        <v>8</v>
      </c>
      <c r="F26" s="23" t="s">
        <v>54</v>
      </c>
      <c r="G26" s="33"/>
      <c r="H26" s="35">
        <v>80</v>
      </c>
      <c r="I26" s="21" t="s">
        <v>31</v>
      </c>
      <c r="J26" s="39"/>
    </row>
    <row r="27" spans="2:14" x14ac:dyDescent="0.3">
      <c r="B27" s="7">
        <v>22</v>
      </c>
      <c r="C27" s="63"/>
      <c r="D27" s="1" t="s">
        <v>45</v>
      </c>
      <c r="E27" s="1">
        <v>2</v>
      </c>
      <c r="F27" s="2" t="s">
        <v>40</v>
      </c>
      <c r="G27" s="5">
        <v>4.21</v>
      </c>
      <c r="H27" s="34"/>
      <c r="I27" s="1" t="s">
        <v>64</v>
      </c>
      <c r="J27" s="39"/>
    </row>
    <row r="28" spans="2:14" x14ac:dyDescent="0.3">
      <c r="B28" s="7">
        <v>23</v>
      </c>
      <c r="C28" s="63"/>
      <c r="D28" s="1" t="s">
        <v>29</v>
      </c>
      <c r="E28" s="1">
        <v>1</v>
      </c>
      <c r="F28" s="2" t="s">
        <v>40</v>
      </c>
      <c r="G28" s="5">
        <v>0.49</v>
      </c>
      <c r="H28" s="34"/>
      <c r="I28" s="1" t="s">
        <v>30</v>
      </c>
      <c r="J28" s="39"/>
    </row>
    <row r="29" spans="2:14" x14ac:dyDescent="0.3">
      <c r="B29" s="7">
        <v>24</v>
      </c>
      <c r="C29" s="63"/>
      <c r="D29" s="21" t="s">
        <v>66</v>
      </c>
      <c r="E29" s="21">
        <v>3</v>
      </c>
      <c r="F29" s="23" t="s">
        <v>82</v>
      </c>
      <c r="G29" s="22"/>
      <c r="H29" s="36">
        <v>939</v>
      </c>
      <c r="I29" s="21" t="s">
        <v>91</v>
      </c>
      <c r="J29" s="39"/>
    </row>
    <row r="30" spans="2:14" x14ac:dyDescent="0.3">
      <c r="B30" s="7">
        <v>25</v>
      </c>
      <c r="C30" s="63"/>
      <c r="D30" s="21" t="s">
        <v>56</v>
      </c>
      <c r="E30" s="21">
        <v>2</v>
      </c>
      <c r="F30" s="23" t="s">
        <v>54</v>
      </c>
      <c r="G30" s="45"/>
      <c r="H30" s="36">
        <v>120</v>
      </c>
      <c r="I30" s="21" t="s">
        <v>63</v>
      </c>
      <c r="J30" s="39"/>
    </row>
    <row r="31" spans="2:14" x14ac:dyDescent="0.3">
      <c r="B31" s="7">
        <v>26</v>
      </c>
      <c r="C31" s="63" t="s">
        <v>55</v>
      </c>
      <c r="D31" s="20" t="s">
        <v>53</v>
      </c>
      <c r="E31" s="21">
        <v>11</v>
      </c>
      <c r="F31" s="23" t="s">
        <v>54</v>
      </c>
      <c r="G31" s="22"/>
      <c r="H31" s="36">
        <v>550</v>
      </c>
      <c r="I31" s="21" t="s">
        <v>61</v>
      </c>
      <c r="J31" s="39"/>
    </row>
    <row r="32" spans="2:14" x14ac:dyDescent="0.3">
      <c r="B32" s="7">
        <v>27</v>
      </c>
      <c r="C32" s="63"/>
      <c r="D32" s="16" t="s">
        <v>57</v>
      </c>
      <c r="E32" s="16">
        <v>2</v>
      </c>
      <c r="F32" s="17" t="s">
        <v>54</v>
      </c>
      <c r="G32" s="18"/>
      <c r="H32" s="37">
        <v>10</v>
      </c>
      <c r="I32" s="16" t="s">
        <v>62</v>
      </c>
      <c r="J32" s="26"/>
    </row>
    <row r="33" spans="2:10" x14ac:dyDescent="0.3">
      <c r="B33" s="7">
        <v>28</v>
      </c>
      <c r="C33" s="60" t="s">
        <v>72</v>
      </c>
      <c r="D33" s="66" t="s">
        <v>73</v>
      </c>
      <c r="E33" s="67">
        <v>1</v>
      </c>
      <c r="F33" s="67" t="s">
        <v>102</v>
      </c>
      <c r="G33" s="68"/>
      <c r="H33" s="69"/>
      <c r="I33" s="70" t="s">
        <v>76</v>
      </c>
      <c r="J33" s="39"/>
    </row>
    <row r="34" spans="2:10" x14ac:dyDescent="0.3">
      <c r="B34" s="7">
        <v>29</v>
      </c>
      <c r="C34" s="60"/>
      <c r="D34" s="67" t="s">
        <v>74</v>
      </c>
      <c r="E34" s="67">
        <v>1</v>
      </c>
      <c r="F34" s="70" t="s">
        <v>54</v>
      </c>
      <c r="G34" s="71"/>
      <c r="H34" s="69">
        <v>160</v>
      </c>
      <c r="I34" s="70" t="s">
        <v>76</v>
      </c>
      <c r="J34" s="39"/>
    </row>
    <row r="35" spans="2:10" x14ac:dyDescent="0.3">
      <c r="B35" s="7">
        <v>30</v>
      </c>
      <c r="C35" s="60"/>
      <c r="D35" s="67" t="s">
        <v>75</v>
      </c>
      <c r="E35" s="67">
        <v>1</v>
      </c>
      <c r="F35" s="70" t="s">
        <v>54</v>
      </c>
      <c r="G35" s="71"/>
      <c r="H35" s="69">
        <v>1375</v>
      </c>
      <c r="I35" s="70" t="s">
        <v>76</v>
      </c>
      <c r="J35" s="39"/>
    </row>
    <row r="36" spans="2:10" ht="15" thickBot="1" x14ac:dyDescent="0.35">
      <c r="B36" s="27">
        <v>31</v>
      </c>
      <c r="C36" s="61"/>
      <c r="D36" s="72" t="s">
        <v>99</v>
      </c>
      <c r="E36" s="72">
        <v>1</v>
      </c>
      <c r="F36" s="72" t="s">
        <v>101</v>
      </c>
      <c r="G36" s="73"/>
      <c r="H36" s="74">
        <v>175</v>
      </c>
      <c r="I36" s="72" t="s">
        <v>100</v>
      </c>
      <c r="J36" s="76"/>
    </row>
    <row r="38" spans="2:10" x14ac:dyDescent="0.3">
      <c r="C38" s="79"/>
      <c r="D38" s="79"/>
      <c r="E38" s="79"/>
      <c r="G38"/>
      <c r="H38"/>
    </row>
    <row r="39" spans="2:10" x14ac:dyDescent="0.3">
      <c r="C39" s="80" t="s">
        <v>105</v>
      </c>
      <c r="D39" s="80"/>
      <c r="E39" s="80"/>
      <c r="G39"/>
      <c r="H39"/>
    </row>
    <row r="40" spans="2:10" ht="15" thickBot="1" x14ac:dyDescent="0.35">
      <c r="G40"/>
      <c r="H40"/>
    </row>
    <row r="41" spans="2:10" ht="15" thickBot="1" x14ac:dyDescent="0.35">
      <c r="B41" s="91"/>
      <c r="C41" s="92" t="s">
        <v>6</v>
      </c>
      <c r="D41" s="92" t="s">
        <v>103</v>
      </c>
      <c r="E41" s="93" t="s">
        <v>104</v>
      </c>
      <c r="G41" s="108" t="s">
        <v>143</v>
      </c>
      <c r="H41"/>
    </row>
    <row r="42" spans="2:10" x14ac:dyDescent="0.3">
      <c r="B42" s="94">
        <v>1</v>
      </c>
      <c r="C42" s="95" t="s">
        <v>106</v>
      </c>
      <c r="D42" s="95" t="s">
        <v>1</v>
      </c>
      <c r="E42" s="96">
        <v>1</v>
      </c>
      <c r="G42" s="104"/>
      <c r="H42"/>
    </row>
    <row r="43" spans="2:10" x14ac:dyDescent="0.3">
      <c r="B43" s="7">
        <v>2</v>
      </c>
      <c r="C43" s="81" t="s">
        <v>107</v>
      </c>
      <c r="D43" s="1" t="s">
        <v>9</v>
      </c>
      <c r="E43" s="8">
        <v>1</v>
      </c>
      <c r="G43" s="105"/>
    </row>
    <row r="44" spans="2:10" x14ac:dyDescent="0.3">
      <c r="B44" s="7">
        <v>3</v>
      </c>
      <c r="C44" s="83"/>
      <c r="D44" s="67" t="s">
        <v>10</v>
      </c>
      <c r="E44" s="97">
        <v>1</v>
      </c>
      <c r="F44" s="77"/>
      <c r="G44" s="106"/>
      <c r="H44" s="78"/>
      <c r="I44" s="77"/>
    </row>
    <row r="45" spans="2:10" x14ac:dyDescent="0.3">
      <c r="B45" s="7">
        <v>4</v>
      </c>
      <c r="C45" s="82"/>
      <c r="D45" s="67" t="s">
        <v>11</v>
      </c>
      <c r="E45" s="97">
        <v>1</v>
      </c>
      <c r="G45" s="105"/>
    </row>
    <row r="46" spans="2:10" x14ac:dyDescent="0.3">
      <c r="B46" s="7">
        <v>5</v>
      </c>
      <c r="C46" s="81" t="s">
        <v>112</v>
      </c>
      <c r="D46" s="67" t="s">
        <v>14</v>
      </c>
      <c r="E46" s="97">
        <v>4</v>
      </c>
      <c r="G46" s="105"/>
    </row>
    <row r="47" spans="2:10" x14ac:dyDescent="0.3">
      <c r="B47" s="7">
        <v>6</v>
      </c>
      <c r="C47" s="83"/>
      <c r="D47" s="67" t="s">
        <v>13</v>
      </c>
      <c r="E47" s="97">
        <v>4</v>
      </c>
      <c r="G47" s="105"/>
    </row>
    <row r="48" spans="2:10" x14ac:dyDescent="0.3">
      <c r="B48" s="7">
        <v>7</v>
      </c>
      <c r="C48" s="82"/>
      <c r="D48" s="67" t="s">
        <v>17</v>
      </c>
      <c r="E48" s="97">
        <v>1</v>
      </c>
      <c r="G48" s="105"/>
    </row>
    <row r="49" spans="2:7" x14ac:dyDescent="0.3">
      <c r="B49" s="7">
        <v>8</v>
      </c>
      <c r="C49" s="81" t="s">
        <v>111</v>
      </c>
      <c r="D49" s="67" t="s">
        <v>108</v>
      </c>
      <c r="E49" s="97">
        <v>2</v>
      </c>
      <c r="G49" s="105"/>
    </row>
    <row r="50" spans="2:7" x14ac:dyDescent="0.3">
      <c r="B50" s="7">
        <v>9</v>
      </c>
      <c r="C50" s="83"/>
      <c r="D50" s="67" t="s">
        <v>109</v>
      </c>
      <c r="E50" s="97">
        <v>2</v>
      </c>
      <c r="G50" s="105"/>
    </row>
    <row r="51" spans="2:7" x14ac:dyDescent="0.3">
      <c r="B51" s="7">
        <v>10</v>
      </c>
      <c r="C51" s="83"/>
      <c r="D51" s="67" t="s">
        <v>110</v>
      </c>
      <c r="E51" s="97">
        <v>2</v>
      </c>
      <c r="G51" s="105"/>
    </row>
    <row r="52" spans="2:7" x14ac:dyDescent="0.3">
      <c r="B52" s="7">
        <v>11</v>
      </c>
      <c r="C52" s="83"/>
      <c r="D52" s="67" t="s">
        <v>42</v>
      </c>
      <c r="E52" s="97">
        <v>2</v>
      </c>
      <c r="G52" s="105"/>
    </row>
    <row r="53" spans="2:7" x14ac:dyDescent="0.3">
      <c r="B53" s="7">
        <v>12</v>
      </c>
      <c r="C53" s="82"/>
      <c r="D53" s="1" t="s">
        <v>36</v>
      </c>
      <c r="E53" s="97">
        <v>2</v>
      </c>
      <c r="G53" s="105"/>
    </row>
    <row r="54" spans="2:7" x14ac:dyDescent="0.3">
      <c r="B54" s="7">
        <v>13</v>
      </c>
      <c r="C54" s="81" t="s">
        <v>58</v>
      </c>
      <c r="D54" s="67" t="s">
        <v>37</v>
      </c>
      <c r="E54" s="97">
        <v>3</v>
      </c>
      <c r="G54" s="105"/>
    </row>
    <row r="55" spans="2:7" x14ac:dyDescent="0.3">
      <c r="B55" s="7">
        <v>14</v>
      </c>
      <c r="C55" s="83"/>
      <c r="D55" s="67" t="s">
        <v>113</v>
      </c>
      <c r="E55" s="97">
        <v>1</v>
      </c>
      <c r="G55" s="105"/>
    </row>
    <row r="56" spans="2:7" x14ac:dyDescent="0.3">
      <c r="B56" s="7">
        <v>15</v>
      </c>
      <c r="C56" s="82"/>
      <c r="D56" s="67" t="s">
        <v>114</v>
      </c>
      <c r="E56" s="97">
        <v>1</v>
      </c>
      <c r="G56" s="105"/>
    </row>
    <row r="57" spans="2:7" x14ac:dyDescent="0.3">
      <c r="B57" s="7">
        <v>16</v>
      </c>
      <c r="C57" s="81" t="s">
        <v>138</v>
      </c>
      <c r="D57" s="85" t="s">
        <v>115</v>
      </c>
      <c r="E57" s="98">
        <v>3</v>
      </c>
      <c r="G57" s="105"/>
    </row>
    <row r="58" spans="2:7" x14ac:dyDescent="0.3">
      <c r="B58" s="7">
        <v>17</v>
      </c>
      <c r="C58" s="84"/>
      <c r="D58" s="87" t="s">
        <v>116</v>
      </c>
      <c r="E58" s="98">
        <v>4</v>
      </c>
      <c r="G58" s="105"/>
    </row>
    <row r="59" spans="2:7" x14ac:dyDescent="0.3">
      <c r="B59" s="7">
        <v>18</v>
      </c>
      <c r="C59" s="84"/>
      <c r="D59" s="88" t="s">
        <v>117</v>
      </c>
      <c r="E59" s="99">
        <v>1</v>
      </c>
      <c r="G59" s="105"/>
    </row>
    <row r="60" spans="2:7" x14ac:dyDescent="0.3">
      <c r="B60" s="7">
        <v>19</v>
      </c>
      <c r="C60" s="84"/>
      <c r="D60" s="88" t="s">
        <v>118</v>
      </c>
      <c r="E60" s="100">
        <v>2</v>
      </c>
      <c r="G60" s="105"/>
    </row>
    <row r="61" spans="2:7" x14ac:dyDescent="0.3">
      <c r="B61" s="7">
        <v>20</v>
      </c>
      <c r="C61" s="84"/>
      <c r="D61" s="88" t="s">
        <v>119</v>
      </c>
      <c r="E61" s="100">
        <v>4</v>
      </c>
      <c r="G61" s="105"/>
    </row>
    <row r="62" spans="2:7" x14ac:dyDescent="0.3">
      <c r="B62" s="7">
        <v>21</v>
      </c>
      <c r="C62" s="84"/>
      <c r="D62" s="88" t="s">
        <v>120</v>
      </c>
      <c r="E62" s="100">
        <v>1</v>
      </c>
      <c r="G62" s="105"/>
    </row>
    <row r="63" spans="2:7" x14ac:dyDescent="0.3">
      <c r="B63" s="7">
        <v>22</v>
      </c>
      <c r="C63" s="84"/>
      <c r="D63" s="88" t="s">
        <v>121</v>
      </c>
      <c r="E63" s="100">
        <v>21</v>
      </c>
      <c r="G63" s="105"/>
    </row>
    <row r="64" spans="2:7" x14ac:dyDescent="0.3">
      <c r="B64" s="7">
        <v>23</v>
      </c>
      <c r="C64" s="84"/>
      <c r="D64" s="88" t="s">
        <v>122</v>
      </c>
      <c r="E64" s="100">
        <v>8</v>
      </c>
      <c r="G64" s="105"/>
    </row>
    <row r="65" spans="2:7" x14ac:dyDescent="0.3">
      <c r="B65" s="7">
        <v>24</v>
      </c>
      <c r="C65" s="84"/>
      <c r="D65" s="88" t="s">
        <v>123</v>
      </c>
      <c r="E65" s="100">
        <v>5</v>
      </c>
      <c r="G65" s="105"/>
    </row>
    <row r="66" spans="2:7" x14ac:dyDescent="0.3">
      <c r="B66" s="7">
        <v>25</v>
      </c>
      <c r="C66" s="84"/>
      <c r="D66" s="89" t="s">
        <v>124</v>
      </c>
      <c r="E66" s="101">
        <v>6</v>
      </c>
      <c r="G66" s="105"/>
    </row>
    <row r="67" spans="2:7" x14ac:dyDescent="0.3">
      <c r="B67" s="7">
        <v>26</v>
      </c>
      <c r="C67" s="83"/>
      <c r="D67" s="90" t="s">
        <v>125</v>
      </c>
      <c r="E67" s="100">
        <v>3</v>
      </c>
      <c r="G67" s="105"/>
    </row>
    <row r="68" spans="2:7" x14ac:dyDescent="0.3">
      <c r="B68" s="7">
        <v>27</v>
      </c>
      <c r="C68" s="84"/>
      <c r="D68" s="85" t="s">
        <v>126</v>
      </c>
      <c r="E68" s="55">
        <v>12</v>
      </c>
      <c r="G68" s="105"/>
    </row>
    <row r="69" spans="2:7" x14ac:dyDescent="0.3">
      <c r="B69" s="7">
        <v>28</v>
      </c>
      <c r="C69" s="84"/>
      <c r="D69" s="90" t="s">
        <v>127</v>
      </c>
      <c r="E69" s="100">
        <v>7</v>
      </c>
      <c r="G69" s="105"/>
    </row>
    <row r="70" spans="2:7" x14ac:dyDescent="0.3">
      <c r="B70" s="7">
        <v>29</v>
      </c>
      <c r="C70" s="84"/>
      <c r="D70" s="90" t="s">
        <v>128</v>
      </c>
      <c r="E70" s="100">
        <v>10</v>
      </c>
      <c r="G70" s="105"/>
    </row>
    <row r="71" spans="2:7" x14ac:dyDescent="0.3">
      <c r="B71" s="7">
        <v>30</v>
      </c>
      <c r="C71" s="84"/>
      <c r="D71" s="90" t="s">
        <v>142</v>
      </c>
      <c r="E71" s="100">
        <v>1</v>
      </c>
      <c r="G71" s="105"/>
    </row>
    <row r="72" spans="2:7" x14ac:dyDescent="0.3">
      <c r="B72" s="7">
        <v>31</v>
      </c>
      <c r="C72" s="84"/>
      <c r="D72" s="90" t="s">
        <v>129</v>
      </c>
      <c r="E72" s="100">
        <v>6</v>
      </c>
      <c r="G72" s="105"/>
    </row>
    <row r="73" spans="2:7" x14ac:dyDescent="0.3">
      <c r="B73" s="7">
        <v>32</v>
      </c>
      <c r="C73" s="84"/>
      <c r="D73" s="90" t="s">
        <v>130</v>
      </c>
      <c r="E73" s="100">
        <v>4</v>
      </c>
      <c r="G73" s="105"/>
    </row>
    <row r="74" spans="2:7" x14ac:dyDescent="0.3">
      <c r="B74" s="7">
        <v>33</v>
      </c>
      <c r="C74" s="84"/>
      <c r="D74" s="87" t="s">
        <v>132</v>
      </c>
      <c r="E74" s="55">
        <v>2</v>
      </c>
      <c r="G74" s="105"/>
    </row>
    <row r="75" spans="2:7" x14ac:dyDescent="0.3">
      <c r="B75" s="7">
        <v>34</v>
      </c>
      <c r="C75" s="84"/>
      <c r="D75" s="88" t="s">
        <v>133</v>
      </c>
      <c r="E75" s="100">
        <v>1</v>
      </c>
      <c r="G75" s="105"/>
    </row>
    <row r="76" spans="2:7" x14ac:dyDescent="0.3">
      <c r="B76" s="7">
        <v>35</v>
      </c>
      <c r="C76" s="84"/>
      <c r="D76" s="88" t="s">
        <v>131</v>
      </c>
      <c r="E76" s="100">
        <v>5</v>
      </c>
      <c r="G76" s="105"/>
    </row>
    <row r="77" spans="2:7" x14ac:dyDescent="0.3">
      <c r="B77" s="7">
        <v>36</v>
      </c>
      <c r="C77" s="84"/>
      <c r="D77" s="88" t="s">
        <v>134</v>
      </c>
      <c r="E77" s="100">
        <v>2</v>
      </c>
      <c r="G77" s="105"/>
    </row>
    <row r="78" spans="2:7" x14ac:dyDescent="0.3">
      <c r="B78" s="7">
        <v>37</v>
      </c>
      <c r="C78" s="84"/>
      <c r="D78" s="89" t="s">
        <v>135</v>
      </c>
      <c r="E78" s="101">
        <v>2</v>
      </c>
      <c r="G78" s="105"/>
    </row>
    <row r="79" spans="2:7" x14ac:dyDescent="0.3">
      <c r="B79" s="7">
        <v>38</v>
      </c>
      <c r="C79" s="83"/>
      <c r="D79" s="86" t="s">
        <v>136</v>
      </c>
      <c r="E79" s="101">
        <v>1</v>
      </c>
      <c r="G79" s="105"/>
    </row>
    <row r="80" spans="2:7" x14ac:dyDescent="0.3">
      <c r="B80" s="7">
        <v>39</v>
      </c>
      <c r="C80" s="82"/>
      <c r="D80" s="67" t="s">
        <v>56</v>
      </c>
      <c r="E80" s="8">
        <v>1</v>
      </c>
      <c r="G80" s="105"/>
    </row>
    <row r="81" spans="2:7" x14ac:dyDescent="0.3">
      <c r="B81" s="7">
        <v>40</v>
      </c>
      <c r="C81" s="81" t="s">
        <v>137</v>
      </c>
      <c r="D81" s="67" t="s">
        <v>53</v>
      </c>
      <c r="E81" s="8">
        <v>4</v>
      </c>
      <c r="G81" s="105"/>
    </row>
    <row r="82" spans="2:7" x14ac:dyDescent="0.3">
      <c r="B82" s="7">
        <v>41</v>
      </c>
      <c r="C82" s="82"/>
      <c r="D82" s="67" t="s">
        <v>57</v>
      </c>
      <c r="E82" s="8">
        <v>1</v>
      </c>
      <c r="G82" s="105"/>
    </row>
    <row r="83" spans="2:7" x14ac:dyDescent="0.3">
      <c r="B83" s="7">
        <v>42</v>
      </c>
      <c r="C83" s="81" t="s">
        <v>26</v>
      </c>
      <c r="D83" s="67" t="s">
        <v>139</v>
      </c>
      <c r="E83" s="8">
        <v>1</v>
      </c>
      <c r="G83" s="105"/>
    </row>
    <row r="84" spans="2:7" x14ac:dyDescent="0.3">
      <c r="B84" s="7">
        <v>43</v>
      </c>
      <c r="C84" s="83"/>
      <c r="D84" s="67" t="s">
        <v>141</v>
      </c>
      <c r="E84" s="8">
        <v>1</v>
      </c>
      <c r="G84" s="105"/>
    </row>
    <row r="85" spans="2:7" ht="15" thickBot="1" x14ac:dyDescent="0.35">
      <c r="B85" s="27">
        <v>44</v>
      </c>
      <c r="C85" s="102"/>
      <c r="D85" s="72" t="s">
        <v>140</v>
      </c>
      <c r="E85" s="103">
        <v>2</v>
      </c>
      <c r="G85" s="107"/>
    </row>
  </sheetData>
  <mergeCells count="19">
    <mergeCell ref="C49:C53"/>
    <mergeCell ref="C54:C56"/>
    <mergeCell ref="C57:C80"/>
    <mergeCell ref="C81:C82"/>
    <mergeCell ref="C83:C85"/>
    <mergeCell ref="C39:E39"/>
    <mergeCell ref="C43:C45"/>
    <mergeCell ref="C46:C48"/>
    <mergeCell ref="L20:M20"/>
    <mergeCell ref="C33:C36"/>
    <mergeCell ref="B2:J2"/>
    <mergeCell ref="C31:C32"/>
    <mergeCell ref="L7:N7"/>
    <mergeCell ref="C19:C21"/>
    <mergeCell ref="C22:C30"/>
    <mergeCell ref="C5:C6"/>
    <mergeCell ref="C7:C10"/>
    <mergeCell ref="C14:C18"/>
    <mergeCell ref="C11:C13"/>
  </mergeCells>
  <hyperlinks>
    <hyperlink ref="F6" r:id="rId1" xr:uid="{009E80E0-CC73-4407-97F9-5CA562932134}"/>
    <hyperlink ref="F9" r:id="rId2" xr:uid="{970E6C7B-CD83-4118-ACDC-8EB4789F8D02}"/>
    <hyperlink ref="F26" r:id="rId3" xr:uid="{6848A319-9C3D-405C-8BEE-F33B21F3BF8F}"/>
    <hyperlink ref="F24" r:id="rId4" xr:uid="{C8CE9F5A-42CF-4D2E-9D66-663D3AC2D43C}"/>
    <hyperlink ref="F5" r:id="rId5" xr:uid="{216948AD-1941-48AF-8E3C-4F339182C1F8}"/>
    <hyperlink ref="F7" r:id="rId6" xr:uid="{19B7746E-DA4E-4FF7-AFFF-416CF5121261}"/>
    <hyperlink ref="F8" r:id="rId7" xr:uid="{2C572AA3-3AB0-425C-9B72-FA7FED21AC98}"/>
    <hyperlink ref="F10" r:id="rId8" xr:uid="{330D7F21-377B-4873-A80B-1BC8EAFE4601}"/>
    <hyperlink ref="F11" r:id="rId9" xr:uid="{DA637D50-F2C3-47AD-A7C3-F7282BE9718E}"/>
    <hyperlink ref="F12" r:id="rId10" xr:uid="{6BCB2BB9-5F6C-4371-8A4D-683495B420E2}"/>
    <hyperlink ref="F13" r:id="rId11" xr:uid="{5EBB2BDD-A40B-44FD-B413-BBABC10CA771}"/>
    <hyperlink ref="F17" r:id="rId12" xr:uid="{3115B913-2711-4AC4-A3F3-96AC7B7D7417}"/>
    <hyperlink ref="F18" r:id="rId13" xr:uid="{6D96920C-4613-4E82-8AB7-196EDDCA5789}"/>
    <hyperlink ref="F23" r:id="rId14" xr:uid="{FFD2E4E6-8F53-4D02-BD72-F2353835E98E}"/>
    <hyperlink ref="F25" r:id="rId15" xr:uid="{D53C4188-224B-4190-91FC-BDD4B0CE1088}"/>
    <hyperlink ref="F27" r:id="rId16" xr:uid="{2BDB80E1-F69C-4A65-BE00-E96747144E0E}"/>
    <hyperlink ref="F28" r:id="rId17" xr:uid="{A1216382-173D-4DE8-8B55-B8AA0B432E5E}"/>
    <hyperlink ref="F31" r:id="rId18" xr:uid="{537B03B5-DE99-4376-A395-EA76E9416915}"/>
    <hyperlink ref="F32" r:id="rId19" xr:uid="{A76581A8-80D9-4C32-A637-E5C30AC9CBF4}"/>
    <hyperlink ref="F30" r:id="rId20" xr:uid="{F420E434-709D-4376-89CE-505F92CFCB33}"/>
    <hyperlink ref="F29" r:id="rId21" xr:uid="{D9718443-4813-40E0-A6BD-4DB2D05599CE}"/>
    <hyperlink ref="F21" r:id="rId22" xr:uid="{F59BDD79-BCAE-4D71-A0F6-00F6DD647236}"/>
    <hyperlink ref="F14" r:id="rId23" xr:uid="{19004DEF-B628-42C8-A319-B93D75C99EBE}"/>
    <hyperlink ref="F16" r:id="rId24" xr:uid="{DDA70933-F519-4120-A62F-796F89685867}"/>
    <hyperlink ref="F20" r:id="rId25" xr:uid="{2DC38031-1606-4CF1-A8A4-2C5BD8230223}"/>
    <hyperlink ref="I33" r:id="rId26" xr:uid="{729AFFBF-612D-4688-AA55-A58EEB43BE1F}"/>
    <hyperlink ref="I34" r:id="rId27" xr:uid="{E57884CF-A747-4A22-8C0C-AB80E3119C1B}"/>
    <hyperlink ref="I35" r:id="rId28" xr:uid="{D4740D64-7161-44CD-A885-4A3132632838}"/>
    <hyperlink ref="F19" r:id="rId29" xr:uid="{119FC45D-9FAB-4BF2-8E22-B59C5FAA658F}"/>
    <hyperlink ref="F15" r:id="rId30" xr:uid="{499CDB06-8D3F-463D-8761-4931B93C72DD}"/>
    <hyperlink ref="F34" r:id="rId31" xr:uid="{3FBBA69E-F313-483A-AB6A-085C8A486CBA}"/>
    <hyperlink ref="F35" r:id="rId32" xr:uid="{7241FC46-13F2-4B56-A0AB-0A99FFD65B28}"/>
  </hyperlinks>
  <pageMargins left="0.7" right="0.7" top="0.75" bottom="0.75" header="0.3" footer="0.3"/>
  <pageSetup scale="62" orientation="landscape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Sanjith Shan</dc:creator>
  <cp:lastModifiedBy>Sanjith Shan</cp:lastModifiedBy>
  <cp:lastPrinted>2023-08-02T11:59:24Z</cp:lastPrinted>
  <dcterms:created xsi:type="dcterms:W3CDTF">2023-07-25T08:09:45Z</dcterms:created>
  <dcterms:modified xsi:type="dcterms:W3CDTF">2023-09-02T07:55:41Z</dcterms:modified>
</cp:coreProperties>
</file>