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vmivsp-my.sharepoint.com/personal/divakar_kadupu_valuemomentum_com/Documents/Documents/"/>
    </mc:Choice>
  </mc:AlternateContent>
  <xr:revisionPtr revIDLastSave="91" documentId="11_F25DC773A252ABDACC10489131985A505BDE58ED" xr6:coauthVersionLast="47" xr6:coauthVersionMax="47" xr10:uidLastSave="{DFC5EDE1-855B-4F2B-AE37-142904B9E752}"/>
  <bookViews>
    <workbookView xWindow="-120" yWindow="-120" windowWidth="29040" windowHeight="15720" activeTab="1" xr2:uid="{00000000-000D-0000-FFFF-FFFF00000000}"/>
  </bookViews>
  <sheets>
    <sheet name="R&amp;R" sheetId="1" r:id="rId1"/>
    <sheet name="Zerodha Funds" sheetId="2" r:id="rId2"/>
    <sheet name="AliceBlue Fu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8" i="1"/>
  <c r="H9" i="1"/>
  <c r="H7" i="1"/>
  <c r="E21" i="1"/>
  <c r="G12" i="1"/>
  <c r="G16" i="1" s="1"/>
  <c r="G3" i="1"/>
  <c r="G4" i="1"/>
  <c r="G5" i="1"/>
  <c r="G6" i="1"/>
  <c r="G2" i="1"/>
</calcChain>
</file>

<file path=xl/sharedStrings.xml><?xml version="1.0" encoding="utf-8"?>
<sst xmlns="http://schemas.openxmlformats.org/spreadsheetml/2006/main" count="20" uniqueCount="19">
  <si>
    <t>Date of Entry</t>
  </si>
  <si>
    <t>Stock Name</t>
  </si>
  <si>
    <t>Buy Price</t>
  </si>
  <si>
    <t>Date of Exit</t>
  </si>
  <si>
    <t>Sell Price</t>
  </si>
  <si>
    <t>Qty</t>
  </si>
  <si>
    <t>Profit/Loss</t>
  </si>
  <si>
    <t>HeritageFoods</t>
  </si>
  <si>
    <t>Carborundum</t>
  </si>
  <si>
    <t>ThomasCook</t>
  </si>
  <si>
    <t>Shriram Finanace</t>
  </si>
  <si>
    <t>Quess Corp</t>
  </si>
  <si>
    <t>Arvind Fashions</t>
  </si>
  <si>
    <t>Kajaria Ceramics</t>
  </si>
  <si>
    <t>=</t>
  </si>
  <si>
    <t>Charges Paid to R&amp;R</t>
  </si>
  <si>
    <t>Net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</si>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</sst>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7.5703125" customWidth="1"/>
    <col min="3" max="3" width="6.42578125" customWidth="1"/>
    <col min="5" max="5" width="11.140625" bestFit="1" customWidth="1"/>
    <col min="7" max="7" width="10.5703125" bestFit="1" customWidth="1"/>
  </cols>
  <sheetData>
    <row r="1" spans="1:9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</row>
    <row r="2" spans="1:9" x14ac:dyDescent="0.25">
      <c r="A2" s="2"/>
      <c r="B2" s="2" t="s">
        <v>8</v>
      </c>
      <c r="C2" s="2">
        <v>10</v>
      </c>
      <c r="D2" s="4">
        <v>1158</v>
      </c>
      <c r="E2" s="5">
        <v>45394</v>
      </c>
      <c r="F2" s="4">
        <v>1330</v>
      </c>
      <c r="G2" s="4">
        <f>(F2-D2)*C2</f>
        <v>1720</v>
      </c>
      <c r="I2" s="6">
        <v>1552</v>
      </c>
    </row>
    <row r="3" spans="1:9" x14ac:dyDescent="0.25">
      <c r="A3" s="2"/>
      <c r="B3" s="2" t="s">
        <v>8</v>
      </c>
      <c r="C3" s="2">
        <v>10</v>
      </c>
      <c r="D3" s="4">
        <v>1160</v>
      </c>
      <c r="E3" s="5">
        <v>45394</v>
      </c>
      <c r="F3" s="4">
        <v>1330</v>
      </c>
      <c r="G3" s="4">
        <f t="shared" ref="G3:G7" si="0">(F3-D3)*C3</f>
        <v>1700</v>
      </c>
    </row>
    <row r="4" spans="1:9" x14ac:dyDescent="0.25">
      <c r="A4" s="5">
        <v>45407</v>
      </c>
      <c r="B4" s="2" t="s">
        <v>7</v>
      </c>
      <c r="C4" s="2">
        <v>60</v>
      </c>
      <c r="D4" s="4">
        <v>334.5</v>
      </c>
      <c r="E4" s="5">
        <v>45447</v>
      </c>
      <c r="F4" s="4">
        <v>471</v>
      </c>
      <c r="G4" s="4">
        <f t="shared" si="0"/>
        <v>8190</v>
      </c>
      <c r="I4" s="6">
        <v>545</v>
      </c>
    </row>
    <row r="5" spans="1:9" x14ac:dyDescent="0.25">
      <c r="A5" s="2"/>
      <c r="B5" s="2" t="s">
        <v>9</v>
      </c>
      <c r="C5" s="2">
        <v>109</v>
      </c>
      <c r="D5" s="2">
        <v>167</v>
      </c>
      <c r="E5" s="5">
        <v>45406</v>
      </c>
      <c r="F5" s="2">
        <v>215.2</v>
      </c>
      <c r="G5" s="4">
        <f t="shared" si="0"/>
        <v>5253.7999999999984</v>
      </c>
      <c r="I5">
        <v>200</v>
      </c>
    </row>
    <row r="6" spans="1:9" x14ac:dyDescent="0.25">
      <c r="A6" s="2"/>
      <c r="B6" s="2" t="s">
        <v>10</v>
      </c>
      <c r="C6" s="2">
        <v>10</v>
      </c>
      <c r="D6" s="4">
        <v>2037.95</v>
      </c>
      <c r="E6" s="5">
        <v>45394</v>
      </c>
      <c r="F6" s="4">
        <v>2446</v>
      </c>
      <c r="G6" s="4">
        <f t="shared" si="0"/>
        <v>4080.4999999999995</v>
      </c>
      <c r="I6" s="6">
        <v>2354</v>
      </c>
    </row>
    <row r="7" spans="1:9" x14ac:dyDescent="0.25">
      <c r="A7" s="5">
        <v>45349</v>
      </c>
      <c r="B7" s="2" t="s">
        <v>11</v>
      </c>
      <c r="C7" s="2">
        <v>43</v>
      </c>
      <c r="D7" s="4">
        <v>541.1</v>
      </c>
      <c r="E7" s="5">
        <v>45425</v>
      </c>
      <c r="F7" s="2">
        <v>660</v>
      </c>
      <c r="G7" s="2">
        <f t="shared" si="0"/>
        <v>5112.6999999999989</v>
      </c>
      <c r="H7">
        <f>(I7-D7)*C7</f>
        <v>-90.300000000000978</v>
      </c>
      <c r="I7">
        <v>539</v>
      </c>
    </row>
    <row r="8" spans="1:9" x14ac:dyDescent="0.25">
      <c r="A8" s="2"/>
      <c r="B8" s="2" t="s">
        <v>12</v>
      </c>
      <c r="C8" s="2">
        <v>50</v>
      </c>
      <c r="D8" s="4">
        <v>497</v>
      </c>
      <c r="E8" s="2"/>
      <c r="F8" s="2"/>
      <c r="G8" s="2"/>
      <c r="H8">
        <f t="shared" ref="H8:H9" si="1">(I8-D8)*C8</f>
        <v>-2550</v>
      </c>
      <c r="I8">
        <v>446</v>
      </c>
    </row>
    <row r="9" spans="1:9" x14ac:dyDescent="0.25">
      <c r="A9" s="2"/>
      <c r="B9" s="2" t="s">
        <v>13</v>
      </c>
      <c r="C9" s="2">
        <v>20</v>
      </c>
      <c r="D9" s="4">
        <v>1243.95</v>
      </c>
      <c r="E9" s="2"/>
      <c r="F9" s="2"/>
      <c r="G9" s="2"/>
      <c r="H9">
        <f t="shared" si="1"/>
        <v>-1219.0000000000009</v>
      </c>
      <c r="I9">
        <v>1183</v>
      </c>
    </row>
    <row r="12" spans="1:9" x14ac:dyDescent="0.25">
      <c r="A12" s="2"/>
      <c r="B12" s="2"/>
      <c r="C12" s="2"/>
      <c r="D12" s="2"/>
      <c r="E12" s="2"/>
      <c r="F12" s="2"/>
      <c r="G12" s="4">
        <f>SUM(G2:G11)</f>
        <v>26057</v>
      </c>
    </row>
    <row r="14" spans="1:9" x14ac:dyDescent="0.25">
      <c r="E14" s="7" t="s">
        <v>15</v>
      </c>
      <c r="F14" s="7"/>
      <c r="G14">
        <v>15104</v>
      </c>
    </row>
    <row r="16" spans="1:9" x14ac:dyDescent="0.25">
      <c r="F16" t="s">
        <v>16</v>
      </c>
      <c r="G16" s="1">
        <f>G12-G14</f>
        <v>10953</v>
      </c>
    </row>
    <row r="21" spans="4:5" x14ac:dyDescent="0.25">
      <c r="D21" t="s">
        <v>14</v>
      </c>
      <c r="E21">
        <f>15000 * 0.75</f>
        <v>11250</v>
      </c>
    </row>
    <row r="22" spans="4:5" x14ac:dyDescent="0.25">
      <c r="E22">
        <v>21000</v>
      </c>
    </row>
  </sheetData>
  <mergeCells count="1">
    <mergeCell ref="E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4C94-CFB2-4BC9-A0AD-50646ADA8035}">
  <dimension ref="A1:B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1432-E321-413C-BD73-6D4F9C4F403D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R&amp;R</vt:lpstr>
      <vt:lpstr>Zerodha Funds</vt:lpstr>
      <vt:lpstr>AliceBlue 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 Kadupu</dc:creator>
  <cp:lastModifiedBy>Divakar Kadupu</cp:lastModifiedBy>
  <dcterms:created xsi:type="dcterms:W3CDTF">2015-06-05T18:17:20Z</dcterms:created>
  <dcterms:modified xsi:type="dcterms:W3CDTF">2024-06-05T09:41:55Z</dcterms:modified>
</cp:coreProperties>
</file>