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pe\Desktop\6th\PDC Project\"/>
    </mc:Choice>
  </mc:AlternateContent>
  <xr:revisionPtr revIDLastSave="0" documentId="13_ncr:1_{E5A1DF7A-881E-4798-8116-D73EB89EC1E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Sheet1" sheetId="5" r:id="rId2"/>
    <sheet name="Results" sheetId="4" r:id="rId3"/>
  </sheets>
  <definedNames>
    <definedName name="solver_adj" localSheetId="0" hidden="1">Data!$B$5,Data!$B$6,Data!$B$7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Data!$B$7</definedName>
    <definedName name="solver_lhs2" localSheetId="0" hidden="1">Data!$B$6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Data!$B$11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J5" i="1" l="1"/>
  <c r="G6" i="1"/>
  <c r="I6" i="1" l="1"/>
  <c r="I5" i="1" s="1"/>
  <c r="H6" i="1"/>
  <c r="L5" i="1"/>
  <c r="K5" i="1"/>
  <c r="G7" i="1"/>
  <c r="H5" i="1" l="1"/>
  <c r="J6" i="1" s="1"/>
  <c r="J7" i="1" s="1"/>
  <c r="I7" i="1"/>
  <c r="H7" i="1"/>
  <c r="G8" i="1"/>
  <c r="H8" i="1" s="1"/>
  <c r="J8" i="1" l="1"/>
  <c r="K6" i="1"/>
  <c r="L6" i="1"/>
  <c r="K7" i="1"/>
  <c r="L7" i="1"/>
  <c r="I8" i="1"/>
  <c r="G9" i="1"/>
  <c r="H9" i="1" s="1"/>
  <c r="J9" i="1" l="1"/>
  <c r="K9" i="1" s="1"/>
  <c r="L8" i="1"/>
  <c r="K8" i="1"/>
  <c r="I9" i="1"/>
  <c r="G10" i="1"/>
  <c r="L9" i="1" l="1"/>
  <c r="J10" i="1"/>
  <c r="H10" i="1"/>
  <c r="I10" i="1"/>
  <c r="G11" i="1"/>
  <c r="J11" i="1" l="1"/>
  <c r="L10" i="1"/>
  <c r="K10" i="1"/>
  <c r="H11" i="1"/>
  <c r="I11" i="1"/>
  <c r="G12" i="1"/>
  <c r="H12" i="1" s="1"/>
  <c r="J12" i="1" l="1"/>
  <c r="K11" i="1"/>
  <c r="L11" i="1"/>
  <c r="I12" i="1"/>
  <c r="G13" i="1"/>
  <c r="I13" i="1" s="1"/>
  <c r="J13" i="1" l="1"/>
  <c r="K13" i="1" s="1"/>
  <c r="L12" i="1"/>
  <c r="K12" i="1"/>
  <c r="H13" i="1"/>
  <c r="G14" i="1"/>
  <c r="L13" i="1" l="1"/>
  <c r="J14" i="1"/>
  <c r="I14" i="1"/>
  <c r="H14" i="1"/>
  <c r="G15" i="1"/>
  <c r="J15" i="1" l="1"/>
  <c r="K14" i="1"/>
  <c r="L14" i="1"/>
  <c r="I15" i="1"/>
  <c r="H15" i="1"/>
  <c r="G16" i="1"/>
  <c r="J16" i="1" l="1"/>
  <c r="K15" i="1"/>
  <c r="L15" i="1"/>
  <c r="G17" i="1"/>
  <c r="I16" i="1"/>
  <c r="H16" i="1"/>
  <c r="J17" i="1" l="1"/>
  <c r="L17" i="1" s="1"/>
  <c r="L16" i="1"/>
  <c r="K16" i="1"/>
  <c r="G18" i="1"/>
  <c r="I18" i="1" s="1"/>
  <c r="H17" i="1"/>
  <c r="I17" i="1"/>
  <c r="J18" i="1" l="1"/>
  <c r="K18" i="1" s="1"/>
  <c r="K17" i="1"/>
  <c r="G19" i="1"/>
  <c r="H19" i="1" s="1"/>
  <c r="H18" i="1"/>
  <c r="J19" i="1" l="1"/>
  <c r="L19" i="1" s="1"/>
  <c r="L18" i="1"/>
  <c r="I19" i="1"/>
  <c r="G20" i="1"/>
  <c r="I20" i="1" s="1"/>
  <c r="J20" i="1" l="1"/>
  <c r="K19" i="1"/>
  <c r="H20" i="1"/>
  <c r="G21" i="1"/>
  <c r="J21" i="1" l="1"/>
  <c r="K20" i="1"/>
  <c r="L20" i="1"/>
  <c r="G22" i="1"/>
  <c r="H22" i="1" s="1"/>
  <c r="H21" i="1"/>
  <c r="I21" i="1"/>
  <c r="J22" i="1" l="1"/>
  <c r="K21" i="1"/>
  <c r="L21" i="1"/>
  <c r="I22" i="1"/>
  <c r="G23" i="1"/>
  <c r="J23" i="1" l="1"/>
  <c r="K23" i="1" s="1"/>
  <c r="L22" i="1"/>
  <c r="K22" i="1"/>
  <c r="H23" i="1"/>
  <c r="I23" i="1"/>
  <c r="G24" i="1"/>
  <c r="I24" i="1" s="1"/>
  <c r="J24" i="1" l="1"/>
  <c r="K24" i="1" s="1"/>
  <c r="L23" i="1"/>
  <c r="G25" i="1"/>
  <c r="I25" i="1" s="1"/>
  <c r="H24" i="1"/>
  <c r="J25" i="1" l="1"/>
  <c r="K25" i="1" s="1"/>
  <c r="L24" i="1"/>
  <c r="H25" i="1"/>
  <c r="J26" i="1" s="1"/>
  <c r="G26" i="1"/>
  <c r="I26" i="1" s="1"/>
  <c r="L25" i="1" l="1"/>
  <c r="K26" i="1"/>
  <c r="L26" i="1"/>
  <c r="H26" i="1"/>
  <c r="J27" i="1" s="1"/>
  <c r="G27" i="1"/>
  <c r="I27" i="1" s="1"/>
  <c r="K27" i="1" l="1"/>
  <c r="L27" i="1"/>
  <c r="G28" i="1"/>
  <c r="H28" i="1" s="1"/>
  <c r="H27" i="1"/>
  <c r="J28" i="1" s="1"/>
  <c r="K28" i="1" l="1"/>
  <c r="L28" i="1"/>
  <c r="I28" i="1"/>
  <c r="J29" i="1" s="1"/>
  <c r="G29" i="1"/>
  <c r="H29" i="1" s="1"/>
  <c r="L29" i="1" l="1"/>
  <c r="K29" i="1"/>
  <c r="I29" i="1"/>
  <c r="J30" i="1" s="1"/>
  <c r="G30" i="1"/>
  <c r="I30" i="1" s="1"/>
  <c r="L30" i="1" l="1"/>
  <c r="K30" i="1"/>
  <c r="G31" i="1"/>
  <c r="H31" i="1" s="1"/>
  <c r="H30" i="1"/>
  <c r="J31" i="1" s="1"/>
  <c r="K31" i="1" l="1"/>
  <c r="L31" i="1"/>
  <c r="I31" i="1"/>
  <c r="J32" i="1" s="1"/>
  <c r="G32" i="1"/>
  <c r="H32" i="1" s="1"/>
  <c r="L32" i="1" l="1"/>
  <c r="K32" i="1"/>
  <c r="G33" i="1"/>
  <c r="I33" i="1" s="1"/>
  <c r="I32" i="1"/>
  <c r="J33" i="1" s="1"/>
  <c r="K33" i="1" l="1"/>
  <c r="L33" i="1"/>
  <c r="H33" i="1"/>
  <c r="G34" i="1"/>
  <c r="I34" i="1" s="1"/>
  <c r="J34" i="1" l="1"/>
  <c r="G35" i="1"/>
  <c r="H34" i="1"/>
  <c r="J35" i="1" l="1"/>
  <c r="L34" i="1"/>
  <c r="K34" i="1"/>
  <c r="G36" i="1"/>
  <c r="H36" i="1" s="1"/>
  <c r="I35" i="1"/>
  <c r="H35" i="1"/>
  <c r="J36" i="1" l="1"/>
  <c r="K35" i="1"/>
  <c r="L35" i="1"/>
  <c r="I36" i="1"/>
  <c r="G37" i="1"/>
  <c r="J37" i="1" l="1"/>
  <c r="K37" i="1" s="1"/>
  <c r="K36" i="1"/>
  <c r="L36" i="1"/>
  <c r="I37" i="1"/>
  <c r="G38" i="1"/>
  <c r="I38" i="1" s="1"/>
  <c r="H37" i="1"/>
  <c r="J38" i="1" l="1"/>
  <c r="L37" i="1"/>
  <c r="G39" i="1"/>
  <c r="H39" i="1" s="1"/>
  <c r="H38" i="1"/>
  <c r="J39" i="1" l="1"/>
  <c r="K38" i="1"/>
  <c r="L38" i="1"/>
  <c r="I39" i="1"/>
  <c r="G40" i="1"/>
  <c r="I40" i="1" s="1"/>
  <c r="J40" i="1" l="1"/>
  <c r="L40" i="1" s="1"/>
  <c r="L39" i="1"/>
  <c r="K39" i="1"/>
  <c r="H40" i="1"/>
  <c r="J41" i="1" s="1"/>
  <c r="G41" i="1"/>
  <c r="K40" i="1" l="1"/>
  <c r="K41" i="1"/>
  <c r="L41" i="1"/>
  <c r="I41" i="1"/>
  <c r="H41" i="1"/>
  <c r="G42" i="1"/>
  <c r="H42" i="1" s="1"/>
  <c r="J42" i="1" l="1"/>
  <c r="L42" i="1" s="1"/>
  <c r="I42" i="1"/>
  <c r="J43" i="1" s="1"/>
  <c r="G43" i="1"/>
  <c r="H43" i="1" s="1"/>
  <c r="K42" i="1" l="1"/>
  <c r="K43" i="1"/>
  <c r="L43" i="1"/>
  <c r="G44" i="1"/>
  <c r="I43" i="1"/>
  <c r="J44" i="1" s="1"/>
  <c r="K44" i="1" l="1"/>
  <c r="L44" i="1"/>
  <c r="G45" i="1"/>
  <c r="H45" i="1" s="1"/>
  <c r="H44" i="1"/>
  <c r="I44" i="1"/>
  <c r="J45" i="1" l="1"/>
  <c r="K45" i="1" s="1"/>
  <c r="I45" i="1"/>
  <c r="G46" i="1"/>
  <c r="H46" i="1" s="1"/>
  <c r="L45" i="1" l="1"/>
  <c r="J46" i="1"/>
  <c r="I46" i="1"/>
  <c r="G47" i="1"/>
  <c r="H47" i="1" s="1"/>
  <c r="J47" i="1" l="1"/>
  <c r="L46" i="1"/>
  <c r="K46" i="1"/>
  <c r="I47" i="1"/>
  <c r="G48" i="1"/>
  <c r="I48" i="1" s="1"/>
  <c r="J48" i="1" l="1"/>
  <c r="K47" i="1"/>
  <c r="L47" i="1"/>
  <c r="G49" i="1"/>
  <c r="I49" i="1" s="1"/>
  <c r="H48" i="1"/>
  <c r="J49" i="1" l="1"/>
  <c r="K48" i="1"/>
  <c r="L48" i="1"/>
  <c r="H49" i="1"/>
  <c r="G50" i="1"/>
  <c r="J50" i="1" l="1"/>
  <c r="K49" i="1"/>
  <c r="L49" i="1"/>
  <c r="G51" i="1"/>
  <c r="I50" i="1"/>
  <c r="H50" i="1"/>
  <c r="J51" i="1" l="1"/>
  <c r="L50" i="1"/>
  <c r="K50" i="1"/>
  <c r="G52" i="1"/>
  <c r="H52" i="1" s="1"/>
  <c r="I51" i="1"/>
  <c r="H51" i="1"/>
  <c r="J52" i="1" l="1"/>
  <c r="L52" i="1" s="1"/>
  <c r="K51" i="1"/>
  <c r="L51" i="1"/>
  <c r="I52" i="1"/>
  <c r="G53" i="1"/>
  <c r="H53" i="1" s="1"/>
  <c r="J53" i="1" l="1"/>
  <c r="L53" i="1" s="1"/>
  <c r="K52" i="1"/>
  <c r="I53" i="1"/>
  <c r="G54" i="1"/>
  <c r="J54" i="1" l="1"/>
  <c r="K53" i="1"/>
  <c r="G55" i="1"/>
  <c r="H55" i="1" s="1"/>
  <c r="I54" i="1"/>
  <c r="H54" i="1"/>
  <c r="J55" i="1" l="1"/>
  <c r="L54" i="1"/>
  <c r="K54" i="1"/>
  <c r="I55" i="1"/>
  <c r="G56" i="1"/>
  <c r="H56" i="1" s="1"/>
  <c r="J56" i="1" l="1"/>
  <c r="L56" i="1" s="1"/>
  <c r="K55" i="1"/>
  <c r="L55" i="1"/>
  <c r="I56" i="1"/>
  <c r="G57" i="1"/>
  <c r="J57" i="1" l="1"/>
  <c r="K56" i="1"/>
  <c r="H57" i="1"/>
  <c r="G58" i="1"/>
  <c r="I58" i="1" s="1"/>
  <c r="I57" i="1"/>
  <c r="J58" i="1" l="1"/>
  <c r="L57" i="1"/>
  <c r="K57" i="1"/>
  <c r="H58" i="1"/>
  <c r="G59" i="1"/>
  <c r="H59" i="1" s="1"/>
  <c r="J59" i="1" l="1"/>
  <c r="L58" i="1"/>
  <c r="K58" i="1"/>
  <c r="I59" i="1"/>
  <c r="G60" i="1"/>
  <c r="J60" i="1" l="1"/>
  <c r="K59" i="1"/>
  <c r="L59" i="1"/>
  <c r="I60" i="1"/>
  <c r="H60" i="1"/>
  <c r="G61" i="1"/>
  <c r="H61" i="1" s="1"/>
  <c r="J61" i="1" l="1"/>
  <c r="K60" i="1"/>
  <c r="L60" i="1"/>
  <c r="I61" i="1"/>
  <c r="G62" i="1"/>
  <c r="H62" i="1" s="1"/>
  <c r="J62" i="1" l="1"/>
  <c r="K62" i="1" s="1"/>
  <c r="K61" i="1"/>
  <c r="L61" i="1"/>
  <c r="I62" i="1"/>
  <c r="G63" i="1"/>
  <c r="H63" i="1" s="1"/>
  <c r="J63" i="1" l="1"/>
  <c r="L62" i="1"/>
  <c r="I63" i="1"/>
  <c r="G64" i="1"/>
  <c r="I64" i="1" s="1"/>
  <c r="J64" i="1" l="1"/>
  <c r="L64" i="1" s="1"/>
  <c r="L63" i="1"/>
  <c r="K63" i="1"/>
  <c r="H64" i="1"/>
  <c r="G65" i="1"/>
  <c r="H65" i="1" s="1"/>
  <c r="K64" i="1" l="1"/>
  <c r="J65" i="1"/>
  <c r="G66" i="1"/>
  <c r="I66" i="1" s="1"/>
  <c r="I65" i="1"/>
  <c r="J66" i="1" l="1"/>
  <c r="L65" i="1"/>
  <c r="K65" i="1"/>
  <c r="G67" i="1"/>
  <c r="I67" i="1" s="1"/>
  <c r="H66" i="1"/>
  <c r="J67" i="1" l="1"/>
  <c r="L66" i="1"/>
  <c r="K66" i="1"/>
  <c r="H67" i="1"/>
  <c r="G68" i="1"/>
  <c r="H68" i="1" s="1"/>
  <c r="J68" i="1" l="1"/>
  <c r="K68" i="1" s="1"/>
  <c r="K67" i="1"/>
  <c r="L67" i="1"/>
  <c r="I68" i="1"/>
  <c r="J69" i="1" s="1"/>
  <c r="G69" i="1"/>
  <c r="I69" i="1" s="1"/>
  <c r="L68" i="1" l="1"/>
  <c r="L69" i="1"/>
  <c r="K69" i="1"/>
  <c r="G70" i="1"/>
  <c r="H70" i="1" s="1"/>
  <c r="H69" i="1"/>
  <c r="J70" i="1" s="1"/>
  <c r="L70" i="1" l="1"/>
  <c r="K70" i="1"/>
  <c r="I70" i="1"/>
  <c r="J71" i="1" s="1"/>
  <c r="G71" i="1"/>
  <c r="H71" i="1" s="1"/>
  <c r="L71" i="1" l="1"/>
  <c r="K71" i="1"/>
  <c r="G72" i="1"/>
  <c r="I72" i="1" s="1"/>
  <c r="I71" i="1"/>
  <c r="J72" i="1" s="1"/>
  <c r="K72" i="1" l="1"/>
  <c r="L72" i="1"/>
  <c r="G73" i="1"/>
  <c r="H73" i="1" s="1"/>
  <c r="H72" i="1"/>
  <c r="J73" i="1" s="1"/>
  <c r="L73" i="1" l="1"/>
  <c r="K73" i="1"/>
  <c r="I73" i="1"/>
  <c r="G74" i="1"/>
  <c r="I74" i="1" s="1"/>
  <c r="J74" i="1" l="1"/>
  <c r="G75" i="1"/>
  <c r="H75" i="1" s="1"/>
  <c r="H74" i="1"/>
  <c r="J75" i="1" l="1"/>
  <c r="L74" i="1"/>
  <c r="K74" i="1"/>
  <c r="I75" i="1"/>
  <c r="G76" i="1"/>
  <c r="H76" i="1" s="1"/>
  <c r="J76" i="1" l="1"/>
  <c r="L75" i="1"/>
  <c r="K75" i="1"/>
  <c r="I76" i="1"/>
  <c r="J77" i="1" s="1"/>
  <c r="G77" i="1"/>
  <c r="K76" i="1" l="1"/>
  <c r="L76" i="1"/>
  <c r="G78" i="1"/>
  <c r="H78" i="1" s="1"/>
  <c r="K77" i="1"/>
  <c r="L77" i="1"/>
  <c r="H77" i="1"/>
  <c r="I77" i="1"/>
  <c r="J78" i="1" l="1"/>
  <c r="L78" i="1" s="1"/>
  <c r="I78" i="1"/>
  <c r="J79" i="1" s="1"/>
  <c r="K79" i="1" s="1"/>
  <c r="G79" i="1"/>
  <c r="H79" i="1" s="1"/>
  <c r="K78" i="1" l="1"/>
  <c r="L79" i="1"/>
  <c r="I79" i="1"/>
  <c r="J80" i="1" s="1"/>
  <c r="G80" i="1"/>
  <c r="L80" i="1" l="1"/>
  <c r="K80" i="1"/>
  <c r="H80" i="1"/>
  <c r="I80" i="1"/>
  <c r="G81" i="1"/>
  <c r="H81" i="1" s="1"/>
  <c r="J81" i="1" l="1"/>
  <c r="L81" i="1" s="1"/>
  <c r="G82" i="1"/>
  <c r="H82" i="1" s="1"/>
  <c r="I81" i="1"/>
  <c r="K81" i="1" l="1"/>
  <c r="J82" i="1"/>
  <c r="L82" i="1" s="1"/>
  <c r="I82" i="1"/>
  <c r="J83" i="1" s="1"/>
  <c r="G83" i="1"/>
  <c r="H83" i="1" s="1"/>
  <c r="L83" i="1" l="1"/>
  <c r="K83" i="1"/>
  <c r="K82" i="1"/>
  <c r="I83" i="1"/>
  <c r="J84" i="1" s="1"/>
  <c r="G84" i="1"/>
  <c r="H84" i="1" s="1"/>
  <c r="L84" i="1" l="1"/>
  <c r="K84" i="1"/>
  <c r="I84" i="1"/>
  <c r="J85" i="1" s="1"/>
  <c r="G85" i="1"/>
  <c r="H85" i="1" s="1"/>
  <c r="L85" i="1" l="1"/>
  <c r="K85" i="1"/>
  <c r="I85" i="1"/>
  <c r="J86" i="1" s="1"/>
  <c r="G86" i="1"/>
  <c r="I86" i="1" s="1"/>
  <c r="L86" i="1" l="1"/>
  <c r="K86" i="1"/>
  <c r="H86" i="1"/>
  <c r="J87" i="1" s="1"/>
  <c r="L87" i="1" s="1"/>
  <c r="G87" i="1"/>
  <c r="H87" i="1" s="1"/>
  <c r="K87" i="1" l="1"/>
  <c r="I87" i="1"/>
  <c r="J88" i="1" s="1"/>
  <c r="K88" i="1" s="1"/>
  <c r="G88" i="1"/>
  <c r="I88" i="1" s="1"/>
  <c r="L88" i="1" l="1"/>
  <c r="G89" i="1"/>
  <c r="I89" i="1" s="1"/>
  <c r="H88" i="1"/>
  <c r="J89" i="1" s="1"/>
  <c r="L89" i="1" s="1"/>
  <c r="K89" i="1" l="1"/>
  <c r="H89" i="1"/>
  <c r="J90" i="1" s="1"/>
  <c r="L90" i="1" s="1"/>
  <c r="G90" i="1"/>
  <c r="I90" i="1" s="1"/>
  <c r="K90" i="1" l="1"/>
  <c r="H90" i="1"/>
  <c r="J91" i="1" s="1"/>
  <c r="L91" i="1" s="1"/>
  <c r="G91" i="1"/>
  <c r="H91" i="1" s="1"/>
  <c r="K91" i="1" l="1"/>
  <c r="I91" i="1"/>
  <c r="J92" i="1" s="1"/>
  <c r="G92" i="1"/>
  <c r="I92" i="1" s="1"/>
  <c r="K92" i="1" l="1"/>
  <c r="L92" i="1"/>
  <c r="H92" i="1"/>
  <c r="J93" i="1" s="1"/>
  <c r="K93" i="1" s="1"/>
  <c r="G93" i="1"/>
  <c r="I93" i="1" s="1"/>
  <c r="L93" i="1" l="1"/>
  <c r="H93" i="1"/>
  <c r="G94" i="1"/>
  <c r="I94" i="1" s="1"/>
  <c r="J94" i="1" l="1"/>
  <c r="H94" i="1"/>
  <c r="J95" i="1" s="1"/>
  <c r="L95" i="1" s="1"/>
  <c r="G95" i="1"/>
  <c r="I95" i="1" s="1"/>
  <c r="K95" i="1" l="1"/>
  <c r="L94" i="1"/>
  <c r="K94" i="1"/>
  <c r="H95" i="1"/>
  <c r="J96" i="1" s="1"/>
  <c r="L96" i="1" s="1"/>
  <c r="G96" i="1"/>
  <c r="I96" i="1" s="1"/>
  <c r="K96" i="1" l="1"/>
  <c r="H96" i="1"/>
  <c r="G97" i="1"/>
  <c r="H97" i="1" s="1"/>
  <c r="J97" i="1" l="1"/>
  <c r="I97" i="1"/>
  <c r="J98" i="1" s="1"/>
  <c r="G98" i="1"/>
  <c r="H98" i="1" s="1"/>
  <c r="L98" i="1" l="1"/>
  <c r="K98" i="1"/>
  <c r="K97" i="1"/>
  <c r="L97" i="1"/>
  <c r="I98" i="1"/>
  <c r="J99" i="1" s="1"/>
  <c r="G99" i="1"/>
  <c r="I99" i="1" s="1"/>
  <c r="K99" i="1" l="1"/>
  <c r="L99" i="1"/>
  <c r="H99" i="1"/>
  <c r="J100" i="1" s="1"/>
  <c r="K100" i="1" s="1"/>
  <c r="G100" i="1"/>
  <c r="I100" i="1" s="1"/>
  <c r="L100" i="1" l="1"/>
  <c r="H100" i="1"/>
  <c r="J101" i="1" s="1"/>
  <c r="L101" i="1" s="1"/>
  <c r="G101" i="1"/>
  <c r="I101" i="1" s="1"/>
  <c r="K101" i="1" l="1"/>
  <c r="G102" i="1"/>
  <c r="H102" i="1" s="1"/>
  <c r="H101" i="1"/>
  <c r="J102" i="1" l="1"/>
  <c r="I102" i="1"/>
  <c r="J103" i="1" s="1"/>
  <c r="G103" i="1"/>
  <c r="H103" i="1" s="1"/>
  <c r="L103" i="1" l="1"/>
  <c r="K103" i="1"/>
  <c r="L102" i="1"/>
  <c r="K102" i="1"/>
  <c r="I103" i="1"/>
  <c r="J104" i="1" s="1"/>
  <c r="G104" i="1"/>
  <c r="H104" i="1" s="1"/>
  <c r="K104" i="1" l="1"/>
  <c r="L104" i="1"/>
  <c r="I104" i="1"/>
  <c r="J105" i="1" s="1"/>
  <c r="G105" i="1"/>
  <c r="H105" i="1" s="1"/>
  <c r="K105" i="1" l="1"/>
  <c r="L105" i="1"/>
  <c r="I105" i="1"/>
  <c r="J106" i="1" s="1"/>
  <c r="G106" i="1"/>
  <c r="I106" i="1" s="1"/>
  <c r="L106" i="1" l="1"/>
  <c r="K106" i="1"/>
  <c r="H106" i="1"/>
  <c r="J107" i="1" s="1"/>
  <c r="K107" i="1" s="1"/>
  <c r="G107" i="1"/>
  <c r="I107" i="1" s="1"/>
  <c r="L107" i="1" l="1"/>
  <c r="G108" i="1"/>
  <c r="H108" i="1" s="1"/>
  <c r="H107" i="1"/>
  <c r="J108" i="1" s="1"/>
  <c r="K108" i="1" l="1"/>
  <c r="L108" i="1"/>
  <c r="I108" i="1"/>
  <c r="J109" i="1" s="1"/>
  <c r="G109" i="1"/>
  <c r="I109" i="1" s="1"/>
  <c r="L109" i="1" l="1"/>
  <c r="K109" i="1"/>
  <c r="H109" i="1"/>
  <c r="J110" i="1" s="1"/>
  <c r="L110" i="1" s="1"/>
  <c r="G110" i="1"/>
  <c r="I110" i="1" s="1"/>
  <c r="K110" i="1" l="1"/>
  <c r="H110" i="1"/>
  <c r="G111" i="1"/>
  <c r="J111" i="1" l="1"/>
  <c r="I111" i="1"/>
  <c r="H111" i="1"/>
  <c r="J112" i="1" s="1"/>
  <c r="L112" i="1" s="1"/>
  <c r="G112" i="1"/>
  <c r="H112" i="1" s="1"/>
  <c r="K111" i="1" l="1"/>
  <c r="L111" i="1"/>
  <c r="K112" i="1"/>
  <c r="I112" i="1"/>
  <c r="G113" i="1"/>
  <c r="I113" i="1" s="1"/>
  <c r="J113" i="1" l="1"/>
  <c r="K113" i="1" s="1"/>
  <c r="H113" i="1"/>
  <c r="G114" i="1"/>
  <c r="H114" i="1" s="1"/>
  <c r="J114" i="1" l="1"/>
  <c r="L113" i="1"/>
  <c r="I114" i="1"/>
  <c r="J115" i="1" s="1"/>
  <c r="G115" i="1"/>
  <c r="H115" i="1" s="1"/>
  <c r="L115" i="1" l="1"/>
  <c r="K115" i="1"/>
  <c r="L114" i="1"/>
  <c r="K114" i="1"/>
  <c r="I115" i="1"/>
  <c r="J116" i="1" s="1"/>
  <c r="G116" i="1"/>
  <c r="H116" i="1" s="1"/>
  <c r="K116" i="1" l="1"/>
  <c r="L116" i="1"/>
  <c r="G117" i="1"/>
  <c r="I116" i="1"/>
  <c r="J117" i="1" s="1"/>
  <c r="L117" i="1" l="1"/>
  <c r="K117" i="1"/>
  <c r="I117" i="1"/>
  <c r="H117" i="1"/>
  <c r="J118" i="1" s="1"/>
  <c r="L118" i="1" s="1"/>
  <c r="G118" i="1"/>
  <c r="H118" i="1" s="1"/>
  <c r="K118" i="1" l="1"/>
  <c r="I118" i="1"/>
  <c r="J119" i="1" s="1"/>
  <c r="L119" i="1" s="1"/>
  <c r="G119" i="1"/>
  <c r="H119" i="1" s="1"/>
  <c r="K119" i="1" l="1"/>
  <c r="I119" i="1"/>
  <c r="J120" i="1" s="1"/>
  <c r="G120" i="1"/>
  <c r="I120" i="1" s="1"/>
  <c r="L120" i="1" l="1"/>
  <c r="K120" i="1"/>
  <c r="G121" i="1"/>
  <c r="I121" i="1" s="1"/>
  <c r="H120" i="1"/>
  <c r="J121" i="1" l="1"/>
  <c r="H121" i="1"/>
  <c r="J122" i="1" s="1"/>
  <c r="L122" i="1" s="1"/>
  <c r="G122" i="1"/>
  <c r="H122" i="1" s="1"/>
  <c r="K121" i="1" l="1"/>
  <c r="L121" i="1"/>
  <c r="K122" i="1"/>
  <c r="I122" i="1"/>
  <c r="J123" i="1" s="1"/>
  <c r="G123" i="1"/>
  <c r="H123" i="1" s="1"/>
  <c r="L123" i="1" l="1"/>
  <c r="K123" i="1"/>
  <c r="I123" i="1"/>
  <c r="J124" i="1" s="1"/>
  <c r="G124" i="1"/>
  <c r="H124" i="1" s="1"/>
  <c r="K124" i="1" l="1"/>
  <c r="L124" i="1"/>
  <c r="G125" i="1"/>
  <c r="I125" i="1" s="1"/>
  <c r="I124" i="1"/>
  <c r="J125" i="1" s="1"/>
  <c r="L125" i="1" l="1"/>
  <c r="K125" i="1"/>
  <c r="G126" i="1"/>
  <c r="H126" i="1" s="1"/>
  <c r="H125" i="1"/>
  <c r="J126" i="1" l="1"/>
  <c r="L126" i="1" s="1"/>
  <c r="G127" i="1"/>
  <c r="I126" i="1"/>
  <c r="J127" i="1" s="1"/>
  <c r="K126" i="1" l="1"/>
  <c r="L127" i="1"/>
  <c r="K127" i="1"/>
  <c r="I127" i="1"/>
  <c r="H127" i="1"/>
  <c r="J128" i="1" s="1"/>
  <c r="L128" i="1" s="1"/>
  <c r="G128" i="1"/>
  <c r="H128" i="1" s="1"/>
  <c r="K128" i="1" l="1"/>
  <c r="I128" i="1"/>
  <c r="J129" i="1" s="1"/>
  <c r="K129" i="1" s="1"/>
  <c r="G129" i="1"/>
  <c r="H129" i="1" s="1"/>
  <c r="L129" i="1" l="1"/>
  <c r="G130" i="1"/>
  <c r="H130" i="1" s="1"/>
  <c r="I129" i="1"/>
  <c r="J130" i="1" s="1"/>
  <c r="K130" i="1" l="1"/>
  <c r="L130" i="1"/>
  <c r="I130" i="1"/>
  <c r="J131" i="1" s="1"/>
  <c r="G131" i="1"/>
  <c r="I131" i="1" s="1"/>
  <c r="H131" i="1" l="1"/>
  <c r="L131" i="1"/>
  <c r="K131" i="1"/>
  <c r="G132" i="1"/>
  <c r="H132" i="1" s="1"/>
  <c r="J132" i="1" l="1"/>
  <c r="G133" i="1"/>
  <c r="I133" i="1" s="1"/>
  <c r="I132" i="1"/>
  <c r="J133" i="1" s="1"/>
  <c r="L133" i="1" l="1"/>
  <c r="K133" i="1"/>
  <c r="K132" i="1"/>
  <c r="L132" i="1"/>
  <c r="H133" i="1"/>
  <c r="G134" i="1"/>
  <c r="H134" i="1" s="1"/>
  <c r="J134" i="1" l="1"/>
  <c r="I134" i="1"/>
  <c r="J135" i="1" s="1"/>
  <c r="G135" i="1"/>
  <c r="H135" i="1" s="1"/>
  <c r="L135" i="1" l="1"/>
  <c r="K135" i="1"/>
  <c r="L134" i="1"/>
  <c r="K134" i="1"/>
  <c r="G136" i="1"/>
  <c r="H136" i="1" s="1"/>
  <c r="I135" i="1"/>
  <c r="J136" i="1" l="1"/>
  <c r="I136" i="1"/>
  <c r="J137" i="1" s="1"/>
  <c r="G137" i="1"/>
  <c r="I137" i="1" s="1"/>
  <c r="K137" i="1" l="1"/>
  <c r="L137" i="1"/>
  <c r="K136" i="1"/>
  <c r="L136" i="1"/>
  <c r="H137" i="1"/>
  <c r="G138" i="1"/>
  <c r="I138" i="1" s="1"/>
  <c r="J138" i="1" l="1"/>
  <c r="H138" i="1"/>
  <c r="G139" i="1"/>
  <c r="H139" i="1" s="1"/>
  <c r="L138" i="1" l="1"/>
  <c r="K138" i="1"/>
  <c r="J139" i="1"/>
  <c r="I139" i="1"/>
  <c r="J140" i="1" s="1"/>
  <c r="G140" i="1"/>
  <c r="K140" i="1" l="1"/>
  <c r="L140" i="1"/>
  <c r="L139" i="1"/>
  <c r="K139" i="1"/>
  <c r="G141" i="1"/>
  <c r="I141" i="1" s="1"/>
  <c r="I140" i="1"/>
  <c r="H140" i="1"/>
  <c r="J141" i="1" l="1"/>
  <c r="H141" i="1"/>
  <c r="G142" i="1"/>
  <c r="H142" i="1" s="1"/>
  <c r="K141" i="1"/>
  <c r="L141" i="1"/>
  <c r="J142" i="1" l="1"/>
  <c r="L142" i="1" s="1"/>
  <c r="I142" i="1"/>
  <c r="J143" i="1" s="1"/>
  <c r="G143" i="1"/>
  <c r="H143" i="1" s="1"/>
  <c r="L143" i="1" l="1"/>
  <c r="K143" i="1"/>
  <c r="K142" i="1"/>
  <c r="G144" i="1"/>
  <c r="H144" i="1" s="1"/>
  <c r="I143" i="1"/>
  <c r="J144" i="1" s="1"/>
  <c r="L144" i="1" l="1"/>
  <c r="K144" i="1"/>
  <c r="I144" i="1"/>
  <c r="J145" i="1" s="1"/>
  <c r="K145" i="1" s="1"/>
  <c r="G145" i="1"/>
  <c r="I145" i="1" s="1"/>
  <c r="L145" i="1" l="1"/>
  <c r="G146" i="1"/>
  <c r="H146" i="1" s="1"/>
  <c r="H145" i="1"/>
  <c r="J146" i="1" l="1"/>
  <c r="I146" i="1"/>
  <c r="J147" i="1" s="1"/>
  <c r="G147" i="1"/>
  <c r="H147" i="1" s="1"/>
  <c r="L147" i="1" l="1"/>
  <c r="K147" i="1"/>
  <c r="L146" i="1"/>
  <c r="K146" i="1"/>
  <c r="G148" i="1"/>
  <c r="I147" i="1"/>
  <c r="J148" i="1" s="1"/>
  <c r="K148" i="1" l="1"/>
  <c r="L148" i="1"/>
  <c r="G149" i="1"/>
  <c r="H149" i="1" s="1"/>
  <c r="H148" i="1"/>
  <c r="I148" i="1"/>
  <c r="J149" i="1" l="1"/>
  <c r="K149" i="1" s="1"/>
  <c r="I149" i="1"/>
  <c r="J150" i="1" s="1"/>
  <c r="K150" i="1" s="1"/>
  <c r="G150" i="1"/>
  <c r="I150" i="1" s="1"/>
  <c r="L149" i="1" l="1"/>
  <c r="L150" i="1"/>
  <c r="G151" i="1"/>
  <c r="H151" i="1" s="1"/>
  <c r="H150" i="1"/>
  <c r="J151" i="1" l="1"/>
  <c r="I151" i="1"/>
  <c r="J152" i="1" s="1"/>
  <c r="G152" i="1"/>
  <c r="I152" i="1" s="1"/>
  <c r="K152" i="1" l="1"/>
  <c r="L152" i="1"/>
  <c r="L151" i="1"/>
  <c r="K151" i="1"/>
  <c r="H152" i="1"/>
  <c r="J153" i="1" s="1"/>
  <c r="K153" i="1" s="1"/>
  <c r="G153" i="1"/>
  <c r="H153" i="1" s="1"/>
  <c r="L153" i="1" l="1"/>
  <c r="I153" i="1"/>
  <c r="G154" i="1"/>
  <c r="H154" i="1" s="1"/>
  <c r="J154" i="1" l="1"/>
  <c r="I154" i="1"/>
  <c r="J155" i="1" s="1"/>
  <c r="G155" i="1"/>
  <c r="H155" i="1" s="1"/>
  <c r="L155" i="1" l="1"/>
  <c r="K155" i="1"/>
  <c r="L154" i="1"/>
  <c r="K154" i="1"/>
  <c r="I155" i="1"/>
  <c r="J156" i="1" s="1"/>
  <c r="G156" i="1"/>
  <c r="I156" i="1" s="1"/>
  <c r="K156" i="1" l="1"/>
  <c r="L156" i="1"/>
  <c r="H156" i="1"/>
  <c r="G157" i="1"/>
  <c r="I157" i="1" s="1"/>
  <c r="J157" i="1" l="1"/>
  <c r="H157" i="1"/>
  <c r="G158" i="1"/>
  <c r="H158" i="1" s="1"/>
  <c r="K157" i="1" l="1"/>
  <c r="L157" i="1"/>
  <c r="J158" i="1"/>
  <c r="G159" i="1"/>
  <c r="H159" i="1" s="1"/>
  <c r="I158" i="1"/>
  <c r="J159" i="1" s="1"/>
  <c r="L159" i="1" l="1"/>
  <c r="K159" i="1"/>
  <c r="L158" i="1"/>
  <c r="K158" i="1"/>
  <c r="I159" i="1"/>
  <c r="J160" i="1" s="1"/>
  <c r="G160" i="1"/>
  <c r="H160" i="1" s="1"/>
  <c r="L160" i="1" l="1"/>
  <c r="K160" i="1"/>
  <c r="I160" i="1"/>
  <c r="J161" i="1" s="1"/>
  <c r="G161" i="1"/>
  <c r="H161" i="1" s="1"/>
  <c r="K161" i="1" l="1"/>
  <c r="L161" i="1"/>
  <c r="I161" i="1"/>
  <c r="G162" i="1"/>
  <c r="I162" i="1" s="1"/>
  <c r="J162" i="1" l="1"/>
  <c r="G163" i="1"/>
  <c r="H162" i="1"/>
  <c r="J163" i="1" s="1"/>
  <c r="L163" i="1" s="1"/>
  <c r="K162" i="1" l="1"/>
  <c r="L162" i="1"/>
  <c r="K163" i="1"/>
  <c r="G164" i="1"/>
  <c r="I164" i="1" s="1"/>
  <c r="I163" i="1"/>
  <c r="H163" i="1"/>
  <c r="J164" i="1" l="1"/>
  <c r="L164" i="1" s="1"/>
  <c r="H164" i="1"/>
  <c r="J165" i="1" s="1"/>
  <c r="L165" i="1" s="1"/>
  <c r="G165" i="1"/>
  <c r="H165" i="1" s="1"/>
  <c r="K164" i="1" l="1"/>
  <c r="K165" i="1"/>
  <c r="I165" i="1"/>
  <c r="J166" i="1" s="1"/>
  <c r="G166" i="1"/>
  <c r="G167" i="1" l="1"/>
  <c r="H167" i="1" s="1"/>
  <c r="L166" i="1"/>
  <c r="K166" i="1"/>
  <c r="I166" i="1"/>
  <c r="H166" i="1"/>
  <c r="J167" i="1" s="1"/>
  <c r="L167" i="1" s="1"/>
  <c r="K167" i="1" l="1"/>
  <c r="I167" i="1"/>
  <c r="J168" i="1" s="1"/>
  <c r="K168" i="1" s="1"/>
  <c r="G168" i="1"/>
  <c r="I168" i="1" s="1"/>
  <c r="L168" i="1" l="1"/>
  <c r="H168" i="1"/>
  <c r="J169" i="1" s="1"/>
  <c r="K169" i="1" s="1"/>
  <c r="G169" i="1"/>
  <c r="I169" i="1" s="1"/>
  <c r="L169" i="1" l="1"/>
  <c r="H169" i="1"/>
  <c r="J170" i="1" s="1"/>
  <c r="L170" i="1" s="1"/>
  <c r="G170" i="1"/>
  <c r="I170" i="1" s="1"/>
  <c r="K170" i="1" l="1"/>
  <c r="G171" i="1"/>
  <c r="H171" i="1" s="1"/>
  <c r="H170" i="1"/>
  <c r="J171" i="1" l="1"/>
  <c r="I171" i="1"/>
  <c r="J172" i="1" s="1"/>
  <c r="K172" i="1" s="1"/>
  <c r="G172" i="1"/>
  <c r="L172" i="1" l="1"/>
  <c r="K171" i="1"/>
  <c r="L171" i="1"/>
  <c r="H172" i="1"/>
  <c r="I172" i="1"/>
  <c r="G173" i="1"/>
  <c r="H173" i="1" s="1"/>
  <c r="J173" i="1" l="1"/>
  <c r="K173" i="1" s="1"/>
  <c r="I173" i="1"/>
  <c r="J174" i="1" s="1"/>
  <c r="L174" i="1" s="1"/>
  <c r="G174" i="1"/>
  <c r="H174" i="1" s="1"/>
  <c r="L173" i="1" l="1"/>
  <c r="I174" i="1"/>
  <c r="J175" i="1" s="1"/>
  <c r="K174" i="1"/>
  <c r="G175" i="1"/>
  <c r="I175" i="1" s="1"/>
  <c r="K175" i="1" l="1"/>
  <c r="L175" i="1"/>
  <c r="G176" i="1"/>
  <c r="H176" i="1" s="1"/>
  <c r="H175" i="1"/>
  <c r="J176" i="1" l="1"/>
  <c r="I176" i="1"/>
  <c r="J177" i="1" s="1"/>
  <c r="G177" i="1"/>
  <c r="H177" i="1" s="1"/>
  <c r="K177" i="1" l="1"/>
  <c r="L177" i="1"/>
  <c r="L176" i="1"/>
  <c r="K176" i="1"/>
  <c r="I177" i="1"/>
  <c r="J178" i="1" s="1"/>
  <c r="K178" i="1" s="1"/>
  <c r="G178" i="1"/>
  <c r="H178" i="1" s="1"/>
  <c r="L178" i="1" l="1"/>
  <c r="I178" i="1"/>
  <c r="J179" i="1" s="1"/>
  <c r="G179" i="1"/>
  <c r="L179" i="1" l="1"/>
  <c r="K179" i="1"/>
  <c r="H179" i="1"/>
  <c r="I179" i="1"/>
  <c r="G180" i="1"/>
  <c r="I180" i="1" s="1"/>
  <c r="J180" i="1" l="1"/>
  <c r="K180" i="1" s="1"/>
  <c r="G181" i="1"/>
  <c r="I181" i="1" s="1"/>
  <c r="H180" i="1"/>
  <c r="L180" i="1" l="1"/>
  <c r="J181" i="1"/>
  <c r="L181" i="1" s="1"/>
  <c r="H181" i="1"/>
  <c r="J182" i="1" s="1"/>
  <c r="L182" i="1" s="1"/>
  <c r="G182" i="1"/>
  <c r="I182" i="1" s="1"/>
  <c r="K182" i="1" l="1"/>
  <c r="K181" i="1"/>
  <c r="H182" i="1"/>
  <c r="G183" i="1"/>
  <c r="J183" i="1" l="1"/>
  <c r="H183" i="1"/>
  <c r="I183" i="1"/>
  <c r="G184" i="1"/>
  <c r="H184" i="1" s="1"/>
  <c r="J184" i="1" l="1"/>
  <c r="L184" i="1" s="1"/>
  <c r="L183" i="1"/>
  <c r="K183" i="1"/>
  <c r="I184" i="1"/>
  <c r="J185" i="1" s="1"/>
  <c r="L185" i="1" s="1"/>
  <c r="G185" i="1"/>
  <c r="I185" i="1" s="1"/>
  <c r="K184" i="1" l="1"/>
  <c r="K185" i="1"/>
  <c r="G186" i="1"/>
  <c r="H186" i="1" s="1"/>
  <c r="H185" i="1"/>
  <c r="J186" i="1" l="1"/>
  <c r="I186" i="1"/>
  <c r="J187" i="1" s="1"/>
  <c r="G187" i="1"/>
  <c r="H187" i="1" s="1"/>
  <c r="L187" i="1" l="1"/>
  <c r="K187" i="1"/>
  <c r="K186" i="1"/>
  <c r="L186" i="1"/>
  <c r="I187" i="1"/>
  <c r="J188" i="1" s="1"/>
  <c r="G188" i="1"/>
  <c r="H188" i="1" s="1"/>
  <c r="L188" i="1" l="1"/>
  <c r="K188" i="1"/>
  <c r="I188" i="1"/>
  <c r="J189" i="1" s="1"/>
  <c r="G189" i="1"/>
  <c r="I189" i="1" s="1"/>
  <c r="L189" i="1" l="1"/>
  <c r="K189" i="1"/>
  <c r="H189" i="1"/>
  <c r="J190" i="1" s="1"/>
  <c r="L190" i="1" s="1"/>
  <c r="G190" i="1"/>
  <c r="I190" i="1" s="1"/>
  <c r="K190" i="1" l="1"/>
  <c r="H190" i="1"/>
  <c r="J191" i="1" s="1"/>
  <c r="G191" i="1"/>
  <c r="H191" i="1" s="1"/>
  <c r="L191" i="1" l="1"/>
  <c r="K191" i="1"/>
  <c r="I191" i="1"/>
  <c r="J192" i="1" s="1"/>
  <c r="G192" i="1"/>
  <c r="I192" i="1" s="1"/>
  <c r="K192" i="1" l="1"/>
  <c r="L192" i="1"/>
  <c r="G193" i="1"/>
  <c r="H193" i="1" s="1"/>
  <c r="H192" i="1"/>
  <c r="J193" i="1" s="1"/>
  <c r="L193" i="1" s="1"/>
  <c r="K193" i="1" l="1"/>
  <c r="I193" i="1"/>
  <c r="J194" i="1" s="1"/>
  <c r="G194" i="1"/>
  <c r="I194" i="1" s="1"/>
  <c r="L194" i="1" l="1"/>
  <c r="K194" i="1"/>
  <c r="G195" i="1"/>
  <c r="H194" i="1"/>
  <c r="J195" i="1" s="1"/>
  <c r="L195" i="1" s="1"/>
  <c r="K195" i="1" l="1"/>
  <c r="G196" i="1"/>
  <c r="I196" i="1" s="1"/>
  <c r="I195" i="1"/>
  <c r="H195" i="1"/>
  <c r="J196" i="1" l="1"/>
  <c r="K196" i="1" s="1"/>
  <c r="H196" i="1"/>
  <c r="J197" i="1" s="1"/>
  <c r="K197" i="1" s="1"/>
  <c r="G197" i="1"/>
  <c r="L196" i="1" l="1"/>
  <c r="L197" i="1"/>
  <c r="I197" i="1"/>
  <c r="H197" i="1"/>
  <c r="G198" i="1"/>
  <c r="J198" i="1" l="1"/>
  <c r="L198" i="1" s="1"/>
  <c r="I198" i="1"/>
  <c r="H198" i="1"/>
  <c r="G199" i="1"/>
  <c r="H199" i="1" s="1"/>
  <c r="J199" i="1" l="1"/>
  <c r="L199" i="1" s="1"/>
  <c r="K198" i="1"/>
  <c r="I199" i="1"/>
  <c r="J200" i="1" s="1"/>
  <c r="L200" i="1" s="1"/>
  <c r="G200" i="1"/>
  <c r="I200" i="1" s="1"/>
  <c r="K199" i="1" l="1"/>
  <c r="K200" i="1"/>
  <c r="G201" i="1"/>
  <c r="H201" i="1" s="1"/>
  <c r="H200" i="1"/>
  <c r="J201" i="1" s="1"/>
  <c r="K201" i="1" s="1"/>
  <c r="L201" i="1" l="1"/>
  <c r="I201" i="1"/>
  <c r="J202" i="1" s="1"/>
  <c r="G202" i="1"/>
  <c r="I202" i="1" s="1"/>
  <c r="K202" i="1" l="1"/>
  <c r="L202" i="1"/>
  <c r="H202" i="1"/>
  <c r="J203" i="1" s="1"/>
  <c r="L203" i="1" s="1"/>
  <c r="G203" i="1"/>
  <c r="K203" i="1" l="1"/>
  <c r="G204" i="1"/>
  <c r="I204" i="1" s="1"/>
  <c r="H203" i="1"/>
  <c r="I203" i="1"/>
  <c r="J204" i="1" l="1"/>
  <c r="K204" i="1" s="1"/>
  <c r="H204" i="1"/>
  <c r="J205" i="1" s="1"/>
  <c r="L205" i="1" s="1"/>
  <c r="G205" i="1"/>
  <c r="H205" i="1" s="1"/>
  <c r="L204" i="1" l="1"/>
  <c r="K205" i="1"/>
  <c r="G206" i="1"/>
  <c r="H206" i="1" s="1"/>
  <c r="I205" i="1"/>
  <c r="J206" i="1" s="1"/>
  <c r="K206" i="1" l="1"/>
  <c r="L206" i="1"/>
  <c r="I206" i="1"/>
  <c r="J207" i="1" s="1"/>
  <c r="G207" i="1"/>
  <c r="I207" i="1" s="1"/>
  <c r="L207" i="1" l="1"/>
  <c r="K207" i="1"/>
  <c r="H207" i="1"/>
  <c r="J208" i="1" s="1"/>
  <c r="K208" i="1" s="1"/>
  <c r="G208" i="1"/>
  <c r="L208" i="1" l="1"/>
  <c r="H208" i="1"/>
  <c r="G209" i="1"/>
  <c r="I208" i="1"/>
  <c r="J209" i="1" l="1"/>
  <c r="L209" i="1" s="1"/>
  <c r="H209" i="1"/>
  <c r="G210" i="1"/>
  <c r="H210" i="1" s="1"/>
  <c r="I209" i="1"/>
  <c r="K209" i="1" l="1"/>
  <c r="J210" i="1"/>
  <c r="K210" i="1" s="1"/>
  <c r="G211" i="1"/>
  <c r="I211" i="1" s="1"/>
  <c r="I210" i="1"/>
  <c r="J211" i="1" s="1"/>
  <c r="L210" i="1" l="1"/>
  <c r="G212" i="1"/>
  <c r="H212" i="1" s="1"/>
  <c r="L211" i="1"/>
  <c r="K211" i="1"/>
  <c r="H211" i="1"/>
  <c r="J212" i="1" s="1"/>
  <c r="K212" i="1" s="1"/>
  <c r="L212" i="1" l="1"/>
  <c r="I212" i="1"/>
  <c r="J213" i="1" s="1"/>
  <c r="G213" i="1"/>
  <c r="I213" i="1" s="1"/>
  <c r="K213" i="1" l="1"/>
  <c r="L213" i="1"/>
  <c r="H213" i="1"/>
  <c r="J214" i="1" s="1"/>
  <c r="L214" i="1" s="1"/>
  <c r="G214" i="1"/>
  <c r="K214" i="1" l="1"/>
  <c r="G215" i="1"/>
  <c r="H215" i="1" s="1"/>
  <c r="I214" i="1"/>
  <c r="H214" i="1"/>
  <c r="J215" i="1" l="1"/>
  <c r="L215" i="1" s="1"/>
  <c r="I215" i="1"/>
  <c r="J216" i="1" s="1"/>
  <c r="G216" i="1"/>
  <c r="I216" i="1" s="1"/>
  <c r="K215" i="1" l="1"/>
  <c r="H216" i="1"/>
  <c r="J217" i="1" s="1"/>
  <c r="K217" i="1" s="1"/>
  <c r="L216" i="1"/>
  <c r="K216" i="1"/>
  <c r="G217" i="1"/>
  <c r="I217" i="1" s="1"/>
  <c r="L217" i="1" l="1"/>
  <c r="G218" i="1"/>
  <c r="H218" i="1" s="1"/>
  <c r="H217" i="1"/>
  <c r="J218" i="1" s="1"/>
  <c r="L218" i="1" s="1"/>
  <c r="K218" i="1" l="1"/>
  <c r="I218" i="1"/>
  <c r="J219" i="1" s="1"/>
  <c r="G219" i="1"/>
  <c r="G220" i="1" l="1"/>
  <c r="L219" i="1"/>
  <c r="K219" i="1"/>
  <c r="I219" i="1"/>
  <c r="H219" i="1"/>
  <c r="J220" i="1" s="1"/>
  <c r="K220" i="1" s="1"/>
  <c r="L220" i="1" l="1"/>
  <c r="G221" i="1"/>
  <c r="I221" i="1" s="1"/>
  <c r="H220" i="1"/>
  <c r="I220" i="1"/>
  <c r="J221" i="1" l="1"/>
  <c r="K221" i="1" s="1"/>
  <c r="H221" i="1"/>
  <c r="G222" i="1"/>
  <c r="I222" i="1" s="1"/>
  <c r="L221" i="1" l="1"/>
  <c r="J222" i="1"/>
  <c r="K222" i="1" s="1"/>
  <c r="H222" i="1"/>
  <c r="J223" i="1" s="1"/>
  <c r="L223" i="1" s="1"/>
  <c r="G223" i="1"/>
  <c r="I223" i="1" s="1"/>
  <c r="K223" i="1" l="1"/>
  <c r="L222" i="1"/>
  <c r="H223" i="1"/>
  <c r="J224" i="1" s="1"/>
  <c r="K224" i="1" s="1"/>
  <c r="G224" i="1"/>
  <c r="H224" i="1" s="1"/>
  <c r="L224" i="1" l="1"/>
  <c r="I224" i="1"/>
  <c r="J225" i="1" s="1"/>
  <c r="G225" i="1"/>
  <c r="H225" i="1" s="1"/>
  <c r="L225" i="1" l="1"/>
  <c r="K225" i="1"/>
  <c r="I225" i="1"/>
  <c r="J226" i="1" s="1"/>
  <c r="G226" i="1"/>
  <c r="H226" i="1" s="1"/>
  <c r="K226" i="1" l="1"/>
  <c r="L226" i="1"/>
  <c r="I226" i="1"/>
  <c r="J227" i="1" s="1"/>
  <c r="G227" i="1"/>
  <c r="L227" i="1" l="1"/>
  <c r="K227" i="1"/>
  <c r="G228" i="1"/>
  <c r="H228" i="1" s="1"/>
  <c r="I227" i="1"/>
  <c r="H227" i="1"/>
  <c r="J228" i="1" l="1"/>
  <c r="L228" i="1" s="1"/>
  <c r="I228" i="1"/>
  <c r="G229" i="1"/>
  <c r="I229" i="1" s="1"/>
  <c r="K228" i="1" l="1"/>
  <c r="J229" i="1"/>
  <c r="K229" i="1" s="1"/>
  <c r="H229" i="1"/>
  <c r="J230" i="1" s="1"/>
  <c r="L230" i="1" s="1"/>
  <c r="G230" i="1"/>
  <c r="I230" i="1" s="1"/>
  <c r="K230" i="1" l="1"/>
  <c r="L229" i="1"/>
  <c r="H230" i="1"/>
  <c r="J231" i="1" s="1"/>
  <c r="L231" i="1" s="1"/>
  <c r="G231" i="1"/>
  <c r="I231" i="1" s="1"/>
  <c r="K231" i="1" l="1"/>
  <c r="H231" i="1"/>
  <c r="G232" i="1"/>
  <c r="H232" i="1" s="1"/>
  <c r="J232" i="1" l="1"/>
  <c r="I232" i="1"/>
  <c r="J233" i="1" s="1"/>
  <c r="G233" i="1"/>
  <c r="I233" i="1" s="1"/>
  <c r="K233" i="1" l="1"/>
  <c r="L233" i="1"/>
  <c r="L232" i="1"/>
  <c r="K232" i="1"/>
  <c r="H233" i="1"/>
  <c r="J234" i="1" s="1"/>
  <c r="L234" i="1" s="1"/>
  <c r="G234" i="1"/>
  <c r="H234" i="1" s="1"/>
  <c r="K234" i="1" l="1"/>
  <c r="I234" i="1"/>
  <c r="J235" i="1" s="1"/>
  <c r="G235" i="1"/>
  <c r="K235" i="1" l="1"/>
  <c r="L235" i="1"/>
  <c r="G236" i="1"/>
  <c r="H236" i="1" s="1"/>
  <c r="I235" i="1"/>
  <c r="H235" i="1"/>
  <c r="J236" i="1" s="1"/>
  <c r="L236" i="1" s="1"/>
  <c r="K236" i="1" l="1"/>
  <c r="I236" i="1"/>
  <c r="J237" i="1" s="1"/>
  <c r="K237" i="1" s="1"/>
  <c r="G237" i="1"/>
  <c r="I237" i="1" s="1"/>
  <c r="L237" i="1" l="1"/>
  <c r="H237" i="1"/>
  <c r="J238" i="1" s="1"/>
  <c r="K238" i="1" s="1"/>
  <c r="G238" i="1"/>
  <c r="I238" i="1" s="1"/>
  <c r="L238" i="1" l="1"/>
  <c r="H238" i="1"/>
  <c r="G239" i="1"/>
  <c r="I239" i="1" s="1"/>
  <c r="J239" i="1" l="1"/>
  <c r="H239" i="1"/>
  <c r="J240" i="1" s="1"/>
  <c r="L240" i="1" s="1"/>
  <c r="G240" i="1"/>
  <c r="I240" i="1" s="1"/>
  <c r="K240" i="1" l="1"/>
  <c r="L239" i="1"/>
  <c r="K239" i="1"/>
  <c r="H240" i="1"/>
  <c r="J241" i="1" s="1"/>
  <c r="L241" i="1" s="1"/>
  <c r="G241" i="1"/>
  <c r="H241" i="1" s="1"/>
  <c r="K241" i="1" l="1"/>
  <c r="I241" i="1"/>
  <c r="J242" i="1" s="1"/>
  <c r="G242" i="1"/>
  <c r="I242" i="1" s="1"/>
  <c r="K242" i="1" l="1"/>
  <c r="L242" i="1"/>
  <c r="H242" i="1"/>
  <c r="G243" i="1"/>
  <c r="H243" i="1" s="1"/>
  <c r="J243" i="1" l="1"/>
  <c r="I243" i="1"/>
  <c r="J244" i="1" s="1"/>
  <c r="G244" i="1"/>
  <c r="H244" i="1" s="1"/>
  <c r="L244" i="1" l="1"/>
  <c r="K244" i="1"/>
  <c r="L243" i="1"/>
  <c r="K243" i="1"/>
  <c r="I244" i="1"/>
  <c r="J245" i="1" s="1"/>
  <c r="G245" i="1"/>
  <c r="K245" i="1" l="1"/>
  <c r="L245" i="1"/>
  <c r="H245" i="1"/>
  <c r="I245" i="1"/>
  <c r="G246" i="1"/>
  <c r="I246" i="1" s="1"/>
  <c r="J246" i="1" l="1"/>
  <c r="L246" i="1" s="1"/>
  <c r="H246" i="1"/>
  <c r="J247" i="1" s="1"/>
  <c r="L247" i="1" s="1"/>
  <c r="G247" i="1"/>
  <c r="H247" i="1" s="1"/>
  <c r="K246" i="1" l="1"/>
  <c r="K247" i="1"/>
  <c r="G248" i="1"/>
  <c r="I248" i="1" s="1"/>
  <c r="I247" i="1"/>
  <c r="J248" i="1" s="1"/>
  <c r="L248" i="1" l="1"/>
  <c r="K248" i="1"/>
  <c r="H248" i="1"/>
  <c r="J249" i="1" s="1"/>
  <c r="K249" i="1" s="1"/>
  <c r="G249" i="1"/>
  <c r="I249" i="1" s="1"/>
  <c r="L249" i="1" l="1"/>
  <c r="H249" i="1"/>
  <c r="J250" i="1" s="1"/>
  <c r="L250" i="1" s="1"/>
  <c r="G250" i="1"/>
  <c r="I250" i="1" s="1"/>
  <c r="K250" i="1" l="1"/>
  <c r="H250" i="1"/>
  <c r="J251" i="1" s="1"/>
  <c r="L251" i="1" s="1"/>
  <c r="G251" i="1"/>
  <c r="H251" i="1" s="1"/>
  <c r="K251" i="1" l="1"/>
  <c r="I251" i="1"/>
  <c r="J252" i="1" s="1"/>
  <c r="G252" i="1"/>
  <c r="I252" i="1" s="1"/>
  <c r="L252" i="1" l="1"/>
  <c r="K252" i="1"/>
  <c r="H252" i="1"/>
  <c r="J253" i="1" s="1"/>
  <c r="K253" i="1" s="1"/>
  <c r="G253" i="1"/>
  <c r="L253" i="1" l="1"/>
  <c r="G254" i="1"/>
  <c r="H254" i="1" s="1"/>
  <c r="I253" i="1"/>
  <c r="H253" i="1"/>
  <c r="J254" i="1" l="1"/>
  <c r="L254" i="1" s="1"/>
  <c r="G255" i="1"/>
  <c r="H255" i="1" s="1"/>
  <c r="I254" i="1"/>
  <c r="J255" i="1" s="1"/>
  <c r="L255" i="1" s="1"/>
  <c r="K254" i="1" l="1"/>
  <c r="K255" i="1"/>
  <c r="I255" i="1"/>
  <c r="J256" i="1" s="1"/>
  <c r="G256" i="1"/>
  <c r="I256" i="1" s="1"/>
  <c r="L256" i="1" l="1"/>
  <c r="K256" i="1"/>
  <c r="H256" i="1"/>
  <c r="J257" i="1" s="1"/>
  <c r="K257" i="1" s="1"/>
  <c r="G257" i="1"/>
  <c r="I257" i="1" s="1"/>
  <c r="L257" i="1" l="1"/>
  <c r="H257" i="1"/>
  <c r="G258" i="1"/>
  <c r="H258" i="1" s="1"/>
  <c r="J258" i="1" l="1"/>
  <c r="I258" i="1"/>
  <c r="J259" i="1" s="1"/>
  <c r="G259" i="1"/>
  <c r="H259" i="1" s="1"/>
  <c r="L259" i="1" l="1"/>
  <c r="K259" i="1"/>
  <c r="L258" i="1"/>
  <c r="K258" i="1"/>
  <c r="I259" i="1"/>
  <c r="J260" i="1" s="1"/>
  <c r="G260" i="1"/>
  <c r="H260" i="1" s="1"/>
  <c r="L260" i="1" l="1"/>
  <c r="K260" i="1"/>
  <c r="G261" i="1"/>
  <c r="I261" i="1" s="1"/>
  <c r="I260" i="1"/>
  <c r="J261" i="1" s="1"/>
  <c r="K261" i="1" l="1"/>
  <c r="L261" i="1"/>
  <c r="H261" i="1"/>
  <c r="G262" i="1"/>
  <c r="J262" i="1" l="1"/>
  <c r="H262" i="1"/>
  <c r="I262" i="1"/>
  <c r="G263" i="1"/>
  <c r="H263" i="1" s="1"/>
  <c r="J263" i="1" l="1"/>
  <c r="L263" i="1" s="1"/>
  <c r="L262" i="1"/>
  <c r="K262" i="1"/>
  <c r="I263" i="1"/>
  <c r="G264" i="1"/>
  <c r="K263" i="1" l="1"/>
  <c r="J264" i="1"/>
  <c r="K264" i="1" s="1"/>
  <c r="G265" i="1"/>
  <c r="H265" i="1" s="1"/>
  <c r="I264" i="1"/>
  <c r="H264" i="1"/>
  <c r="J265" i="1" l="1"/>
  <c r="K265" i="1" s="1"/>
  <c r="L264" i="1"/>
  <c r="I265" i="1"/>
  <c r="J266" i="1" s="1"/>
  <c r="G266" i="1"/>
  <c r="L265" i="1" l="1"/>
  <c r="G267" i="1"/>
  <c r="H267" i="1" s="1"/>
  <c r="K266" i="1"/>
  <c r="L266" i="1"/>
  <c r="H266" i="1"/>
  <c r="I266" i="1"/>
  <c r="J267" i="1" l="1"/>
  <c r="K267" i="1" s="1"/>
  <c r="I267" i="1"/>
  <c r="J268" i="1" s="1"/>
  <c r="K268" i="1" s="1"/>
  <c r="G268" i="1"/>
  <c r="H268" i="1" s="1"/>
  <c r="L267" i="1" l="1"/>
  <c r="L268" i="1"/>
  <c r="I268" i="1"/>
  <c r="J269" i="1" s="1"/>
  <c r="G269" i="1"/>
  <c r="I269" i="1" s="1"/>
  <c r="K269" i="1" l="1"/>
  <c r="L269" i="1"/>
  <c r="G270" i="1"/>
  <c r="H270" i="1" s="1"/>
  <c r="H269" i="1"/>
  <c r="J270" i="1" s="1"/>
  <c r="K270" i="1" s="1"/>
  <c r="L270" i="1" l="1"/>
  <c r="I270" i="1"/>
  <c r="J271" i="1" s="1"/>
  <c r="G271" i="1"/>
  <c r="H271" i="1" s="1"/>
  <c r="K271" i="1" l="1"/>
  <c r="L271" i="1"/>
  <c r="I271" i="1"/>
  <c r="J272" i="1" s="1"/>
  <c r="K272" i="1" s="1"/>
  <c r="G272" i="1"/>
  <c r="I272" i="1" s="1"/>
  <c r="L272" i="1" l="1"/>
  <c r="H272" i="1"/>
  <c r="J273" i="1" s="1"/>
  <c r="L273" i="1" s="1"/>
  <c r="G273" i="1"/>
  <c r="I273" i="1" s="1"/>
  <c r="K273" i="1" l="1"/>
  <c r="H273" i="1"/>
  <c r="G274" i="1"/>
  <c r="I274" i="1" s="1"/>
  <c r="J274" i="1" l="1"/>
  <c r="G275" i="1"/>
  <c r="H275" i="1" s="1"/>
  <c r="H274" i="1"/>
  <c r="J275" i="1" s="1"/>
  <c r="K275" i="1" s="1"/>
  <c r="K274" i="1" l="1"/>
  <c r="L274" i="1"/>
  <c r="L275" i="1"/>
  <c r="I275" i="1"/>
  <c r="G276" i="1"/>
  <c r="I276" i="1" s="1"/>
  <c r="J276" i="1" l="1"/>
  <c r="G277" i="1"/>
  <c r="I277" i="1" s="1"/>
  <c r="H276" i="1"/>
  <c r="J277" i="1" s="1"/>
  <c r="K277" i="1" s="1"/>
  <c r="L276" i="1" l="1"/>
  <c r="K276" i="1"/>
  <c r="L277" i="1"/>
  <c r="H277" i="1"/>
  <c r="J278" i="1" s="1"/>
  <c r="L278" i="1" s="1"/>
  <c r="G278" i="1"/>
  <c r="I278" i="1" s="1"/>
  <c r="K278" i="1" l="1"/>
  <c r="H278" i="1"/>
  <c r="G279" i="1"/>
  <c r="H279" i="1" s="1"/>
  <c r="J279" i="1" l="1"/>
  <c r="I279" i="1"/>
  <c r="J280" i="1" s="1"/>
  <c r="G280" i="1"/>
  <c r="K280" i="1" l="1"/>
  <c r="L280" i="1"/>
  <c r="L279" i="1"/>
  <c r="K279" i="1"/>
  <c r="G281" i="1"/>
  <c r="H281" i="1" s="1"/>
  <c r="I280" i="1"/>
  <c r="H280" i="1"/>
  <c r="J281" i="1" s="1"/>
  <c r="K281" i="1" s="1"/>
  <c r="L281" i="1" l="1"/>
  <c r="I281" i="1"/>
  <c r="J282" i="1" s="1"/>
  <c r="L282" i="1" s="1"/>
  <c r="G282" i="1"/>
  <c r="H282" i="1" s="1"/>
  <c r="I282" i="1" l="1"/>
  <c r="J283" i="1" s="1"/>
  <c r="K282" i="1"/>
  <c r="G283" i="1"/>
  <c r="H283" i="1" s="1"/>
  <c r="K283" i="1" l="1"/>
  <c r="L283" i="1"/>
  <c r="I283" i="1"/>
  <c r="J284" i="1" s="1"/>
  <c r="G284" i="1"/>
  <c r="H284" i="1" s="1"/>
  <c r="K284" i="1" l="1"/>
  <c r="L284" i="1"/>
  <c r="I284" i="1"/>
  <c r="J285" i="1" s="1"/>
  <c r="G285" i="1"/>
  <c r="H285" i="1" s="1"/>
  <c r="K285" i="1" l="1"/>
  <c r="L285" i="1"/>
  <c r="I285" i="1"/>
  <c r="J286" i="1" s="1"/>
  <c r="G286" i="1"/>
  <c r="I286" i="1" s="1"/>
  <c r="L286" i="1" l="1"/>
  <c r="K286" i="1"/>
  <c r="G287" i="1"/>
  <c r="H287" i="1" s="1"/>
  <c r="H286" i="1"/>
  <c r="J287" i="1" s="1"/>
  <c r="L287" i="1" s="1"/>
  <c r="K287" i="1" l="1"/>
  <c r="G288" i="1"/>
  <c r="H288" i="1" s="1"/>
  <c r="I287" i="1"/>
  <c r="J288" i="1" s="1"/>
  <c r="K288" i="1" l="1"/>
  <c r="L288" i="1"/>
  <c r="I288" i="1"/>
  <c r="J289" i="1" s="1"/>
  <c r="G289" i="1"/>
  <c r="H289" i="1" s="1"/>
  <c r="K289" i="1" l="1"/>
  <c r="L289" i="1"/>
  <c r="I289" i="1"/>
  <c r="J290" i="1" s="1"/>
  <c r="G290" i="1"/>
  <c r="L290" i="1" l="1"/>
  <c r="K290" i="1"/>
  <c r="G291" i="1"/>
  <c r="H291" i="1" s="1"/>
  <c r="I290" i="1"/>
  <c r="H290" i="1"/>
  <c r="J291" i="1" l="1"/>
  <c r="K291" i="1" s="1"/>
  <c r="I291" i="1"/>
  <c r="J292" i="1" s="1"/>
  <c r="K292" i="1" s="1"/>
  <c r="G292" i="1"/>
  <c r="H292" i="1" s="1"/>
  <c r="L291" i="1" l="1"/>
  <c r="L292" i="1"/>
  <c r="I292" i="1"/>
  <c r="G293" i="1"/>
  <c r="J293" i="1" l="1"/>
  <c r="I293" i="1"/>
  <c r="H293" i="1"/>
  <c r="J294" i="1" s="1"/>
  <c r="K294" i="1" s="1"/>
  <c r="G294" i="1"/>
  <c r="H294" i="1" s="1"/>
  <c r="L294" i="1" l="1"/>
  <c r="L293" i="1"/>
  <c r="K293" i="1"/>
  <c r="G295" i="1"/>
  <c r="H295" i="1" s="1"/>
  <c r="I294" i="1"/>
  <c r="J295" i="1" s="1"/>
  <c r="L295" i="1" s="1"/>
  <c r="K295" i="1" l="1"/>
  <c r="I295" i="1"/>
  <c r="J296" i="1" s="1"/>
  <c r="G296" i="1"/>
  <c r="I296" i="1" s="1"/>
  <c r="L296" i="1" l="1"/>
  <c r="K296" i="1"/>
  <c r="G297" i="1"/>
  <c r="H297" i="1" s="1"/>
  <c r="H296" i="1"/>
  <c r="J297" i="1" s="1"/>
  <c r="L297" i="1" s="1"/>
  <c r="K297" i="1" l="1"/>
  <c r="I297" i="1"/>
  <c r="J298" i="1" s="1"/>
  <c r="G298" i="1"/>
  <c r="I298" i="1" s="1"/>
  <c r="K298" i="1" l="1"/>
  <c r="L298" i="1"/>
  <c r="G299" i="1"/>
  <c r="H299" i="1" s="1"/>
  <c r="H298" i="1"/>
  <c r="J299" i="1" s="1"/>
  <c r="L299" i="1" s="1"/>
  <c r="K299" i="1" l="1"/>
  <c r="G300" i="1"/>
  <c r="I300" i="1" s="1"/>
  <c r="I299" i="1"/>
  <c r="J300" i="1" s="1"/>
  <c r="K300" i="1" l="1"/>
  <c r="L300" i="1"/>
  <c r="H300" i="1"/>
  <c r="G301" i="1"/>
  <c r="H301" i="1" s="1"/>
  <c r="J301" i="1" l="1"/>
  <c r="I301" i="1"/>
  <c r="J302" i="1" s="1"/>
  <c r="G302" i="1"/>
  <c r="H302" i="1" s="1"/>
  <c r="K302" i="1" l="1"/>
  <c r="L302" i="1"/>
  <c r="K301" i="1"/>
  <c r="L301" i="1"/>
  <c r="I302" i="1"/>
  <c r="J303" i="1" s="1"/>
  <c r="G303" i="1"/>
  <c r="H303" i="1" s="1"/>
  <c r="L303" i="1" l="1"/>
  <c r="K303" i="1"/>
  <c r="I303" i="1"/>
  <c r="J304" i="1" s="1"/>
  <c r="G304" i="1"/>
  <c r="K304" i="1" l="1"/>
  <c r="L304" i="1"/>
  <c r="I304" i="1"/>
  <c r="H304" i="1"/>
  <c r="J305" i="1" s="1"/>
  <c r="L305" i="1" s="1"/>
  <c r="G305" i="1"/>
  <c r="H305" i="1" s="1"/>
  <c r="K305" i="1" l="1"/>
  <c r="G306" i="1"/>
  <c r="I306" i="1" s="1"/>
  <c r="I305" i="1"/>
  <c r="J306" i="1" s="1"/>
  <c r="K306" i="1" s="1"/>
  <c r="L306" i="1" l="1"/>
  <c r="H306" i="1"/>
  <c r="G307" i="1"/>
  <c r="H307" i="1" s="1"/>
  <c r="J307" i="1" l="1"/>
  <c r="I307" i="1"/>
  <c r="G308" i="1"/>
  <c r="H308" i="1" s="1"/>
  <c r="L307" i="1" l="1"/>
  <c r="K307" i="1"/>
  <c r="J308" i="1"/>
  <c r="G309" i="1"/>
  <c r="H309" i="1" s="1"/>
  <c r="I308" i="1"/>
  <c r="J309" i="1" s="1"/>
  <c r="K309" i="1" l="1"/>
  <c r="L309" i="1"/>
  <c r="K308" i="1"/>
  <c r="L308" i="1"/>
  <c r="I309" i="1"/>
  <c r="J310" i="1" s="1"/>
  <c r="G310" i="1"/>
  <c r="H310" i="1" s="1"/>
  <c r="L310" i="1" l="1"/>
  <c r="K310" i="1"/>
  <c r="I310" i="1"/>
  <c r="J311" i="1" s="1"/>
  <c r="L311" i="1" s="1"/>
  <c r="G311" i="1"/>
  <c r="H311" i="1" s="1"/>
  <c r="K311" i="1" l="1"/>
  <c r="G312" i="1"/>
  <c r="I312" i="1" s="1"/>
  <c r="I311" i="1"/>
  <c r="J312" i="1" s="1"/>
  <c r="K312" i="1" l="1"/>
  <c r="L312" i="1"/>
  <c r="H312" i="1"/>
  <c r="J313" i="1" s="1"/>
  <c r="L313" i="1" s="1"/>
  <c r="G313" i="1"/>
  <c r="I313" i="1" s="1"/>
  <c r="K313" i="1" l="1"/>
  <c r="H313" i="1"/>
  <c r="G314" i="1"/>
  <c r="H314" i="1" s="1"/>
  <c r="J314" i="1" l="1"/>
  <c r="I314" i="1"/>
  <c r="J315" i="1" s="1"/>
  <c r="G315" i="1"/>
  <c r="L315" i="1" l="1"/>
  <c r="K315" i="1"/>
  <c r="L314" i="1"/>
  <c r="K314" i="1"/>
  <c r="H315" i="1"/>
  <c r="I315" i="1"/>
  <c r="G316" i="1"/>
  <c r="H316" i="1" s="1"/>
  <c r="J316" i="1" l="1"/>
  <c r="K316" i="1" s="1"/>
  <c r="I316" i="1"/>
  <c r="G317" i="1"/>
  <c r="I317" i="1" s="1"/>
  <c r="L316" i="1" l="1"/>
  <c r="J317" i="1"/>
  <c r="K317" i="1" s="1"/>
  <c r="G318" i="1"/>
  <c r="I318" i="1" s="1"/>
  <c r="H317" i="1"/>
  <c r="J318" i="1" s="1"/>
  <c r="K318" i="1" s="1"/>
  <c r="L318" i="1" l="1"/>
  <c r="L317" i="1"/>
  <c r="H318" i="1"/>
  <c r="J319" i="1" s="1"/>
  <c r="L319" i="1" s="1"/>
  <c r="G319" i="1"/>
  <c r="I319" i="1" s="1"/>
  <c r="K319" i="1" l="1"/>
  <c r="G320" i="1"/>
  <c r="I320" i="1" s="1"/>
  <c r="H319" i="1"/>
  <c r="J320" i="1" s="1"/>
  <c r="K320" i="1" s="1"/>
  <c r="L320" i="1" l="1"/>
  <c r="H320" i="1"/>
  <c r="J321" i="1" s="1"/>
  <c r="K321" i="1" s="1"/>
  <c r="G321" i="1"/>
  <c r="H321" i="1" s="1"/>
  <c r="L321" i="1" l="1"/>
  <c r="I321" i="1"/>
  <c r="J322" i="1" s="1"/>
  <c r="G322" i="1"/>
  <c r="H322" i="1" s="1"/>
  <c r="K322" i="1" l="1"/>
  <c r="L322" i="1"/>
  <c r="G323" i="1"/>
  <c r="I323" i="1" s="1"/>
  <c r="I322" i="1"/>
  <c r="J323" i="1" s="1"/>
  <c r="L323" i="1" l="1"/>
  <c r="K323" i="1"/>
  <c r="H323" i="1"/>
  <c r="J324" i="1" s="1"/>
  <c r="L324" i="1" s="1"/>
  <c r="G324" i="1"/>
  <c r="I324" i="1" s="1"/>
  <c r="K324" i="1" l="1"/>
  <c r="H324" i="1"/>
  <c r="J325" i="1" s="1"/>
  <c r="K325" i="1" s="1"/>
  <c r="G325" i="1"/>
  <c r="H325" i="1" s="1"/>
  <c r="L325" i="1" l="1"/>
  <c r="I325" i="1"/>
  <c r="J326" i="1" s="1"/>
  <c r="G326" i="1"/>
  <c r="H326" i="1" s="1"/>
  <c r="K326" i="1" l="1"/>
  <c r="L326" i="1"/>
  <c r="I326" i="1"/>
  <c r="J327" i="1" s="1"/>
  <c r="G327" i="1"/>
  <c r="I327" i="1" s="1"/>
  <c r="L327" i="1" l="1"/>
  <c r="K327" i="1"/>
  <c r="H327" i="1"/>
  <c r="G328" i="1"/>
  <c r="H328" i="1" s="1"/>
  <c r="J328" i="1" l="1"/>
  <c r="G329" i="1"/>
  <c r="I329" i="1" s="1"/>
  <c r="I328" i="1"/>
  <c r="J329" i="1" s="1"/>
  <c r="K329" i="1" l="1"/>
  <c r="L329" i="1"/>
  <c r="L328" i="1"/>
  <c r="K328" i="1"/>
  <c r="H329" i="1"/>
  <c r="J330" i="1" s="1"/>
  <c r="L330" i="1" s="1"/>
  <c r="G330" i="1"/>
  <c r="K330" i="1" l="1"/>
  <c r="H330" i="1"/>
  <c r="I330" i="1"/>
  <c r="G331" i="1"/>
  <c r="H331" i="1" s="1"/>
  <c r="J331" i="1" l="1"/>
  <c r="L331" i="1" s="1"/>
  <c r="G332" i="1"/>
  <c r="H332" i="1" s="1"/>
  <c r="I331" i="1"/>
  <c r="J332" i="1" s="1"/>
  <c r="L332" i="1" s="1"/>
  <c r="K331" i="1" l="1"/>
  <c r="K332" i="1"/>
  <c r="I332" i="1"/>
  <c r="G333" i="1"/>
  <c r="J333" i="1" l="1"/>
  <c r="I333" i="1"/>
  <c r="H333" i="1"/>
  <c r="G334" i="1"/>
  <c r="J334" i="1" l="1"/>
  <c r="K334" i="1" s="1"/>
  <c r="K333" i="1"/>
  <c r="L333" i="1"/>
  <c r="I334" i="1"/>
  <c r="H334" i="1"/>
  <c r="G335" i="1"/>
  <c r="H335" i="1" s="1"/>
  <c r="J335" i="1" l="1"/>
  <c r="L335" i="1" s="1"/>
  <c r="L334" i="1"/>
  <c r="I335" i="1"/>
  <c r="J336" i="1" s="1"/>
  <c r="K336" i="1" s="1"/>
  <c r="G336" i="1"/>
  <c r="H336" i="1" s="1"/>
  <c r="K335" i="1" l="1"/>
  <c r="L336" i="1"/>
  <c r="I336" i="1"/>
  <c r="J337" i="1" s="1"/>
  <c r="G337" i="1"/>
  <c r="K337" i="1" l="1"/>
  <c r="L337" i="1"/>
  <c r="I337" i="1"/>
  <c r="H337" i="1"/>
  <c r="J338" i="1" s="1"/>
  <c r="K338" i="1" s="1"/>
  <c r="G338" i="1"/>
  <c r="I338" i="1" s="1"/>
  <c r="L338" i="1" l="1"/>
  <c r="H338" i="1"/>
  <c r="J339" i="1" s="1"/>
  <c r="L339" i="1" s="1"/>
  <c r="G339" i="1"/>
  <c r="H339" i="1" s="1"/>
  <c r="K339" i="1" l="1"/>
  <c r="I339" i="1"/>
  <c r="J340" i="1" s="1"/>
  <c r="G340" i="1"/>
  <c r="H340" i="1" s="1"/>
  <c r="K340" i="1" l="1"/>
  <c r="L340" i="1"/>
  <c r="G341" i="1"/>
  <c r="I340" i="1"/>
  <c r="J341" i="1" s="1"/>
  <c r="K341" i="1" l="1"/>
  <c r="L341" i="1"/>
  <c r="G342" i="1"/>
  <c r="I342" i="1" s="1"/>
  <c r="I341" i="1"/>
  <c r="H341" i="1"/>
  <c r="J342" i="1" s="1"/>
  <c r="L342" i="1" s="1"/>
  <c r="K342" i="1" l="1"/>
  <c r="H342" i="1"/>
  <c r="G343" i="1"/>
  <c r="I343" i="1" s="1"/>
  <c r="J343" i="1" l="1"/>
  <c r="L343" i="1" s="1"/>
  <c r="G344" i="1"/>
  <c r="H344" i="1" s="1"/>
  <c r="H343" i="1"/>
  <c r="J344" i="1" s="1"/>
  <c r="L344" i="1" s="1"/>
  <c r="K344" i="1" l="1"/>
  <c r="K343" i="1"/>
  <c r="I344" i="1"/>
  <c r="J345" i="1" s="1"/>
  <c r="G345" i="1"/>
  <c r="H345" i="1" s="1"/>
  <c r="K345" i="1" l="1"/>
  <c r="L345" i="1"/>
  <c r="I345" i="1"/>
  <c r="J346" i="1" s="1"/>
  <c r="L346" i="1" s="1"/>
  <c r="G346" i="1"/>
  <c r="I346" i="1" s="1"/>
  <c r="K346" i="1" l="1"/>
  <c r="H346" i="1"/>
  <c r="J347" i="1" s="1"/>
  <c r="L347" i="1" s="1"/>
  <c r="G347" i="1"/>
  <c r="H347" i="1" s="1"/>
  <c r="K347" i="1" l="1"/>
  <c r="I347" i="1"/>
  <c r="J348" i="1" s="1"/>
  <c r="G348" i="1"/>
  <c r="I348" i="1" s="1"/>
  <c r="K348" i="1" l="1"/>
  <c r="L348" i="1"/>
  <c r="H348" i="1"/>
  <c r="J349" i="1" s="1"/>
  <c r="L349" i="1" s="1"/>
  <c r="G349" i="1"/>
  <c r="H349" i="1" s="1"/>
  <c r="K349" i="1" l="1"/>
  <c r="I349" i="1"/>
  <c r="G350" i="1"/>
  <c r="I350" i="1" s="1"/>
  <c r="J350" i="1" l="1"/>
  <c r="H350" i="1"/>
  <c r="G351" i="1"/>
  <c r="H351" i="1" s="1"/>
  <c r="K350" i="1" l="1"/>
  <c r="L350" i="1"/>
  <c r="J351" i="1"/>
  <c r="I351" i="1"/>
  <c r="J352" i="1" s="1"/>
  <c r="G352" i="1"/>
  <c r="I352" i="1" s="1"/>
  <c r="K352" i="1" l="1"/>
  <c r="L352" i="1"/>
  <c r="K351" i="1"/>
  <c r="L351" i="1"/>
  <c r="H352" i="1"/>
  <c r="J353" i="1" s="1"/>
  <c r="K353" i="1" s="1"/>
  <c r="G353" i="1"/>
  <c r="I353" i="1" s="1"/>
  <c r="L353" i="1" l="1"/>
  <c r="H353" i="1"/>
  <c r="J354" i="1" s="1"/>
  <c r="L354" i="1" s="1"/>
  <c r="G354" i="1"/>
  <c r="K354" i="1" l="1"/>
  <c r="I354" i="1"/>
  <c r="H354" i="1"/>
  <c r="J355" i="1" s="1"/>
  <c r="K355" i="1" s="1"/>
  <c r="G355" i="1"/>
  <c r="I355" i="1" s="1"/>
  <c r="L355" i="1" l="1"/>
  <c r="H355" i="1"/>
  <c r="J356" i="1" s="1"/>
  <c r="L356" i="1" s="1"/>
  <c r="G356" i="1"/>
  <c r="I356" i="1" s="1"/>
  <c r="K356" i="1" l="1"/>
  <c r="H356" i="1"/>
  <c r="G357" i="1"/>
  <c r="H357" i="1" s="1"/>
  <c r="J357" i="1" l="1"/>
  <c r="I357" i="1"/>
  <c r="J358" i="1" s="1"/>
  <c r="K358" i="1" s="1"/>
  <c r="G358" i="1"/>
  <c r="H358" i="1" s="1"/>
  <c r="L358" i="1" l="1"/>
  <c r="K357" i="1"/>
  <c r="L357" i="1"/>
  <c r="I358" i="1"/>
  <c r="G359" i="1"/>
  <c r="H359" i="1" s="1"/>
  <c r="J359" i="1" l="1"/>
  <c r="G360" i="1"/>
  <c r="I360" i="1" s="1"/>
  <c r="I359" i="1"/>
  <c r="J360" i="1" s="1"/>
  <c r="K360" i="1" l="1"/>
  <c r="L360" i="1"/>
  <c r="K359" i="1"/>
  <c r="L359" i="1"/>
  <c r="H360" i="1"/>
  <c r="G361" i="1"/>
  <c r="H361" i="1" s="1"/>
  <c r="J361" i="1" l="1"/>
  <c r="I361" i="1"/>
  <c r="G362" i="1"/>
  <c r="I362" i="1" s="1"/>
  <c r="K361" i="1" l="1"/>
  <c r="L361" i="1"/>
  <c r="J362" i="1"/>
  <c r="H362" i="1"/>
  <c r="J363" i="1" s="1"/>
  <c r="K363" i="1" s="1"/>
  <c r="G363" i="1"/>
  <c r="H363" i="1" s="1"/>
  <c r="L362" i="1" l="1"/>
  <c r="K362" i="1"/>
  <c r="L363" i="1"/>
  <c r="I363" i="1"/>
  <c r="J364" i="1" s="1"/>
  <c r="K364" i="1" s="1"/>
  <c r="G364" i="1"/>
  <c r="I364" i="1" s="1"/>
  <c r="L364" i="1" l="1"/>
  <c r="H364" i="1"/>
  <c r="J365" i="1" s="1"/>
  <c r="K365" i="1" s="1"/>
  <c r="G365" i="1"/>
  <c r="I365" i="1" s="1"/>
  <c r="L365" i="1" l="1"/>
  <c r="H365" i="1"/>
  <c r="G366" i="1"/>
  <c r="I366" i="1" s="1"/>
  <c r="J366" i="1" l="1"/>
  <c r="H366" i="1"/>
  <c r="G367" i="1"/>
  <c r="H367" i="1" s="1"/>
  <c r="L366" i="1" l="1"/>
  <c r="K366" i="1"/>
  <c r="J367" i="1"/>
  <c r="I367" i="1"/>
  <c r="G368" i="1"/>
  <c r="H368" i="1" s="1"/>
  <c r="K367" i="1" l="1"/>
  <c r="L367" i="1"/>
  <c r="J368" i="1"/>
  <c r="I368" i="1"/>
  <c r="J369" i="1" s="1"/>
  <c r="G369" i="1"/>
  <c r="I369" i="1" s="1"/>
  <c r="K369" i="1" l="1"/>
  <c r="L369" i="1"/>
  <c r="K368" i="1"/>
  <c r="L368" i="1"/>
  <c r="H369" i="1"/>
  <c r="J370" i="1" s="1"/>
  <c r="L370" i="1" s="1"/>
  <c r="G370" i="1"/>
  <c r="I370" i="1" s="1"/>
  <c r="K370" i="1" l="1"/>
  <c r="G371" i="1"/>
  <c r="H371" i="1" s="1"/>
  <c r="H370" i="1"/>
  <c r="J371" i="1" s="1"/>
  <c r="K371" i="1" s="1"/>
  <c r="L371" i="1" l="1"/>
  <c r="I371" i="1"/>
  <c r="J372" i="1" s="1"/>
  <c r="G372" i="1"/>
  <c r="H372" i="1" s="1"/>
  <c r="L372" i="1" l="1"/>
  <c r="K372" i="1"/>
  <c r="I372" i="1"/>
  <c r="J373" i="1" s="1"/>
  <c r="G373" i="1"/>
  <c r="I373" i="1" s="1"/>
  <c r="L373" i="1" l="1"/>
  <c r="K373" i="1"/>
  <c r="H373" i="1"/>
  <c r="G374" i="1"/>
  <c r="I374" i="1" s="1"/>
  <c r="J374" i="1" l="1"/>
  <c r="H374" i="1"/>
  <c r="G375" i="1"/>
  <c r="H375" i="1" s="1"/>
  <c r="L374" i="1" l="1"/>
  <c r="K374" i="1"/>
  <c r="J375" i="1"/>
  <c r="I375" i="1"/>
  <c r="J376" i="1" s="1"/>
  <c r="G376" i="1"/>
  <c r="K376" i="1" l="1"/>
  <c r="L376" i="1"/>
  <c r="K375" i="1"/>
  <c r="L375" i="1"/>
  <c r="I376" i="1"/>
  <c r="H376" i="1"/>
  <c r="J377" i="1" s="1"/>
  <c r="K377" i="1" s="1"/>
  <c r="G377" i="1"/>
  <c r="H377" i="1" s="1"/>
  <c r="L377" i="1" l="1"/>
  <c r="I377" i="1"/>
  <c r="G378" i="1"/>
  <c r="H378" i="1" s="1"/>
  <c r="J378" i="1" l="1"/>
  <c r="K378" i="1" s="1"/>
  <c r="I378" i="1"/>
  <c r="J379" i="1" s="1"/>
  <c r="G379" i="1"/>
  <c r="H379" i="1" s="1"/>
  <c r="L379" i="1" l="1"/>
  <c r="K379" i="1"/>
  <c r="L378" i="1"/>
  <c r="I379" i="1"/>
  <c r="J380" i="1" s="1"/>
  <c r="K380" i="1" s="1"/>
  <c r="G380" i="1"/>
  <c r="H380" i="1" s="1"/>
  <c r="L380" i="1" l="1"/>
  <c r="I380" i="1"/>
  <c r="J381" i="1" s="1"/>
  <c r="G381" i="1"/>
  <c r="H381" i="1" s="1"/>
  <c r="K381" i="1" l="1"/>
  <c r="L381" i="1"/>
  <c r="I381" i="1"/>
  <c r="J382" i="1" s="1"/>
  <c r="G382" i="1"/>
  <c r="H382" i="1" s="1"/>
  <c r="L382" i="1" l="1"/>
  <c r="K382" i="1"/>
  <c r="I382" i="1"/>
  <c r="J383" i="1" s="1"/>
  <c r="G383" i="1"/>
  <c r="H383" i="1" s="1"/>
  <c r="L383" i="1" l="1"/>
  <c r="K383" i="1"/>
  <c r="G384" i="1"/>
  <c r="I383" i="1"/>
  <c r="J384" i="1" s="1"/>
  <c r="L384" i="1" l="1"/>
  <c r="K384" i="1"/>
  <c r="G385" i="1"/>
  <c r="I385" i="1" s="1"/>
  <c r="I384" i="1"/>
  <c r="H384" i="1"/>
  <c r="J385" i="1" l="1"/>
  <c r="L385" i="1" s="1"/>
  <c r="H385" i="1"/>
  <c r="G386" i="1"/>
  <c r="H386" i="1" s="1"/>
  <c r="K385" i="1" l="1"/>
  <c r="J386" i="1"/>
  <c r="K386" i="1" s="1"/>
  <c r="I386" i="1"/>
  <c r="J387" i="1" s="1"/>
  <c r="G387" i="1"/>
  <c r="H387" i="1" s="1"/>
  <c r="K387" i="1" l="1"/>
  <c r="L387" i="1"/>
  <c r="L386" i="1"/>
  <c r="I387" i="1"/>
  <c r="J388" i="1" s="1"/>
  <c r="G388" i="1"/>
  <c r="H388" i="1" s="1"/>
  <c r="K388" i="1" l="1"/>
  <c r="L388" i="1"/>
  <c r="I388" i="1"/>
  <c r="J389" i="1" s="1"/>
  <c r="G389" i="1"/>
  <c r="I389" i="1" s="1"/>
  <c r="K389" i="1" l="1"/>
  <c r="L389" i="1"/>
  <c r="H389" i="1"/>
  <c r="J390" i="1" s="1"/>
  <c r="L390" i="1" s="1"/>
  <c r="G390" i="1"/>
  <c r="K390" i="1" l="1"/>
  <c r="H390" i="1"/>
  <c r="I390" i="1"/>
  <c r="G391" i="1"/>
  <c r="H391" i="1" s="1"/>
  <c r="J391" i="1" l="1"/>
  <c r="K391" i="1" s="1"/>
  <c r="I391" i="1"/>
  <c r="J392" i="1" s="1"/>
  <c r="L392" i="1" s="1"/>
  <c r="G392" i="1"/>
  <c r="H392" i="1" s="1"/>
  <c r="L391" i="1" l="1"/>
  <c r="K392" i="1"/>
  <c r="I392" i="1"/>
  <c r="J393" i="1" s="1"/>
  <c r="G393" i="1"/>
  <c r="I393" i="1" s="1"/>
  <c r="K393" i="1" l="1"/>
  <c r="L393" i="1"/>
  <c r="H393" i="1"/>
  <c r="J394" i="1" s="1"/>
  <c r="L394" i="1" s="1"/>
  <c r="G394" i="1"/>
  <c r="I394" i="1" s="1"/>
  <c r="K394" i="1" l="1"/>
  <c r="H394" i="1"/>
  <c r="J395" i="1" s="1"/>
  <c r="K395" i="1" s="1"/>
  <c r="G395" i="1"/>
  <c r="H395" i="1" s="1"/>
  <c r="L395" i="1" l="1"/>
  <c r="I395" i="1"/>
  <c r="J396" i="1" s="1"/>
  <c r="G396" i="1"/>
  <c r="H396" i="1" s="1"/>
  <c r="K396" i="1" l="1"/>
  <c r="L396" i="1"/>
  <c r="G397" i="1"/>
  <c r="H397" i="1" s="1"/>
  <c r="I396" i="1"/>
  <c r="J397" i="1" s="1"/>
  <c r="L397" i="1" l="1"/>
  <c r="K397" i="1"/>
  <c r="I397" i="1"/>
  <c r="J398" i="1" s="1"/>
  <c r="G398" i="1"/>
  <c r="I398" i="1" s="1"/>
  <c r="L398" i="1" l="1"/>
  <c r="K398" i="1"/>
  <c r="H398" i="1"/>
  <c r="J399" i="1" s="1"/>
  <c r="L399" i="1" s="1"/>
  <c r="G399" i="1"/>
  <c r="K399" i="1" l="1"/>
  <c r="G400" i="1"/>
  <c r="I400" i="1" s="1"/>
  <c r="I399" i="1"/>
  <c r="H399" i="1"/>
  <c r="J400" i="1" s="1"/>
  <c r="K400" i="1" s="1"/>
  <c r="L400" i="1" l="1"/>
  <c r="G401" i="1"/>
  <c r="H400" i="1"/>
  <c r="J401" i="1" s="1"/>
  <c r="L401" i="1" s="1"/>
  <c r="H401" i="1" l="1"/>
  <c r="G402" i="1"/>
  <c r="I402" i="1" s="1"/>
  <c r="K401" i="1"/>
  <c r="I401" i="1"/>
  <c r="H402" i="1" l="1"/>
  <c r="J403" i="1" s="1"/>
  <c r="G403" i="1"/>
  <c r="H403" i="1" s="1"/>
  <c r="J402" i="1"/>
  <c r="I403" i="1" l="1"/>
  <c r="J404" i="1"/>
  <c r="K404" i="1" s="1"/>
  <c r="K402" i="1"/>
  <c r="L402" i="1"/>
  <c r="G404" i="1"/>
  <c r="H404" i="1" s="1"/>
  <c r="K403" i="1"/>
  <c r="L403" i="1"/>
  <c r="I404" i="1" l="1"/>
  <c r="J405" i="1" s="1"/>
  <c r="L404" i="1"/>
  <c r="G405" i="1"/>
  <c r="I405" i="1" s="1"/>
  <c r="G406" i="1" l="1"/>
  <c r="H406" i="1" s="1"/>
  <c r="L405" i="1"/>
  <c r="K405" i="1"/>
  <c r="H405" i="1"/>
  <c r="J406" i="1" s="1"/>
  <c r="I406" i="1" l="1"/>
  <c r="J407" i="1" s="1"/>
  <c r="K407" i="1" s="1"/>
  <c r="K406" i="1"/>
  <c r="L406" i="1"/>
  <c r="G407" i="1"/>
  <c r="I407" i="1" s="1"/>
  <c r="L407" i="1" l="1"/>
  <c r="H407" i="1"/>
  <c r="J408" i="1" s="1"/>
  <c r="L408" i="1" s="1"/>
  <c r="G408" i="1"/>
  <c r="I408" i="1" s="1"/>
  <c r="K408" i="1" l="1"/>
  <c r="H408" i="1"/>
  <c r="J409" i="1" s="1"/>
  <c r="G409" i="1"/>
  <c r="K409" i="1" l="1"/>
  <c r="L409" i="1"/>
  <c r="I409" i="1"/>
  <c r="G410" i="1"/>
  <c r="I410" i="1" s="1"/>
  <c r="H409" i="1"/>
  <c r="J410" i="1" s="1"/>
  <c r="H410" i="1" l="1"/>
  <c r="J411" i="1" s="1"/>
  <c r="K410" i="1"/>
  <c r="L410" i="1"/>
  <c r="G411" i="1"/>
  <c r="H411" i="1" s="1"/>
  <c r="I411" i="1" l="1"/>
  <c r="J412" i="1" s="1"/>
  <c r="K411" i="1"/>
  <c r="L411" i="1"/>
  <c r="G412" i="1"/>
  <c r="H412" i="1" s="1"/>
  <c r="I412" i="1" l="1"/>
  <c r="J413" i="1"/>
  <c r="K413" i="1" s="1"/>
  <c r="L412" i="1"/>
  <c r="K412" i="1"/>
  <c r="G413" i="1"/>
  <c r="L413" i="1" l="1"/>
  <c r="I413" i="1"/>
  <c r="G414" i="1"/>
  <c r="H414" i="1" s="1"/>
  <c r="H413" i="1"/>
  <c r="J414" i="1" s="1"/>
  <c r="I414" i="1" l="1"/>
  <c r="J415" i="1" s="1"/>
  <c r="K414" i="1"/>
  <c r="L414" i="1"/>
  <c r="G415" i="1"/>
  <c r="G416" i="1" l="1"/>
  <c r="H416" i="1" s="1"/>
  <c r="K415" i="1"/>
  <c r="L415" i="1"/>
  <c r="I415" i="1"/>
  <c r="H415" i="1"/>
  <c r="J416" i="1" s="1"/>
  <c r="I416" i="1" l="1"/>
  <c r="J417" i="1" s="1"/>
  <c r="K417" i="1" s="1"/>
  <c r="K416" i="1"/>
  <c r="L416" i="1"/>
  <c r="G417" i="1"/>
  <c r="I417" i="1" s="1"/>
  <c r="H417" i="1" l="1"/>
  <c r="J418" i="1" s="1"/>
  <c r="K418" i="1" s="1"/>
  <c r="L417" i="1"/>
  <c r="G418" i="1"/>
  <c r="I418" i="1" s="1"/>
  <c r="L418" i="1" l="1"/>
  <c r="H418" i="1"/>
  <c r="J419" i="1"/>
  <c r="G419" i="1"/>
  <c r="I419" i="1" s="1"/>
  <c r="H419" i="1" l="1"/>
  <c r="J420" i="1" s="1"/>
  <c r="G420" i="1"/>
  <c r="H420" i="1" s="1"/>
  <c r="K419" i="1"/>
  <c r="L419" i="1"/>
  <c r="G421" i="1" l="1"/>
  <c r="H421" i="1" s="1"/>
  <c r="I420" i="1"/>
  <c r="J421" i="1" s="1"/>
  <c r="K420" i="1"/>
  <c r="L420" i="1"/>
  <c r="I421" i="1" l="1"/>
  <c r="J422" i="1" s="1"/>
  <c r="K422" i="1" s="1"/>
  <c r="L421" i="1"/>
  <c r="K421" i="1"/>
  <c r="G422" i="1"/>
  <c r="H422" i="1" s="1"/>
  <c r="L422" i="1" l="1"/>
  <c r="G423" i="1"/>
  <c r="H423" i="1" s="1"/>
  <c r="I422" i="1"/>
  <c r="J423" i="1" s="1"/>
  <c r="K423" i="1" l="1"/>
  <c r="L423" i="1"/>
  <c r="I423" i="1"/>
  <c r="J424" i="1" s="1"/>
  <c r="G424" i="1"/>
  <c r="H424" i="1" s="1"/>
  <c r="K424" i="1" l="1"/>
  <c r="L424" i="1"/>
  <c r="I424" i="1"/>
  <c r="J425" i="1" s="1"/>
  <c r="G425" i="1"/>
  <c r="H425" i="1" s="1"/>
  <c r="I425" i="1" l="1"/>
  <c r="J426" i="1"/>
  <c r="K426" i="1" s="1"/>
  <c r="K425" i="1"/>
  <c r="L425" i="1"/>
  <c r="G426" i="1"/>
  <c r="I426" i="1" s="1"/>
  <c r="L426" i="1" l="1"/>
  <c r="H426" i="1"/>
  <c r="J427" i="1"/>
  <c r="K427" i="1" s="1"/>
  <c r="G427" i="1"/>
  <c r="H427" i="1" s="1"/>
  <c r="L427" i="1" l="1"/>
  <c r="I427" i="1"/>
  <c r="J428" i="1" s="1"/>
  <c r="G428" i="1"/>
  <c r="I428" i="1" s="1"/>
  <c r="K428" i="1" l="1"/>
  <c r="L428" i="1"/>
  <c r="G429" i="1"/>
  <c r="H429" i="1" s="1"/>
  <c r="H428" i="1"/>
  <c r="J429" i="1" s="1"/>
  <c r="K429" i="1" l="1"/>
  <c r="L429" i="1"/>
  <c r="G430" i="1"/>
  <c r="I429" i="1"/>
  <c r="J430" i="1" s="1"/>
  <c r="G431" i="1" l="1"/>
  <c r="H431" i="1" s="1"/>
  <c r="I430" i="1"/>
  <c r="H430" i="1"/>
  <c r="L430" i="1"/>
  <c r="K430" i="1"/>
  <c r="G432" i="1" l="1"/>
  <c r="I431" i="1"/>
  <c r="J431" i="1"/>
  <c r="J432" i="1"/>
  <c r="L432" i="1" l="1"/>
  <c r="K432" i="1"/>
  <c r="G433" i="1"/>
  <c r="H433" i="1" s="1"/>
  <c r="K431" i="1"/>
  <c r="L431" i="1"/>
  <c r="I432" i="1"/>
  <c r="H432" i="1"/>
  <c r="J433" i="1" l="1"/>
  <c r="G434" i="1"/>
  <c r="H434" i="1" s="1"/>
  <c r="I433" i="1"/>
  <c r="J434" i="1" s="1"/>
  <c r="K434" i="1" l="1"/>
  <c r="L434" i="1"/>
  <c r="L433" i="1"/>
  <c r="K433" i="1"/>
  <c r="G435" i="1"/>
  <c r="H435" i="1" s="1"/>
  <c r="I434" i="1"/>
  <c r="J435" i="1" s="1"/>
  <c r="G436" i="1" l="1"/>
  <c r="I435" i="1"/>
  <c r="J436" i="1" s="1"/>
  <c r="K435" i="1"/>
  <c r="L435" i="1"/>
  <c r="L436" i="1" l="1"/>
  <c r="K436" i="1"/>
  <c r="G437" i="1"/>
  <c r="I436" i="1"/>
  <c r="H436" i="1"/>
  <c r="J437" i="1" l="1"/>
  <c r="K437" i="1" s="1"/>
  <c r="G438" i="1"/>
  <c r="H437" i="1"/>
  <c r="I437" i="1"/>
  <c r="L437" i="1" l="1"/>
  <c r="G439" i="1"/>
  <c r="H439" i="1" s="1"/>
  <c r="J438" i="1"/>
  <c r="I438" i="1"/>
  <c r="H438" i="1"/>
  <c r="J439" i="1" s="1"/>
  <c r="I439" i="1" l="1"/>
  <c r="J440" i="1" s="1"/>
  <c r="L439" i="1"/>
  <c r="K439" i="1"/>
  <c r="L438" i="1"/>
  <c r="K438" i="1"/>
  <c r="G440" i="1"/>
  <c r="H440" i="1" s="1"/>
  <c r="I440" i="1" l="1"/>
  <c r="J441" i="1"/>
  <c r="G441" i="1"/>
  <c r="H441" i="1" s="1"/>
  <c r="K440" i="1"/>
  <c r="L440" i="1"/>
  <c r="I441" i="1" l="1"/>
  <c r="J442" i="1" s="1"/>
  <c r="G442" i="1"/>
  <c r="H442" i="1" s="1"/>
  <c r="K441" i="1"/>
  <c r="L441" i="1"/>
  <c r="G443" i="1" l="1"/>
  <c r="H443" i="1" s="1"/>
  <c r="I442" i="1"/>
  <c r="J443" i="1" s="1"/>
  <c r="K442" i="1"/>
  <c r="L442" i="1"/>
  <c r="I443" i="1" l="1"/>
  <c r="K443" i="1"/>
  <c r="L443" i="1"/>
  <c r="J444" i="1"/>
  <c r="G444" i="1"/>
  <c r="G445" i="1" l="1"/>
  <c r="I445" i="1" s="1"/>
  <c r="I444" i="1"/>
  <c r="H444" i="1"/>
  <c r="K444" i="1"/>
  <c r="L444" i="1"/>
  <c r="J445" i="1" l="1"/>
  <c r="H445" i="1"/>
  <c r="J446" i="1" s="1"/>
  <c r="G446" i="1"/>
  <c r="I446" i="1" s="1"/>
  <c r="K446" i="1" l="1"/>
  <c r="L446" i="1"/>
  <c r="G447" i="1"/>
  <c r="H447" i="1" s="1"/>
  <c r="H446" i="1"/>
  <c r="J447" i="1" s="1"/>
  <c r="K445" i="1"/>
  <c r="L445" i="1"/>
  <c r="K447" i="1" l="1"/>
  <c r="L447" i="1"/>
  <c r="I447" i="1"/>
  <c r="J448" i="1" s="1"/>
  <c r="G448" i="1"/>
  <c r="I448" i="1" s="1"/>
  <c r="H448" i="1" l="1"/>
  <c r="J449" i="1"/>
  <c r="K449" i="1" s="1"/>
  <c r="K448" i="1"/>
  <c r="L448" i="1"/>
  <c r="G449" i="1"/>
  <c r="L449" i="1" l="1"/>
  <c r="G450" i="1"/>
  <c r="I450" i="1" s="1"/>
  <c r="H449" i="1"/>
  <c r="I449" i="1"/>
  <c r="H450" i="1" l="1"/>
  <c r="J451" i="1"/>
  <c r="L451" i="1" s="1"/>
  <c r="J450" i="1"/>
  <c r="G451" i="1"/>
  <c r="K451" i="1" l="1"/>
  <c r="H451" i="1"/>
  <c r="G452" i="1"/>
  <c r="I452" i="1" s="1"/>
  <c r="I451" i="1"/>
  <c r="J452" i="1" s="1"/>
  <c r="K450" i="1"/>
  <c r="L450" i="1"/>
  <c r="H452" i="1" l="1"/>
  <c r="J453" i="1"/>
  <c r="K453" i="1" s="1"/>
  <c r="K452" i="1"/>
  <c r="L452" i="1"/>
  <c r="G453" i="1"/>
  <c r="H453" i="1" s="1"/>
  <c r="L453" i="1" l="1"/>
  <c r="I453" i="1"/>
  <c r="J454" i="1" s="1"/>
  <c r="G454" i="1"/>
  <c r="H454" i="1" s="1"/>
  <c r="K454" i="1" l="1"/>
  <c r="L454" i="1"/>
  <c r="I454" i="1"/>
  <c r="J455" i="1"/>
  <c r="K455" i="1" s="1"/>
  <c r="G455" i="1"/>
  <c r="H455" i="1" s="1"/>
  <c r="I455" i="1" l="1"/>
  <c r="J456" i="1" s="1"/>
  <c r="L456" i="1" s="1"/>
  <c r="L455" i="1"/>
  <c r="G456" i="1"/>
  <c r="K456" i="1" l="1"/>
  <c r="G457" i="1"/>
  <c r="H457" i="1" s="1"/>
  <c r="H456" i="1"/>
  <c r="I456" i="1"/>
  <c r="I457" i="1" l="1"/>
  <c r="J457" i="1"/>
  <c r="K457" i="1" s="1"/>
  <c r="J458" i="1"/>
  <c r="K458" i="1" s="1"/>
  <c r="G458" i="1"/>
  <c r="H458" i="1" s="1"/>
  <c r="L457" i="1" l="1"/>
  <c r="L458" i="1"/>
  <c r="I458" i="1"/>
  <c r="J459" i="1"/>
  <c r="K459" i="1" s="1"/>
  <c r="G459" i="1"/>
  <c r="H459" i="1" s="1"/>
  <c r="L459" i="1" l="1"/>
  <c r="I459" i="1"/>
  <c r="J460" i="1" s="1"/>
  <c r="G460" i="1"/>
  <c r="H460" i="1" s="1"/>
  <c r="I460" i="1" l="1"/>
  <c r="J461" i="1" s="1"/>
  <c r="L460" i="1"/>
  <c r="K460" i="1"/>
  <c r="G461" i="1"/>
  <c r="H461" i="1" s="1"/>
  <c r="K461" i="1" l="1"/>
  <c r="L461" i="1"/>
  <c r="I461" i="1"/>
  <c r="J462" i="1" s="1"/>
  <c r="G462" i="1"/>
  <c r="H462" i="1" s="1"/>
  <c r="I462" i="1" l="1"/>
  <c r="J463" i="1" s="1"/>
  <c r="L463" i="1" s="1"/>
  <c r="L462" i="1"/>
  <c r="K462" i="1"/>
  <c r="G463" i="1"/>
  <c r="I463" i="1" s="1"/>
  <c r="K463" i="1" l="1"/>
  <c r="H463" i="1"/>
  <c r="J464" i="1"/>
  <c r="K464" i="1" s="1"/>
  <c r="G464" i="1"/>
  <c r="I464" i="1" s="1"/>
  <c r="L464" i="1" l="1"/>
  <c r="H464" i="1"/>
  <c r="J465" i="1" s="1"/>
  <c r="K465" i="1" s="1"/>
  <c r="G465" i="1"/>
  <c r="I465" i="1" s="1"/>
  <c r="L465" i="1" l="1"/>
  <c r="G466" i="1"/>
  <c r="H466" i="1" s="1"/>
  <c r="H465" i="1"/>
  <c r="J466" i="1" s="1"/>
  <c r="I466" i="1" l="1"/>
  <c r="J467" i="1"/>
  <c r="K467" i="1" s="1"/>
  <c r="K466" i="1"/>
  <c r="L466" i="1"/>
  <c r="G467" i="1"/>
  <c r="I467" i="1" s="1"/>
  <c r="H467" i="1" l="1"/>
  <c r="J468" i="1" s="1"/>
  <c r="K468" i="1" s="1"/>
  <c r="L467" i="1"/>
  <c r="G468" i="1"/>
  <c r="H468" i="1" s="1"/>
  <c r="L468" i="1" l="1"/>
  <c r="I468" i="1"/>
  <c r="J469" i="1"/>
  <c r="K469" i="1" s="1"/>
  <c r="G469" i="1"/>
  <c r="I469" i="1" s="1"/>
  <c r="H469" i="1" l="1"/>
  <c r="J470" i="1"/>
  <c r="K470" i="1" s="1"/>
  <c r="L469" i="1"/>
  <c r="G470" i="1"/>
  <c r="H470" i="1" s="1"/>
  <c r="L470" i="1" l="1"/>
  <c r="I470" i="1"/>
  <c r="J471" i="1" s="1"/>
  <c r="G471" i="1"/>
  <c r="H471" i="1" s="1"/>
  <c r="K471" i="1" l="1"/>
  <c r="L471" i="1"/>
  <c r="I471" i="1"/>
  <c r="J472" i="1"/>
  <c r="L472" i="1" s="1"/>
  <c r="G472" i="1"/>
  <c r="H472" i="1" s="1"/>
  <c r="I472" i="1" l="1"/>
  <c r="J473" i="1" s="1"/>
  <c r="K473" i="1" s="1"/>
  <c r="K472" i="1"/>
  <c r="G473" i="1"/>
  <c r="H473" i="1" s="1"/>
  <c r="L473" i="1" l="1"/>
  <c r="G474" i="1"/>
  <c r="H474" i="1" s="1"/>
  <c r="I473" i="1"/>
  <c r="J474" i="1" s="1"/>
  <c r="K474" i="1" l="1"/>
  <c r="L474" i="1"/>
  <c r="G475" i="1"/>
  <c r="I475" i="1" s="1"/>
  <c r="I474" i="1"/>
  <c r="J475" i="1" s="1"/>
  <c r="H475" i="1" l="1"/>
  <c r="J476" i="1"/>
  <c r="K476" i="1" s="1"/>
  <c r="K475" i="1"/>
  <c r="L475" i="1"/>
  <c r="G476" i="1"/>
  <c r="L476" i="1" l="1"/>
  <c r="G477" i="1"/>
  <c r="H477" i="1" s="1"/>
  <c r="H476" i="1"/>
  <c r="I476" i="1"/>
  <c r="I477" i="1" l="1"/>
  <c r="J478" i="1" s="1"/>
  <c r="K478" i="1" s="1"/>
  <c r="J477" i="1"/>
  <c r="L477" i="1" s="1"/>
  <c r="G478" i="1"/>
  <c r="I478" i="1" s="1"/>
  <c r="L478" i="1" l="1"/>
  <c r="K477" i="1"/>
  <c r="H478" i="1"/>
  <c r="J479" i="1" s="1"/>
  <c r="G479" i="1"/>
  <c r="H479" i="1" s="1"/>
  <c r="I479" i="1" l="1"/>
  <c r="J480" i="1"/>
  <c r="K480" i="1" s="1"/>
  <c r="G480" i="1"/>
  <c r="H480" i="1" s="1"/>
  <c r="L479" i="1"/>
  <c r="K479" i="1"/>
  <c r="L480" i="1" l="1"/>
  <c r="I480" i="1"/>
  <c r="J481" i="1" s="1"/>
  <c r="L481" i="1" s="1"/>
  <c r="G481" i="1"/>
  <c r="I481" i="1" s="1"/>
  <c r="H481" i="1" l="1"/>
  <c r="J482" i="1"/>
  <c r="K482" i="1" s="1"/>
  <c r="K481" i="1"/>
  <c r="G482" i="1"/>
  <c r="I482" i="1" s="1"/>
  <c r="L482" i="1" l="1"/>
  <c r="H482" i="1"/>
  <c r="J483" i="1" s="1"/>
  <c r="L483" i="1" s="1"/>
  <c r="G483" i="1"/>
  <c r="H483" i="1" s="1"/>
  <c r="K483" i="1" l="1"/>
  <c r="I483" i="1"/>
  <c r="J484" i="1" s="1"/>
  <c r="G484" i="1"/>
  <c r="H484" i="1" s="1"/>
  <c r="L484" i="1" l="1"/>
  <c r="K484" i="1"/>
  <c r="I484" i="1"/>
  <c r="J485" i="1" s="1"/>
  <c r="G485" i="1"/>
  <c r="H485" i="1" s="1"/>
  <c r="L485" i="1" l="1"/>
  <c r="K485" i="1"/>
  <c r="I485" i="1"/>
  <c r="J486" i="1" s="1"/>
  <c r="G486" i="1"/>
  <c r="I486" i="1" s="1"/>
  <c r="H486" i="1" l="1"/>
  <c r="J487" i="1" s="1"/>
  <c r="L487" i="1" s="1"/>
  <c r="K486" i="1"/>
  <c r="L486" i="1"/>
  <c r="G487" i="1"/>
  <c r="H487" i="1" s="1"/>
  <c r="K487" i="1" l="1"/>
  <c r="I487" i="1"/>
  <c r="J488" i="1" s="1"/>
  <c r="G488" i="1"/>
  <c r="H488" i="1" s="1"/>
  <c r="I488" i="1" l="1"/>
  <c r="J489" i="1" s="1"/>
  <c r="L488" i="1"/>
  <c r="K488" i="1"/>
  <c r="G489" i="1"/>
  <c r="I489" i="1" s="1"/>
  <c r="L489" i="1" l="1"/>
  <c r="K489" i="1"/>
  <c r="H489" i="1"/>
  <c r="J490" i="1"/>
  <c r="K490" i="1" s="1"/>
  <c r="G490" i="1"/>
  <c r="I490" i="1" s="1"/>
  <c r="H490" i="1" l="1"/>
  <c r="J491" i="1" s="1"/>
  <c r="L491" i="1" s="1"/>
  <c r="L490" i="1"/>
  <c r="G491" i="1"/>
  <c r="I491" i="1" s="1"/>
  <c r="K491" i="1" l="1"/>
  <c r="H491" i="1"/>
  <c r="J492" i="1"/>
  <c r="K492" i="1" s="1"/>
  <c r="G492" i="1"/>
  <c r="I492" i="1" s="1"/>
  <c r="L492" i="1" l="1"/>
  <c r="H492" i="1"/>
  <c r="J493" i="1"/>
  <c r="K493" i="1" s="1"/>
  <c r="G493" i="1"/>
  <c r="I493" i="1" s="1"/>
  <c r="L493" i="1" l="1"/>
  <c r="H493" i="1"/>
  <c r="J494" i="1"/>
  <c r="L494" i="1" s="1"/>
  <c r="G494" i="1"/>
  <c r="I494" i="1" s="1"/>
  <c r="K494" i="1" l="1"/>
  <c r="H494" i="1"/>
  <c r="J495" i="1"/>
  <c r="K495" i="1" s="1"/>
  <c r="G495" i="1"/>
  <c r="H495" i="1" s="1"/>
  <c r="L495" i="1" l="1"/>
  <c r="I495" i="1"/>
  <c r="J496" i="1" s="1"/>
  <c r="K496" i="1" s="1"/>
  <c r="G496" i="1"/>
  <c r="H496" i="1" s="1"/>
  <c r="I496" i="1" l="1"/>
  <c r="J497" i="1"/>
  <c r="K497" i="1" s="1"/>
  <c r="L496" i="1"/>
  <c r="G497" i="1"/>
  <c r="H497" i="1" s="1"/>
  <c r="L497" i="1" l="1"/>
  <c r="I497" i="1"/>
  <c r="J498" i="1" s="1"/>
  <c r="L498" i="1" s="1"/>
  <c r="G498" i="1"/>
  <c r="H498" i="1" s="1"/>
  <c r="K498" i="1" l="1"/>
  <c r="I498" i="1"/>
  <c r="J499" i="1"/>
  <c r="K499" i="1" s="1"/>
  <c r="G499" i="1"/>
  <c r="I499" i="1" s="1"/>
  <c r="H499" i="1" l="1"/>
  <c r="L499" i="1"/>
  <c r="J500" i="1"/>
  <c r="K500" i="1" s="1"/>
  <c r="G500" i="1"/>
  <c r="I500" i="1" s="1"/>
  <c r="L500" i="1" l="1"/>
  <c r="G501" i="1"/>
  <c r="I501" i="1" s="1"/>
  <c r="H500" i="1"/>
  <c r="J501" i="1" s="1"/>
  <c r="H501" i="1" l="1"/>
  <c r="J502" i="1"/>
  <c r="L502" i="1" s="1"/>
  <c r="L501" i="1"/>
  <c r="K501" i="1"/>
  <c r="G502" i="1"/>
  <c r="H502" i="1" s="1"/>
  <c r="I502" i="1" l="1"/>
  <c r="K502" i="1"/>
  <c r="J503" i="1"/>
  <c r="K503" i="1" s="1"/>
  <c r="G503" i="1"/>
  <c r="I503" i="1" s="1"/>
  <c r="L503" i="1" l="1"/>
  <c r="H503" i="1"/>
  <c r="J504" i="1"/>
  <c r="K504" i="1" s="1"/>
  <c r="G504" i="1"/>
  <c r="H504" i="1" s="1"/>
  <c r="I504" i="1" l="1"/>
  <c r="J505" i="1" s="1"/>
  <c r="L504" i="1"/>
  <c r="G505" i="1"/>
  <c r="H505" i="1" s="1"/>
  <c r="I505" i="1" l="1"/>
  <c r="L505" i="1"/>
  <c r="B11" i="1" s="1"/>
  <c r="K505" i="1"/>
  <c r="B12" i="1" s="1"/>
</calcChain>
</file>

<file path=xl/sharedStrings.xml><?xml version="1.0" encoding="utf-8"?>
<sst xmlns="http://schemas.openxmlformats.org/spreadsheetml/2006/main" count="25" uniqueCount="22">
  <si>
    <t>time</t>
  </si>
  <si>
    <t>error^2</t>
  </si>
  <si>
    <t>Sum of Squared Errors</t>
  </si>
  <si>
    <t>Minimize Either of These</t>
  </si>
  <si>
    <t>Sum of Absolute Errors</t>
  </si>
  <si>
    <t>abs(error)</t>
  </si>
  <si>
    <t>Fit FOPDT (First Order Plus Dead-Time) Models from Measured Data</t>
  </si>
  <si>
    <t>Model Parameters</t>
  </si>
  <si>
    <t>Measured</t>
  </si>
  <si>
    <t>Model</t>
  </si>
  <si>
    <t>Input</t>
  </si>
  <si>
    <t>Kp (Gain)</t>
  </si>
  <si>
    <t>tau (Time Constant)</t>
  </si>
  <si>
    <t>theta (Time Delay)</t>
  </si>
  <si>
    <t>Slope</t>
  </si>
  <si>
    <t>Intercept</t>
  </si>
  <si>
    <t>with Delay</t>
  </si>
  <si>
    <t>Doesn't seem to change with solver</t>
  </si>
  <si>
    <t>Insert</t>
  </si>
  <si>
    <t>Values</t>
  </si>
  <si>
    <t>These</t>
  </si>
  <si>
    <t>Don't change these columns, only copy down to match number of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</si>
</sst>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u/>
      <sz val="10"/>
      <color rgb="FFFF0000"/>
      <name val="Arial"/>
      <family val="2"/>
    </font>
    <font>
      <b/>
      <u/>
      <sz val="10"/>
      <color rgb="FF92D050"/>
      <name val="Arial"/>
      <family val="2"/>
    </font>
    <font>
      <b/>
      <u/>
      <sz val="10"/>
      <color theme="3" tint="0.39997558519241921"/>
      <name val="Arial"/>
      <family val="2"/>
    </font>
    <font>
      <sz val="10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2" borderId="3" xfId="0" applyFont="1" applyFill="1" applyBorder="1"/>
    <xf numFmtId="0" fontId="5" fillId="0" borderId="0" xfId="0" applyFont="1"/>
    <xf numFmtId="0" fontId="2" fillId="3" borderId="1" xfId="0" applyFont="1" applyFill="1" applyBorder="1"/>
    <xf numFmtId="0" fontId="0" fillId="3" borderId="2" xfId="0" applyFill="1" applyBorder="1"/>
    <xf numFmtId="0" fontId="2" fillId="3" borderId="5" xfId="0" applyFont="1" applyFill="1" applyBorder="1"/>
    <xf numFmtId="0" fontId="0" fillId="3" borderId="6" xfId="0" applyFill="1" applyBorder="1"/>
    <xf numFmtId="0" fontId="2" fillId="4" borderId="1" xfId="0" applyFont="1" applyFill="1" applyBorder="1"/>
    <xf numFmtId="0" fontId="0" fillId="4" borderId="2" xfId="0" applyFill="1" applyBorder="1"/>
    <xf numFmtId="0" fontId="2" fillId="4" borderId="5" xfId="0" applyFont="1" applyFill="1" applyBorder="1"/>
    <xf numFmtId="0" fontId="0" fillId="4" borderId="6" xfId="0" applyFill="1" applyBorder="1"/>
    <xf numFmtId="0" fontId="7" fillId="6" borderId="6" xfId="0" applyFont="1" applyFill="1" applyBorder="1"/>
    <xf numFmtId="0" fontId="3" fillId="6" borderId="5" xfId="0" applyFont="1" applyFill="1" applyBorder="1"/>
    <xf numFmtId="0" fontId="6" fillId="6" borderId="10" xfId="0" applyFont="1" applyFill="1" applyBorder="1"/>
    <xf numFmtId="0" fontId="4" fillId="5" borderId="7" xfId="0" applyFont="1" applyFill="1" applyBorder="1"/>
    <xf numFmtId="0" fontId="0" fillId="5" borderId="11" xfId="0" applyFill="1" applyBorder="1"/>
    <xf numFmtId="0" fontId="0" fillId="5" borderId="8" xfId="0" applyFill="1" applyBorder="1"/>
    <xf numFmtId="0" fontId="8" fillId="6" borderId="1" xfId="0" applyFont="1" applyFill="1" applyBorder="1"/>
    <xf numFmtId="0" fontId="8" fillId="6" borderId="9" xfId="0" applyFont="1" applyFill="1" applyBorder="1"/>
    <xf numFmtId="0" fontId="8" fillId="6" borderId="2" xfId="0" applyFont="1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FOPDT Model Fit</a:t>
            </a:r>
          </a:p>
        </c:rich>
      </c:tx>
      <c:layout>
        <c:manualLayout>
          <c:xMode val="edge"/>
          <c:yMode val="edge"/>
          <c:x val="0.39992377665120621"/>
          <c:y val="3.26631393298059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68478768921"/>
          <c:y val="0.17839195979899497"/>
          <c:w val="0.78728843826028594"/>
          <c:h val="0.56358510741712831"/>
        </c:manualLayout>
      </c:layout>
      <c:scatterChart>
        <c:scatterStyle val="lineMarker"/>
        <c:varyColors val="0"/>
        <c:ser>
          <c:idx val="0"/>
          <c:order val="0"/>
          <c:tx>
            <c:v>Model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Data!$D$5:$D$5000</c:f>
              <c:numCache>
                <c:formatCode>0.00E+00</c:formatCode>
                <c:ptCount val="49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</c:numCache>
            </c:numRef>
          </c:xVal>
          <c:yVal>
            <c:numRef>
              <c:f>Data!$J$5:$J$5000</c:f>
              <c:numCache>
                <c:formatCode>General</c:formatCode>
                <c:ptCount val="4996"/>
                <c:pt idx="0">
                  <c:v>0.93541942</c:v>
                </c:pt>
                <c:pt idx="1">
                  <c:v>0.93541942</c:v>
                </c:pt>
                <c:pt idx="2">
                  <c:v>0.93541942</c:v>
                </c:pt>
                <c:pt idx="3">
                  <c:v>0.93541942</c:v>
                </c:pt>
                <c:pt idx="4">
                  <c:v>0.93541942</c:v>
                </c:pt>
                <c:pt idx="5">
                  <c:v>0.93541942</c:v>
                </c:pt>
                <c:pt idx="6">
                  <c:v>0.93541942</c:v>
                </c:pt>
                <c:pt idx="7">
                  <c:v>0.93541942</c:v>
                </c:pt>
                <c:pt idx="8">
                  <c:v>0.93541942</c:v>
                </c:pt>
                <c:pt idx="9">
                  <c:v>0.93541942</c:v>
                </c:pt>
                <c:pt idx="10">
                  <c:v>0.93541942</c:v>
                </c:pt>
                <c:pt idx="11">
                  <c:v>0.93541942</c:v>
                </c:pt>
                <c:pt idx="12">
                  <c:v>0.93541942</c:v>
                </c:pt>
                <c:pt idx="13">
                  <c:v>0.93541942</c:v>
                </c:pt>
                <c:pt idx="14">
                  <c:v>0.93541942</c:v>
                </c:pt>
                <c:pt idx="15">
                  <c:v>0.93541942</c:v>
                </c:pt>
                <c:pt idx="16">
                  <c:v>0.93541942</c:v>
                </c:pt>
                <c:pt idx="17">
                  <c:v>0.93541942</c:v>
                </c:pt>
                <c:pt idx="18">
                  <c:v>0.93541942</c:v>
                </c:pt>
                <c:pt idx="19">
                  <c:v>0.93541942</c:v>
                </c:pt>
                <c:pt idx="20">
                  <c:v>0.93541942</c:v>
                </c:pt>
                <c:pt idx="21">
                  <c:v>0.93541942</c:v>
                </c:pt>
                <c:pt idx="22">
                  <c:v>0.93541942</c:v>
                </c:pt>
                <c:pt idx="23">
                  <c:v>0.93541942</c:v>
                </c:pt>
                <c:pt idx="24">
                  <c:v>0.93541942</c:v>
                </c:pt>
                <c:pt idx="25">
                  <c:v>0.93541942</c:v>
                </c:pt>
                <c:pt idx="26">
                  <c:v>0.93541942</c:v>
                </c:pt>
                <c:pt idx="27">
                  <c:v>0.93541942</c:v>
                </c:pt>
                <c:pt idx="28">
                  <c:v>0.93541942</c:v>
                </c:pt>
                <c:pt idx="29">
                  <c:v>0.93541942</c:v>
                </c:pt>
                <c:pt idx="30">
                  <c:v>0.93541942</c:v>
                </c:pt>
                <c:pt idx="31">
                  <c:v>0.93541942</c:v>
                </c:pt>
                <c:pt idx="32">
                  <c:v>0.93541942</c:v>
                </c:pt>
                <c:pt idx="33">
                  <c:v>0.93541942</c:v>
                </c:pt>
                <c:pt idx="34">
                  <c:v>0.93541942</c:v>
                </c:pt>
                <c:pt idx="35">
                  <c:v>0.93541942</c:v>
                </c:pt>
                <c:pt idx="36">
                  <c:v>0.93541942</c:v>
                </c:pt>
                <c:pt idx="37">
                  <c:v>0.93541942</c:v>
                </c:pt>
                <c:pt idx="38">
                  <c:v>0.93541942</c:v>
                </c:pt>
                <c:pt idx="39">
                  <c:v>0.93541942</c:v>
                </c:pt>
                <c:pt idx="40">
                  <c:v>0.93541942</c:v>
                </c:pt>
                <c:pt idx="41">
                  <c:v>0.93541942</c:v>
                </c:pt>
                <c:pt idx="42">
                  <c:v>0.93541942</c:v>
                </c:pt>
                <c:pt idx="43">
                  <c:v>0.93541942</c:v>
                </c:pt>
                <c:pt idx="44">
                  <c:v>0.93541942</c:v>
                </c:pt>
                <c:pt idx="45">
                  <c:v>0.93541942</c:v>
                </c:pt>
                <c:pt idx="46">
                  <c:v>0.93541942</c:v>
                </c:pt>
                <c:pt idx="47">
                  <c:v>0.93541942</c:v>
                </c:pt>
                <c:pt idx="48">
                  <c:v>0.93541942</c:v>
                </c:pt>
                <c:pt idx="49">
                  <c:v>0.93541942</c:v>
                </c:pt>
                <c:pt idx="50">
                  <c:v>0.93541942</c:v>
                </c:pt>
                <c:pt idx="51">
                  <c:v>0.93541942</c:v>
                </c:pt>
                <c:pt idx="52">
                  <c:v>0.93541942</c:v>
                </c:pt>
                <c:pt idx="53">
                  <c:v>0.93541942</c:v>
                </c:pt>
                <c:pt idx="54">
                  <c:v>0.93541942</c:v>
                </c:pt>
                <c:pt idx="55">
                  <c:v>0.93541942</c:v>
                </c:pt>
                <c:pt idx="56">
                  <c:v>0.93541942</c:v>
                </c:pt>
                <c:pt idx="57">
                  <c:v>0.93541942</c:v>
                </c:pt>
                <c:pt idx="58">
                  <c:v>0.93541942</c:v>
                </c:pt>
                <c:pt idx="59">
                  <c:v>0.93541942</c:v>
                </c:pt>
                <c:pt idx="60">
                  <c:v>0.93541942</c:v>
                </c:pt>
                <c:pt idx="61">
                  <c:v>0.93541942</c:v>
                </c:pt>
                <c:pt idx="62">
                  <c:v>0.93541942</c:v>
                </c:pt>
                <c:pt idx="63">
                  <c:v>0.93541942</c:v>
                </c:pt>
                <c:pt idx="64">
                  <c:v>0.93541942</c:v>
                </c:pt>
                <c:pt idx="65">
                  <c:v>0.93541942</c:v>
                </c:pt>
                <c:pt idx="66">
                  <c:v>0.93541942</c:v>
                </c:pt>
                <c:pt idx="67">
                  <c:v>0.93541942</c:v>
                </c:pt>
                <c:pt idx="68">
                  <c:v>0.93541942</c:v>
                </c:pt>
                <c:pt idx="69">
                  <c:v>0.93541942</c:v>
                </c:pt>
                <c:pt idx="70">
                  <c:v>0.93541942</c:v>
                </c:pt>
                <c:pt idx="71">
                  <c:v>0.93541942</c:v>
                </c:pt>
                <c:pt idx="72">
                  <c:v>0.93541942</c:v>
                </c:pt>
                <c:pt idx="73">
                  <c:v>0.93541942</c:v>
                </c:pt>
                <c:pt idx="74">
                  <c:v>0.93541942</c:v>
                </c:pt>
                <c:pt idx="75">
                  <c:v>0.93541942</c:v>
                </c:pt>
                <c:pt idx="76">
                  <c:v>0.93541942</c:v>
                </c:pt>
                <c:pt idx="77">
                  <c:v>0.93541942</c:v>
                </c:pt>
                <c:pt idx="78">
                  <c:v>0.93622313169832938</c:v>
                </c:pt>
                <c:pt idx="79">
                  <c:v>0.93697778536045484</c:v>
                </c:pt>
                <c:pt idx="80">
                  <c:v>0.93772087973125429</c:v>
                </c:pt>
                <c:pt idx="81">
                  <c:v>0.93845259186839369</c:v>
                </c:pt>
                <c:pt idx="82">
                  <c:v>0.93917309611748512</c:v>
                </c:pt>
                <c:pt idx="83">
                  <c:v>0.93988256415362925</c:v>
                </c:pt>
                <c:pt idx="84">
                  <c:v>0.94058116502231914</c:v>
                </c:pt>
                <c:pt idx="85">
                  <c:v>0.94126906517971975</c:v>
                </c:pt>
                <c:pt idx="86">
                  <c:v>0.94194642853232935</c:v>
                </c:pt>
                <c:pt idx="87">
                  <c:v>0.94261341647603392</c:v>
                </c:pt>
                <c:pt idx="88">
                  <c:v>0.9432701879345623</c:v>
                </c:pt>
                <c:pt idx="89">
                  <c:v>0.94391689939735379</c:v>
                </c:pt>
                <c:pt idx="90">
                  <c:v>0.9445537049568451</c:v>
                </c:pt>
                <c:pt idx="91">
                  <c:v>0.94518075634518528</c:v>
                </c:pt>
                <c:pt idx="92">
                  <c:v>0.94579820297038997</c:v>
                </c:pt>
                <c:pt idx="93">
                  <c:v>0.94640619195193998</c:v>
                </c:pt>
                <c:pt idx="94">
                  <c:v>0.94700486815583651</c:v>
                </c:pt>
                <c:pt idx="95">
                  <c:v>0.94759437422911819</c:v>
                </c:pt>
                <c:pt idx="96">
                  <c:v>0.94817485063384921</c:v>
                </c:pt>
                <c:pt idx="97">
                  <c:v>0.94874643568058792</c:v>
                </c:pt>
                <c:pt idx="98">
                  <c:v>0.94930926556134199</c:v>
                </c:pt>
                <c:pt idx="99">
                  <c:v>0.94986347438201879</c:v>
                </c:pt>
                <c:pt idx="100">
                  <c:v>0.95040919419437964</c:v>
                </c:pt>
                <c:pt idx="101">
                  <c:v>0.95094655502750258</c:v>
                </c:pt>
                <c:pt idx="102">
                  <c:v>0.95147568491876566</c:v>
                </c:pt>
                <c:pt idx="103">
                  <c:v>0.95199670994435426</c:v>
                </c:pt>
                <c:pt idx="104">
                  <c:v>0.95250975424930084</c:v>
                </c:pt>
                <c:pt idx="105">
                  <c:v>0.95301494007706555</c:v>
                </c:pt>
                <c:pt idx="106">
                  <c:v>0.95351238779866321</c:v>
                </c:pt>
                <c:pt idx="107">
                  <c:v>0.95400221594134416</c:v>
                </c:pt>
                <c:pt idx="108">
                  <c:v>0.95448454121683557</c:v>
                </c:pt>
                <c:pt idx="109">
                  <c:v>0.9549594785491512</c:v>
                </c:pt>
                <c:pt idx="110">
                  <c:v>0.95542714110197346</c:v>
                </c:pt>
                <c:pt idx="111">
                  <c:v>0.95588764030561757</c:v>
                </c:pt>
                <c:pt idx="112">
                  <c:v>0.95634108588358213</c:v>
                </c:pt>
                <c:pt idx="113">
                  <c:v>0.95678758587869295</c:v>
                </c:pt>
                <c:pt idx="114">
                  <c:v>0.95722724667884651</c:v>
                </c:pt>
                <c:pt idx="115">
                  <c:v>0.95766017304235906</c:v>
                </c:pt>
                <c:pt idx="116">
                  <c:v>0.95808646812292719</c:v>
                </c:pt>
                <c:pt idx="117">
                  <c:v>0.95850623349420683</c:v>
                </c:pt>
                <c:pt idx="118">
                  <c:v>0.95891956917401511</c:v>
                </c:pt>
                <c:pt idx="119">
                  <c:v>0.95932657364816176</c:v>
                </c:pt>
                <c:pt idx="120">
                  <c:v>0.9597273438939149</c:v>
                </c:pt>
                <c:pt idx="121">
                  <c:v>0.96012197540310851</c:v>
                </c:pt>
                <c:pt idx="122">
                  <c:v>0.96051056220489506</c:v>
                </c:pt>
                <c:pt idx="123">
                  <c:v>0.96089319688815011</c:v>
                </c:pt>
                <c:pt idx="124">
                  <c:v>0.96126997062353314</c:v>
                </c:pt>
                <c:pt idx="125">
                  <c:v>0.96164097318521113</c:v>
                </c:pt>
                <c:pt idx="126">
                  <c:v>0.96200629297224904</c:v>
                </c:pt>
                <c:pt idx="127">
                  <c:v>0.96236601702967295</c:v>
                </c:pt>
                <c:pt idx="128">
                  <c:v>0.9627202310692099</c:v>
                </c:pt>
                <c:pt idx="129">
                  <c:v>0.96306901948971102</c:v>
                </c:pt>
                <c:pt idx="130">
                  <c:v>0.96341246539726055</c:v>
                </c:pt>
                <c:pt idx="131">
                  <c:v>0.963750650624979</c:v>
                </c:pt>
                <c:pt idx="132">
                  <c:v>0.96408365575251931</c:v>
                </c:pt>
                <c:pt idx="133">
                  <c:v>0.9644115601252693</c:v>
                </c:pt>
                <c:pt idx="134">
                  <c:v>0.96473444187325508</c:v>
                </c:pt>
                <c:pt idx="135">
                  <c:v>0.96505237792975884</c:v>
                </c:pt>
                <c:pt idx="136">
                  <c:v>0.96536544404964841</c:v>
                </c:pt>
                <c:pt idx="137">
                  <c:v>0.96567371482742825</c:v>
                </c:pt>
                <c:pt idx="138">
                  <c:v>0.96597726371501347</c:v>
                </c:pt>
                <c:pt idx="139">
                  <c:v>0.96627616303923047</c:v>
                </c:pt>
                <c:pt idx="140">
                  <c:v>0.9665704840190501</c:v>
                </c:pt>
                <c:pt idx="141">
                  <c:v>0.96686029678255836</c:v>
                </c:pt>
                <c:pt idx="142">
                  <c:v>0.9671456703836645</c:v>
                </c:pt>
                <c:pt idx="143">
                  <c:v>0.96742667281855599</c:v>
                </c:pt>
                <c:pt idx="144">
                  <c:v>0.96770337104189796</c:v>
                </c:pt>
                <c:pt idx="145">
                  <c:v>0.96797583098278861</c:v>
                </c:pt>
                <c:pt idx="146">
                  <c:v>0.96824411756046713</c:v>
                </c:pt>
                <c:pt idx="147">
                  <c:v>0.96850829469978228</c:v>
                </c:pt>
                <c:pt idx="148">
                  <c:v>0.96876842534642371</c:v>
                </c:pt>
                <c:pt idx="149">
                  <c:v>0.96902457148192023</c:v>
                </c:pt>
                <c:pt idx="150">
                  <c:v>0.96927679413840773</c:v>
                </c:pt>
                <c:pt idx="151">
                  <c:v>0.96952515341317269</c:v>
                </c:pt>
                <c:pt idx="152">
                  <c:v>0.96976970848296962</c:v>
                </c:pt>
                <c:pt idx="153">
                  <c:v>0.97001051761812263</c:v>
                </c:pt>
                <c:pt idx="154">
                  <c:v>0.97024763819640947</c:v>
                </c:pt>
                <c:pt idx="155">
                  <c:v>0.97048112671673192</c:v>
                </c:pt>
                <c:pt idx="156">
                  <c:v>0.97071103881257881</c:v>
                </c:pt>
                <c:pt idx="157">
                  <c:v>0.97093742926528193</c:v>
                </c:pt>
                <c:pt idx="158">
                  <c:v>0.97116035201706807</c:v>
                </c:pt>
                <c:pt idx="159">
                  <c:v>0.97137986018391231</c:v>
                </c:pt>
                <c:pt idx="160">
                  <c:v>0.97159600606819374</c:v>
                </c:pt>
                <c:pt idx="161">
                  <c:v>0.97180884117115829</c:v>
                </c:pt>
                <c:pt idx="162">
                  <c:v>0.97201841620518914</c:v>
                </c:pt>
                <c:pt idx="163">
                  <c:v>0.97222478110589061</c:v>
                </c:pt>
                <c:pt idx="164">
                  <c:v>0.97242798504398575</c:v>
                </c:pt>
                <c:pt idx="165">
                  <c:v>0.97262807643703275</c:v>
                </c:pt>
                <c:pt idx="166">
                  <c:v>0.97282510296096136</c:v>
                </c:pt>
                <c:pt idx="167">
                  <c:v>0.97301911156143306</c:v>
                </c:pt>
                <c:pt idx="168">
                  <c:v>0.9732101484650254</c:v>
                </c:pt>
                <c:pt idx="169">
                  <c:v>0.97339825919024803</c:v>
                </c:pt>
                <c:pt idx="170">
                  <c:v>0.97358348855838805</c:v>
                </c:pt>
                <c:pt idx="171">
                  <c:v>0.97376588070418912</c:v>
                </c:pt>
                <c:pt idx="172">
                  <c:v>0.97394547908636742</c:v>
                </c:pt>
                <c:pt idx="173">
                  <c:v>0.97412232649796748</c:v>
                </c:pt>
                <c:pt idx="174">
                  <c:v>0.97429646507655787</c:v>
                </c:pt>
                <c:pt idx="175">
                  <c:v>0.97446793631427109</c:v>
                </c:pt>
                <c:pt idx="176">
                  <c:v>0.97463678106769058</c:v>
                </c:pt>
                <c:pt idx="177">
                  <c:v>0.97480303956758541</c:v>
                </c:pt>
                <c:pt idx="178">
                  <c:v>0.97496675142849587</c:v>
                </c:pt>
                <c:pt idx="179">
                  <c:v>0.97512795565817256</c:v>
                </c:pt>
                <c:pt idx="180">
                  <c:v>0.97528669066687101</c:v>
                </c:pt>
                <c:pt idx="181">
                  <c:v>0.97544299427650361</c:v>
                </c:pt>
                <c:pt idx="182">
                  <c:v>0.97559690372965124</c:v>
                </c:pt>
                <c:pt idx="183">
                  <c:v>0.97574845569843738</c:v>
                </c:pt>
                <c:pt idx="184">
                  <c:v>0.97589768629326612</c:v>
                </c:pt>
                <c:pt idx="185">
                  <c:v>0.97604463107142558</c:v>
                </c:pt>
                <c:pt idx="186">
                  <c:v>0.97618932504556089</c:v>
                </c:pt>
                <c:pt idx="187">
                  <c:v>0.97633180269201614</c:v>
                </c:pt>
                <c:pt idx="188">
                  <c:v>0.97647209795904966</c:v>
                </c:pt>
                <c:pt idx="189">
                  <c:v>0.97661024427492227</c:v>
                </c:pt>
                <c:pt idx="190">
                  <c:v>0.97674627455586283</c:v>
                </c:pt>
                <c:pt idx="191">
                  <c:v>0.97688022121391038</c:v>
                </c:pt>
                <c:pt idx="192">
                  <c:v>0.97701211616463812</c:v>
                </c:pt>
                <c:pt idx="193">
                  <c:v>0.97714199083475717</c:v>
                </c:pt>
                <c:pt idx="194">
                  <c:v>0.97726987616960481</c:v>
                </c:pt>
                <c:pt idx="195">
                  <c:v>0.97739580264051784</c:v>
                </c:pt>
                <c:pt idx="196">
                  <c:v>0.97751980025209317</c:v>
                </c:pt>
                <c:pt idx="197">
                  <c:v>0.9776418985493367</c:v>
                </c:pt>
                <c:pt idx="198">
                  <c:v>0.97776212662470363</c:v>
                </c:pt>
                <c:pt idx="199">
                  <c:v>0.97788051312502977</c:v>
                </c:pt>
                <c:pt idx="200">
                  <c:v>0.97799708625835713</c:v>
                </c:pt>
                <c:pt idx="201">
                  <c:v>0.97811187380065578</c:v>
                </c:pt>
                <c:pt idx="202">
                  <c:v>0.97822490310244137</c:v>
                </c:pt>
                <c:pt idx="203">
                  <c:v>0.97833620109529251</c:v>
                </c:pt>
                <c:pt idx="204">
                  <c:v>0.97844579429826706</c:v>
                </c:pt>
                <c:pt idx="205">
                  <c:v>0.9785537088242221</c:v>
                </c:pt>
                <c:pt idx="206">
                  <c:v>0.97865997038603392</c:v>
                </c:pt>
                <c:pt idx="207">
                  <c:v>0.97876460430272694</c:v>
                </c:pt>
                <c:pt idx="208">
                  <c:v>0.97886763550550437</c:v>
                </c:pt>
                <c:pt idx="209">
                  <c:v>0.97896908854369014</c:v>
                </c:pt>
                <c:pt idx="210">
                  <c:v>0.97906898759057737</c:v>
                </c:pt>
                <c:pt idx="211">
                  <c:v>0.97916735644918873</c:v>
                </c:pt>
                <c:pt idx="212">
                  <c:v>0.97926421855794754</c:v>
                </c:pt>
                <c:pt idx="213">
                  <c:v>0.97935959699626296</c:v>
                </c:pt>
                <c:pt idx="214">
                  <c:v>0.9794535144900286</c:v>
                </c:pt>
                <c:pt idx="215">
                  <c:v>0.97954599341703752</c:v>
                </c:pt>
                <c:pt idx="216">
                  <c:v>0.97963705581231486</c:v>
                </c:pt>
                <c:pt idx="217">
                  <c:v>0.9797267233733673</c:v>
                </c:pt>
                <c:pt idx="218">
                  <c:v>0.97981501746535338</c:v>
                </c:pt>
                <c:pt idx="219">
                  <c:v>0.97990195912617428</c:v>
                </c:pt>
                <c:pt idx="220">
                  <c:v>0.9799875690714861</c:v>
                </c:pt>
                <c:pt idx="221">
                  <c:v>0.98007186769963639</c:v>
                </c:pt>
                <c:pt idx="222">
                  <c:v>0.98015487509652366</c:v>
                </c:pt>
                <c:pt idx="223">
                  <c:v>0.9802366110403844</c:v>
                </c:pt>
                <c:pt idx="224">
                  <c:v>0.98031709500650444</c:v>
                </c:pt>
                <c:pt idx="225">
                  <c:v>0.98039634617186011</c:v>
                </c:pt>
                <c:pt idx="226">
                  <c:v>0.9804743834196874</c:v>
                </c:pt>
                <c:pt idx="227">
                  <c:v>0.98055122534398143</c:v>
                </c:pt>
                <c:pt idx="228">
                  <c:v>0.98062689025392613</c:v>
                </c:pt>
                <c:pt idx="229">
                  <c:v>0.98070139617825791</c:v>
                </c:pt>
                <c:pt idx="230">
                  <c:v>0.9807747608695605</c:v>
                </c:pt>
                <c:pt idx="231">
                  <c:v>0.98084700180849516</c:v>
                </c:pt>
                <c:pt idx="232">
                  <c:v>0.98091813620796575</c:v>
                </c:pt>
                <c:pt idx="233">
                  <c:v>0.98098818101722018</c:v>
                </c:pt>
                <c:pt idx="234">
                  <c:v>0.97944972952923015</c:v>
                </c:pt>
                <c:pt idx="235">
                  <c:v>0.97800833764705208</c:v>
                </c:pt>
                <c:pt idx="236">
                  <c:v>0.97658902406319437</c:v>
                </c:pt>
                <c:pt idx="237">
                  <c:v>0.97519145059672074</c:v>
                </c:pt>
                <c:pt idx="238">
                  <c:v>0.97381528424672825</c:v>
                </c:pt>
                <c:pt idx="239">
                  <c:v>0.9724601971130058</c:v>
                </c:pt>
                <c:pt idx="240">
                  <c:v>0.97112586631790176</c:v>
                </c:pt>
                <c:pt idx="241">
                  <c:v>0.96981197392939378</c:v>
                </c:pt>
                <c:pt idx="242">
                  <c:v>0.96851820688533463</c:v>
                </c:pt>
                <c:pt idx="243">
                  <c:v>0.96724425691885751</c:v>
                </c:pt>
                <c:pt idx="244">
                  <c:v>0.96598982048492754</c:v>
                </c:pt>
                <c:pt idx="245">
                  <c:v>0.96475459868801217</c:v>
                </c:pt>
                <c:pt idx="246">
                  <c:v>0.96353829721086626</c:v>
                </c:pt>
                <c:pt idx="247">
                  <c:v>0.96234062624440408</c:v>
                </c:pt>
                <c:pt idx="248">
                  <c:v>0.96116130041864511</c:v>
                </c:pt>
                <c:pt idx="249">
                  <c:v>0.96000003873472006</c:v>
                </c:pt>
                <c:pt idx="250">
                  <c:v>0.9588565644979169</c:v>
                </c:pt>
                <c:pt idx="251">
                  <c:v>0.95773060525175147</c:v>
                </c:pt>
                <c:pt idx="252">
                  <c:v>0.95662189271305054</c:v>
                </c:pt>
                <c:pt idx="253">
                  <c:v>0.95553016270802649</c:v>
                </c:pt>
                <c:pt idx="254">
                  <c:v>0.95445515510933365</c:v>
                </c:pt>
                <c:pt idx="255">
                  <c:v>0.95339661377408691</c:v>
                </c:pt>
                <c:pt idx="256">
                  <c:v>0.95235428648282949</c:v>
                </c:pt>
                <c:pt idx="257">
                  <c:v>0.95132792487943851</c:v>
                </c:pt>
                <c:pt idx="258">
                  <c:v>0.95031728441194729</c:v>
                </c:pt>
                <c:pt idx="259">
                  <c:v>0.94932212427427598</c:v>
                </c:pt>
                <c:pt idx="260">
                  <c:v>0.94834220734885499</c:v>
                </c:pt>
                <c:pt idx="261">
                  <c:v>0.94737730015012678</c:v>
                </c:pt>
                <c:pt idx="262">
                  <c:v>0.94642717276891286</c:v>
                </c:pt>
                <c:pt idx="263">
                  <c:v>0.94549159881763289</c:v>
                </c:pt>
                <c:pt idx="264">
                  <c:v>0.94457035537636391</c:v>
                </c:pt>
                <c:pt idx="265">
                  <c:v>0.94366322293972393</c:v>
                </c:pt>
                <c:pt idx="266">
                  <c:v>0.94276998536457191</c:v>
                </c:pt>
                <c:pt idx="267">
                  <c:v>0.94189042981850502</c:v>
                </c:pt>
                <c:pt idx="268">
                  <c:v>0.94102434672914859</c:v>
                </c:pt>
                <c:pt idx="269">
                  <c:v>0.94017152973422036</c:v>
                </c:pt>
                <c:pt idx="270">
                  <c:v>0.9393317756323607</c:v>
                </c:pt>
                <c:pt idx="271">
                  <c:v>0.93850488433471557</c:v>
                </c:pt>
                <c:pt idx="272">
                  <c:v>0.93769065881726066</c:v>
                </c:pt>
                <c:pt idx="273">
                  <c:v>0.93688890507385747</c:v>
                </c:pt>
                <c:pt idx="274">
                  <c:v>0.93609943207002633</c:v>
                </c:pt>
                <c:pt idx="275">
                  <c:v>0.93532205169742899</c:v>
                </c:pt>
                <c:pt idx="276">
                  <c:v>0.93455657872904763</c:v>
                </c:pt>
                <c:pt idx="277">
                  <c:v>0.93380283077505055</c:v>
                </c:pt>
                <c:pt idx="278">
                  <c:v>0.93306062823933478</c:v>
                </c:pt>
                <c:pt idx="279">
                  <c:v>0.93232979427673224</c:v>
                </c:pt>
                <c:pt idx="280">
                  <c:v>0.93161015475087416</c:v>
                </c:pt>
                <c:pt idx="281">
                  <c:v>0.93090153819269883</c:v>
                </c:pt>
                <c:pt idx="282">
                  <c:v>0.93020377575959468</c:v>
                </c:pt>
                <c:pt idx="283">
                  <c:v>0.9295167011951716</c:v>
                </c:pt>
                <c:pt idx="284">
                  <c:v>0.92884015078964655</c:v>
                </c:pt>
                <c:pt idx="285">
                  <c:v>0.92817396334083457</c:v>
                </c:pt>
                <c:pt idx="286">
                  <c:v>0.92751798011574138</c:v>
                </c:pt>
                <c:pt idx="287">
                  <c:v>0.92687204481274066</c:v>
                </c:pt>
                <c:pt idx="288">
                  <c:v>0.92623600352433244</c:v>
                </c:pt>
                <c:pt idx="289">
                  <c:v>0.9256097047004701</c:v>
                </c:pt>
                <c:pt idx="290">
                  <c:v>0.92499299911245303</c:v>
                </c:pt>
                <c:pt idx="291">
                  <c:v>0.92438573981736727</c:v>
                </c:pt>
                <c:pt idx="292">
                  <c:v>0.92378778212307511</c:v>
                </c:pt>
                <c:pt idx="293">
                  <c:v>0.92319898355373753</c:v>
                </c:pt>
                <c:pt idx="294">
                  <c:v>0.92261920381586771</c:v>
                </c:pt>
                <c:pt idx="295">
                  <c:v>0.92204830476490274</c:v>
                </c:pt>
                <c:pt idx="296">
                  <c:v>0.92148615037228776</c:v>
                </c:pt>
                <c:pt idx="297">
                  <c:v>0.92093260669306454</c:v>
                </c:pt>
                <c:pt idx="298">
                  <c:v>0.92038754183395521</c:v>
                </c:pt>
                <c:pt idx="299">
                  <c:v>0.91985082592193823</c:v>
                </c:pt>
                <c:pt idx="300">
                  <c:v>0.91932233107330141</c:v>
                </c:pt>
                <c:pt idx="301">
                  <c:v>0.91880193136317145</c:v>
                </c:pt>
                <c:pt idx="302">
                  <c:v>0.91828950279551036</c:v>
                </c:pt>
                <c:pt idx="303">
                  <c:v>0.91778492327356986</c:v>
                </c:pt>
                <c:pt idx="304">
                  <c:v>0.91728807257080025</c:v>
                </c:pt>
                <c:pt idx="305">
                  <c:v>0.91679883230220338</c:v>
                </c:pt>
                <c:pt idx="306">
                  <c:v>0.91631708589612504</c:v>
                </c:pt>
                <c:pt idx="307">
                  <c:v>0.91584271856647925</c:v>
                </c:pt>
                <c:pt idx="308">
                  <c:v>0.91537561728539907</c:v>
                </c:pt>
                <c:pt idx="309">
                  <c:v>0.9149156707563032</c:v>
                </c:pt>
                <c:pt idx="310">
                  <c:v>0.91446276938737969</c:v>
                </c:pt>
                <c:pt idx="311">
                  <c:v>0.91401680526547158</c:v>
                </c:pt>
                <c:pt idx="312">
                  <c:v>0.91357767213036556</c:v>
                </c:pt>
                <c:pt idx="313">
                  <c:v>0.9131452653494726</c:v>
                </c:pt>
                <c:pt idx="314">
                  <c:v>0.91271948189289676</c:v>
                </c:pt>
                <c:pt idx="315">
                  <c:v>0.91230022030888802</c:v>
                </c:pt>
                <c:pt idx="316">
                  <c:v>0.91188738069966624</c:v>
                </c:pt>
                <c:pt idx="317">
                  <c:v>0.91148086469762168</c:v>
                </c:pt>
                <c:pt idx="318">
                  <c:v>0.91108057544187404</c:v>
                </c:pt>
                <c:pt idx="319">
                  <c:v>0.91068641755519564</c:v>
                </c:pt>
                <c:pt idx="320">
                  <c:v>0.91029829712128407</c:v>
                </c:pt>
                <c:pt idx="321">
                  <c:v>0.90991612166238645</c:v>
                </c:pt>
                <c:pt idx="322">
                  <c:v>0.90953980011726221</c:v>
                </c:pt>
                <c:pt idx="323">
                  <c:v>0.90916924281948808</c:v>
                </c:pt>
                <c:pt idx="324">
                  <c:v>0.90880436147609289</c:v>
                </c:pt>
                <c:pt idx="325">
                  <c:v>0.90844506914651868</c:v>
                </c:pt>
                <c:pt idx="326">
                  <c:v>0.90809128022190666</c:v>
                </c:pt>
                <c:pt idx="327">
                  <c:v>0.9077429104046979</c:v>
                </c:pt>
                <c:pt idx="328">
                  <c:v>0.90739987668854905</c:v>
                </c:pt>
                <c:pt idx="329">
                  <c:v>0.90706209733855325</c:v>
                </c:pt>
                <c:pt idx="330">
                  <c:v>0.90672949187176577</c:v>
                </c:pt>
                <c:pt idx="331">
                  <c:v>0.90640198103802661</c:v>
                </c:pt>
                <c:pt idx="332">
                  <c:v>0.90607948680107864</c:v>
                </c:pt>
                <c:pt idx="333">
                  <c:v>0.90576193231997193</c:v>
                </c:pt>
                <c:pt idx="334">
                  <c:v>0.90544924193075693</c:v>
                </c:pt>
                <c:pt idx="335">
                  <c:v>0.90514134112845457</c:v>
                </c:pt>
                <c:pt idx="336">
                  <c:v>0.90483815654930466</c:v>
                </c:pt>
                <c:pt idx="337">
                  <c:v>0.9045396159532848</c:v>
                </c:pt>
                <c:pt idx="338">
                  <c:v>0.90424564820689812</c:v>
                </c:pt>
                <c:pt idx="339">
                  <c:v>0.90395618326622407</c:v>
                </c:pt>
                <c:pt idx="340">
                  <c:v>0.90367115216022931</c:v>
                </c:pt>
                <c:pt idx="341">
                  <c:v>0.90339048697433344</c:v>
                </c:pt>
                <c:pt idx="342">
                  <c:v>0.90311412083422715</c:v>
                </c:pt>
                <c:pt idx="343">
                  <c:v>0.9028419878899383</c:v>
                </c:pt>
                <c:pt idx="344">
                  <c:v>0.90257402330014158</c:v>
                </c:pt>
                <c:pt idx="345">
                  <c:v>0.90231016321670832</c:v>
                </c:pt>
                <c:pt idx="346">
                  <c:v>0.90205034476949419</c:v>
                </c:pt>
                <c:pt idx="347">
                  <c:v>0.90179450605135825</c:v>
                </c:pt>
                <c:pt idx="348">
                  <c:v>0.90154258610341309</c:v>
                </c:pt>
                <c:pt idx="349">
                  <c:v>0.90129452490049911</c:v>
                </c:pt>
                <c:pt idx="350">
                  <c:v>0.90105026333688354</c:v>
                </c:pt>
                <c:pt idx="351">
                  <c:v>0.900809743212176</c:v>
                </c:pt>
                <c:pt idx="352">
                  <c:v>0.90057290721746175</c:v>
                </c:pt>
                <c:pt idx="353">
                  <c:v>0.90033969892164678</c:v>
                </c:pt>
                <c:pt idx="354">
                  <c:v>0.90011006275801153</c:v>
                </c:pt>
                <c:pt idx="355">
                  <c:v>0.89988394401097083</c:v>
                </c:pt>
                <c:pt idx="356">
                  <c:v>0.89966128880303753</c:v>
                </c:pt>
                <c:pt idx="357">
                  <c:v>0.89944204408198458</c:v>
                </c:pt>
                <c:pt idx="358">
                  <c:v>0.8992261576082039</c:v>
                </c:pt>
                <c:pt idx="359">
                  <c:v>0.89901357794225945</c:v>
                </c:pt>
                <c:pt idx="360">
                  <c:v>0.89880425443263168</c:v>
                </c:pt>
                <c:pt idx="361">
                  <c:v>0.8985981372036469</c:v>
                </c:pt>
                <c:pt idx="362">
                  <c:v>0.89839517714359507</c:v>
                </c:pt>
                <c:pt idx="363">
                  <c:v>0.89819532589302686</c:v>
                </c:pt>
                <c:pt idx="364">
                  <c:v>0.89799853583323153</c:v>
                </c:pt>
                <c:pt idx="365">
                  <c:v>0.89780476007489041</c:v>
                </c:pt>
                <c:pt idx="366">
                  <c:v>0.89761395244690512</c:v>
                </c:pt>
                <c:pt idx="367">
                  <c:v>0.89742606748539533</c:v>
                </c:pt>
                <c:pt idx="368">
                  <c:v>0.89724106042286755</c:v>
                </c:pt>
                <c:pt idx="369">
                  <c:v>0.89705888717754667</c:v>
                </c:pt>
                <c:pt idx="370">
                  <c:v>0.89687950434287411</c:v>
                </c:pt>
                <c:pt idx="371">
                  <c:v>0.89670286917716391</c:v>
                </c:pt>
                <c:pt idx="372">
                  <c:v>0.89652893959342006</c:v>
                </c:pt>
                <c:pt idx="373">
                  <c:v>0.89635767414930667</c:v>
                </c:pt>
                <c:pt idx="374">
                  <c:v>0.89618903203727518</c:v>
                </c:pt>
                <c:pt idx="375">
                  <c:v>0.89602297307484002</c:v>
                </c:pt>
                <c:pt idx="376">
                  <c:v>0.89585945769500519</c:v>
                </c:pt>
                <c:pt idx="377">
                  <c:v>0.89569844693683531</c:v>
                </c:pt>
                <c:pt idx="378">
                  <c:v>0.89553990243617376</c:v>
                </c:pt>
                <c:pt idx="379">
                  <c:v>0.89538378641650052</c:v>
                </c:pt>
                <c:pt idx="380">
                  <c:v>0.8952300616799318</c:v>
                </c:pt>
                <c:pt idx="381">
                  <c:v>0.89507869159835685</c:v>
                </c:pt>
                <c:pt idx="382">
                  <c:v>0.89573335180303926</c:v>
                </c:pt>
                <c:pt idx="383">
                  <c:v>0.89634123704483204</c:v>
                </c:pt>
                <c:pt idx="384">
                  <c:v>0.89693981109798959</c:v>
                </c:pt>
                <c:pt idx="385">
                  <c:v>0.89752921658521012</c:v>
                </c:pt>
                <c:pt idx="386">
                  <c:v>0.89810959394459156</c:v>
                </c:pt>
                <c:pt idx="387">
                  <c:v>0.89868108146309267</c:v>
                </c:pt>
                <c:pt idx="388">
                  <c:v>0.89924381530948294</c:v>
                </c:pt>
                <c:pt idx="389">
                  <c:v>0.89979792956678772</c:v>
                </c:pt>
                <c:pt idx="390">
                  <c:v>0.90034355626423612</c:v>
                </c:pt>
                <c:pt idx="391">
                  <c:v>0.90088082540871994</c:v>
                </c:pt>
                <c:pt idx="392">
                  <c:v>0.90140986501577092</c:v>
                </c:pt>
                <c:pt idx="393">
                  <c:v>0.90193080114006152</c:v>
                </c:pt>
                <c:pt idx="394">
                  <c:v>0.90244375790544207</c:v>
                </c:pt>
                <c:pt idx="395">
                  <c:v>0.9029488575345147</c:v>
                </c:pt>
                <c:pt idx="396">
                  <c:v>0.90344622037775546</c:v>
                </c:pt>
                <c:pt idx="397">
                  <c:v>0.90393596494219064</c:v>
                </c:pt>
                <c:pt idx="398">
                  <c:v>0.90441820791963334</c:v>
                </c:pt>
                <c:pt idx="399">
                  <c:v>0.90489306421448779</c:v>
                </c:pt>
                <c:pt idx="400">
                  <c:v>0.90536064697112761</c:v>
                </c:pt>
                <c:pt idx="401">
                  <c:v>0.90582106760085523</c:v>
                </c:pt>
                <c:pt idx="402">
                  <c:v>0.90627443580844713</c:v>
                </c:pt>
                <c:pt idx="403">
                  <c:v>0.90672085961829429</c:v>
                </c:pt>
                <c:pt idx="404">
                  <c:v>0.90716044540013985</c:v>
                </c:pt>
                <c:pt idx="405">
                  <c:v>0.90759329789442578</c:v>
                </c:pt>
                <c:pt idx="406">
                  <c:v>0.90801952023724797</c:v>
                </c:pt>
                <c:pt idx="407">
                  <c:v>0.90843921398493099</c:v>
                </c:pt>
                <c:pt idx="408">
                  <c:v>0.90885247913822598</c:v>
                </c:pt>
                <c:pt idx="409">
                  <c:v>0.9092594141661382</c:v>
                </c:pt>
                <c:pt idx="410">
                  <c:v>0.90966011602938923</c:v>
                </c:pt>
                <c:pt idx="411">
                  <c:v>0.91005468020351887</c:v>
                </c:pt>
                <c:pt idx="412">
                  <c:v>0.91044320070163631</c:v>
                </c:pt>
                <c:pt idx="413">
                  <c:v>0.9108257700968182</c:v>
                </c:pt>
                <c:pt idx="414">
                  <c:v>0.911202479544168</c:v>
                </c:pt>
                <c:pt idx="415">
                  <c:v>0.91157341880253484</c:v>
                </c:pt>
                <c:pt idx="416">
                  <c:v>0.91193867625590064</c:v>
                </c:pt>
                <c:pt idx="417">
                  <c:v>0.91229833893443868</c:v>
                </c:pt>
                <c:pt idx="418">
                  <c:v>0.91265249253525138</c:v>
                </c:pt>
                <c:pt idx="419">
                  <c:v>0.91300122144278917</c:v>
                </c:pt>
                <c:pt idx="420">
                  <c:v>0.91334460874895607</c:v>
                </c:pt>
                <c:pt idx="421">
                  <c:v>0.91368273627290919</c:v>
                </c:pt>
                <c:pt idx="422">
                  <c:v>0.91401568458055327</c:v>
                </c:pt>
                <c:pt idx="423">
                  <c:v>0.91434353300373672</c:v>
                </c:pt>
                <c:pt idx="424">
                  <c:v>0.91466635965915477</c:v>
                </c:pt>
                <c:pt idx="425">
                  <c:v>0.91498424146696267</c:v>
                </c:pt>
                <c:pt idx="426">
                  <c:v>0.91529725416910268</c:v>
                </c:pt>
                <c:pt idx="427">
                  <c:v>0.91560547234735101</c:v>
                </c:pt>
                <c:pt idx="428">
                  <c:v>0.91590896944109002</c:v>
                </c:pt>
                <c:pt idx="429">
                  <c:v>0.91620781776480487</c:v>
                </c:pt>
                <c:pt idx="430">
                  <c:v>0.9165020885253149</c:v>
                </c:pt>
                <c:pt idx="431">
                  <c:v>0.91679185183874001</c:v>
                </c:pt>
                <c:pt idx="432">
                  <c:v>0.91707717674720735</c:v>
                </c:pt>
                <c:pt idx="433">
                  <c:v>0.91735813123530163</c:v>
                </c:pt>
                <c:pt idx="434">
                  <c:v>0.91763478224626416</c:v>
                </c:pt>
                <c:pt idx="435">
                  <c:v>0.91790719569794388</c:v>
                </c:pt>
                <c:pt idx="436">
                  <c:v>0.91817543649850286</c:v>
                </c:pt>
                <c:pt idx="437">
                  <c:v>0.91843956856188236</c:v>
                </c:pt>
                <c:pt idx="438">
                  <c:v>0.91869965482303173</c:v>
                </c:pt>
                <c:pt idx="439">
                  <c:v>0.91895575725290424</c:v>
                </c:pt>
                <c:pt idx="440">
                  <c:v>0.91920793687322211</c:v>
                </c:pt>
                <c:pt idx="441">
                  <c:v>0.91945625377101681</c:v>
                </c:pt>
                <c:pt idx="442">
                  <c:v>0.91970076711294668</c:v>
                </c:pt>
                <c:pt idx="443">
                  <c:v>0.91994153515939259</c:v>
                </c:pt>
                <c:pt idx="444">
                  <c:v>0.92017861527834222</c:v>
                </c:pt>
                <c:pt idx="445">
                  <c:v>0.92041206395905728</c:v>
                </c:pt>
                <c:pt idx="446">
                  <c:v>0.92064193682553386</c:v>
                </c:pt>
                <c:pt idx="447">
                  <c:v>0.92086828864975645</c:v>
                </c:pt>
                <c:pt idx="448">
                  <c:v>0.92109117336474766</c:v>
                </c:pt>
                <c:pt idx="449">
                  <c:v>0.92131064407741992</c:v>
                </c:pt>
                <c:pt idx="450">
                  <c:v>0.92152675308122789</c:v>
                </c:pt>
                <c:pt idx="451">
                  <c:v>0.92173955186862977</c:v>
                </c:pt>
                <c:pt idx="452">
                  <c:v>0.92194909114335621</c:v>
                </c:pt>
                <c:pt idx="453">
                  <c:v>0.92215542083249069</c:v>
                </c:pt>
                <c:pt idx="454">
                  <c:v>0.92235859009836674</c:v>
                </c:pt>
                <c:pt idx="455">
                  <c:v>0.92255864735028115</c:v>
                </c:pt>
                <c:pt idx="456">
                  <c:v>0.92275564025602885</c:v>
                </c:pt>
                <c:pt idx="457">
                  <c:v>0.92294961575326051</c:v>
                </c:pt>
                <c:pt idx="458">
                  <c:v>0.92314062006066688</c:v>
                </c:pt>
                <c:pt idx="459">
                  <c:v>0.92332869868899059</c:v>
                </c:pt>
                <c:pt idx="460">
                  <c:v>0.92351389645187099</c:v>
                </c:pt>
                <c:pt idx="461">
                  <c:v>0.92369625747652095</c:v>
                </c:pt>
                <c:pt idx="462">
                  <c:v>0.92387582521424172</c:v>
                </c:pt>
                <c:pt idx="463">
                  <c:v>0.92405264245077623</c:v>
                </c:pt>
                <c:pt idx="464">
                  <c:v>0.92422675131650256</c:v>
                </c:pt>
                <c:pt idx="465">
                  <c:v>0.9243981932964741</c:v>
                </c:pt>
                <c:pt idx="466">
                  <c:v>0.92456700924030299</c:v>
                </c:pt>
                <c:pt idx="467">
                  <c:v>0.92473323937189367</c:v>
                </c:pt>
                <c:pt idx="468">
                  <c:v>0.92489692329902695</c:v>
                </c:pt>
                <c:pt idx="469">
                  <c:v>0.92505810002279798</c:v>
                </c:pt>
                <c:pt idx="470">
                  <c:v>0.92521680794690819</c:v>
                </c:pt>
                <c:pt idx="471">
                  <c:v>0.92537308488681658</c:v>
                </c:pt>
                <c:pt idx="472">
                  <c:v>0.92552696807874935</c:v>
                </c:pt>
                <c:pt idx="473">
                  <c:v>0.92567849418857273</c:v>
                </c:pt>
                <c:pt idx="474">
                  <c:v>0.92582769932052933</c:v>
                </c:pt>
                <c:pt idx="475">
                  <c:v>0.92597461902584044</c:v>
                </c:pt>
                <c:pt idx="476">
                  <c:v>0.92611928831117685</c:v>
                </c:pt>
                <c:pt idx="477">
                  <c:v>0.92626174164700004</c:v>
                </c:pt>
                <c:pt idx="478">
                  <c:v>0.92640201297577585</c:v>
                </c:pt>
                <c:pt idx="479">
                  <c:v>0.92654013572006144</c:v>
                </c:pt>
                <c:pt idx="480">
                  <c:v>0.92667614279046895</c:v>
                </c:pt>
                <c:pt idx="481">
                  <c:v>0.92681006659350718</c:v>
                </c:pt>
                <c:pt idx="482">
                  <c:v>0.92694193903930389</c:v>
                </c:pt>
                <c:pt idx="483">
                  <c:v>0.92707179154920771</c:v>
                </c:pt>
                <c:pt idx="484">
                  <c:v>0.92719965506327573</c:v>
                </c:pt>
                <c:pt idx="485">
                  <c:v>0.92732556004764577</c:v>
                </c:pt>
                <c:pt idx="486">
                  <c:v>0.92744953650179474</c:v>
                </c:pt>
                <c:pt idx="487">
                  <c:v>0.92757161396568766</c:v>
                </c:pt>
                <c:pt idx="488">
                  <c:v>0.92769182152681551</c:v>
                </c:pt>
                <c:pt idx="489">
                  <c:v>0.92781018782712621</c:v>
                </c:pt>
                <c:pt idx="490">
                  <c:v>0.92792674106984885</c:v>
                </c:pt>
                <c:pt idx="491">
                  <c:v>0.92804150902621396</c:v>
                </c:pt>
                <c:pt idx="492">
                  <c:v>0.92815451904207058</c:v>
                </c:pt>
                <c:pt idx="493">
                  <c:v>0.9282657980444019</c:v>
                </c:pt>
                <c:pt idx="494">
                  <c:v>0.9283753725477415</c:v>
                </c:pt>
                <c:pt idx="495">
                  <c:v>0.9284832686604898</c:v>
                </c:pt>
                <c:pt idx="496">
                  <c:v>0.9285895120911366</c:v>
                </c:pt>
                <c:pt idx="497">
                  <c:v>0.92869412815438568</c:v>
                </c:pt>
                <c:pt idx="498">
                  <c:v>0.92879714177718675</c:v>
                </c:pt>
                <c:pt idx="499">
                  <c:v>0.92889857750467486</c:v>
                </c:pt>
                <c:pt idx="500">
                  <c:v>0.92899845950601834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5-400B-A7AE-C7709A688B82}"/>
            </c:ext>
          </c:extLst>
        </c:ser>
        <c:ser>
          <c:idx val="1"/>
          <c:order val="1"/>
          <c:tx>
            <c:v>Measured</c:v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noFill/>
              <a:ln>
                <a:noFill/>
              </a:ln>
            </c:spPr>
          </c:marker>
          <c:xVal>
            <c:numRef>
              <c:f>Data!$D$5:$D$5000</c:f>
              <c:numCache>
                <c:formatCode>0.00E+00</c:formatCode>
                <c:ptCount val="49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</c:numCache>
            </c:numRef>
          </c:xVal>
          <c:yVal>
            <c:numRef>
              <c:f>Data!$F$5:$F$5000</c:f>
              <c:numCache>
                <c:formatCode>0.00E+00</c:formatCode>
                <c:ptCount val="4996"/>
                <c:pt idx="0">
                  <c:v>0.93541942</c:v>
                </c:pt>
                <c:pt idx="1">
                  <c:v>0.93541942</c:v>
                </c:pt>
                <c:pt idx="2">
                  <c:v>0.93541942</c:v>
                </c:pt>
                <c:pt idx="3">
                  <c:v>0.93541942</c:v>
                </c:pt>
                <c:pt idx="4">
                  <c:v>0.93541942</c:v>
                </c:pt>
                <c:pt idx="5">
                  <c:v>0.93541942</c:v>
                </c:pt>
                <c:pt idx="6">
                  <c:v>0.93541942</c:v>
                </c:pt>
                <c:pt idx="7">
                  <c:v>0.93541942</c:v>
                </c:pt>
                <c:pt idx="8">
                  <c:v>0.93541942</c:v>
                </c:pt>
                <c:pt idx="9">
                  <c:v>0.93541942</c:v>
                </c:pt>
                <c:pt idx="10">
                  <c:v>0.93541942</c:v>
                </c:pt>
                <c:pt idx="11">
                  <c:v>0.93541942</c:v>
                </c:pt>
                <c:pt idx="12">
                  <c:v>0.93541942</c:v>
                </c:pt>
                <c:pt idx="13">
                  <c:v>0.93541942</c:v>
                </c:pt>
                <c:pt idx="14">
                  <c:v>0.93541942</c:v>
                </c:pt>
                <c:pt idx="15">
                  <c:v>0.93541942</c:v>
                </c:pt>
                <c:pt idx="16">
                  <c:v>0.93541942</c:v>
                </c:pt>
                <c:pt idx="17">
                  <c:v>0.93541942</c:v>
                </c:pt>
                <c:pt idx="18">
                  <c:v>0.93541942</c:v>
                </c:pt>
                <c:pt idx="19">
                  <c:v>0.93541942</c:v>
                </c:pt>
                <c:pt idx="20">
                  <c:v>0.93541942</c:v>
                </c:pt>
                <c:pt idx="21">
                  <c:v>0.93541942</c:v>
                </c:pt>
                <c:pt idx="22">
                  <c:v>0.93541942</c:v>
                </c:pt>
                <c:pt idx="23">
                  <c:v>0.93541942</c:v>
                </c:pt>
                <c:pt idx="24">
                  <c:v>0.93541942</c:v>
                </c:pt>
                <c:pt idx="25">
                  <c:v>0.93541942</c:v>
                </c:pt>
                <c:pt idx="26">
                  <c:v>0.93541942</c:v>
                </c:pt>
                <c:pt idx="27">
                  <c:v>0.93541942</c:v>
                </c:pt>
                <c:pt idx="28">
                  <c:v>0.93541942</c:v>
                </c:pt>
                <c:pt idx="29">
                  <c:v>0.93541942</c:v>
                </c:pt>
                <c:pt idx="30">
                  <c:v>0.93541942</c:v>
                </c:pt>
                <c:pt idx="31">
                  <c:v>0.93541942</c:v>
                </c:pt>
                <c:pt idx="32">
                  <c:v>0.93541942</c:v>
                </c:pt>
                <c:pt idx="33">
                  <c:v>0.93541942</c:v>
                </c:pt>
                <c:pt idx="34">
                  <c:v>0.93541942</c:v>
                </c:pt>
                <c:pt idx="35">
                  <c:v>0.93541942</c:v>
                </c:pt>
                <c:pt idx="36">
                  <c:v>0.93541942</c:v>
                </c:pt>
                <c:pt idx="37">
                  <c:v>0.93541942</c:v>
                </c:pt>
                <c:pt idx="38">
                  <c:v>0.93541942</c:v>
                </c:pt>
                <c:pt idx="39">
                  <c:v>0.93541942</c:v>
                </c:pt>
                <c:pt idx="40">
                  <c:v>0.93541942</c:v>
                </c:pt>
                <c:pt idx="41">
                  <c:v>0.93541942</c:v>
                </c:pt>
                <c:pt idx="42">
                  <c:v>0.93541942</c:v>
                </c:pt>
                <c:pt idx="43">
                  <c:v>0.93541942</c:v>
                </c:pt>
                <c:pt idx="44">
                  <c:v>0.93541942</c:v>
                </c:pt>
                <c:pt idx="45">
                  <c:v>0.93541942</c:v>
                </c:pt>
                <c:pt idx="46">
                  <c:v>0.93541942</c:v>
                </c:pt>
                <c:pt idx="47">
                  <c:v>0.93541942</c:v>
                </c:pt>
                <c:pt idx="48">
                  <c:v>0.93541942</c:v>
                </c:pt>
                <c:pt idx="49">
                  <c:v>0.93541942</c:v>
                </c:pt>
                <c:pt idx="50">
                  <c:v>0.93541942</c:v>
                </c:pt>
                <c:pt idx="51">
                  <c:v>0.93541942</c:v>
                </c:pt>
                <c:pt idx="52">
                  <c:v>0.93541942</c:v>
                </c:pt>
                <c:pt idx="53">
                  <c:v>0.93541942</c:v>
                </c:pt>
                <c:pt idx="54">
                  <c:v>0.93541942</c:v>
                </c:pt>
                <c:pt idx="55">
                  <c:v>0.93541942</c:v>
                </c:pt>
                <c:pt idx="56">
                  <c:v>0.93541942</c:v>
                </c:pt>
                <c:pt idx="57">
                  <c:v>0.93541942</c:v>
                </c:pt>
                <c:pt idx="58">
                  <c:v>0.93541942</c:v>
                </c:pt>
                <c:pt idx="59">
                  <c:v>0.93541942</c:v>
                </c:pt>
                <c:pt idx="60">
                  <c:v>0.93541942</c:v>
                </c:pt>
                <c:pt idx="61">
                  <c:v>0.93556218000000002</c:v>
                </c:pt>
                <c:pt idx="62">
                  <c:v>0.93587609999999999</c:v>
                </c:pt>
                <c:pt idx="63">
                  <c:v>0.93627718000000004</c:v>
                </c:pt>
                <c:pt idx="64">
                  <c:v>0.93672745000000002</c:v>
                </c:pt>
                <c:pt idx="65">
                  <c:v>0.93720680999999995</c:v>
                </c:pt>
                <c:pt idx="66">
                  <c:v>0.93770346999999998</c:v>
                </c:pt>
                <c:pt idx="67">
                  <c:v>0.93821003000000003</c:v>
                </c:pt>
                <c:pt idx="68">
                  <c:v>0.93872158000000006</c:v>
                </c:pt>
                <c:pt idx="69">
                  <c:v>0.93923478000000005</c:v>
                </c:pt>
                <c:pt idx="70">
                  <c:v>0.93974729000000001</c:v>
                </c:pt>
                <c:pt idx="71">
                  <c:v>0.94025742999999995</c:v>
                </c:pt>
                <c:pt idx="72">
                  <c:v>0.94076400999999998</c:v>
                </c:pt>
                <c:pt idx="73">
                  <c:v>0.94126617000000001</c:v>
                </c:pt>
                <c:pt idx="74">
                  <c:v>0.94176327999999998</c:v>
                </c:pt>
                <c:pt idx="75">
                  <c:v>0.94225490000000001</c:v>
                </c:pt>
                <c:pt idx="76">
                  <c:v>0.94274069000000005</c:v>
                </c:pt>
                <c:pt idx="77">
                  <c:v>0.94322044000000005</c:v>
                </c:pt>
                <c:pt idx="78">
                  <c:v>0.94369398999999998</c:v>
                </c:pt>
                <c:pt idx="79">
                  <c:v>0.94416124000000001</c:v>
                </c:pt>
                <c:pt idx="80">
                  <c:v>0.94462214</c:v>
                </c:pt>
                <c:pt idx="81">
                  <c:v>0.94507666999999995</c:v>
                </c:pt>
                <c:pt idx="82">
                  <c:v>0.94552480999999999</c:v>
                </c:pt>
                <c:pt idx="83">
                  <c:v>0.94596659999999999</c:v>
                </c:pt>
                <c:pt idx="84">
                  <c:v>0.94640206000000004</c:v>
                </c:pt>
                <c:pt idx="85">
                  <c:v>0.94683125000000001</c:v>
                </c:pt>
                <c:pt idx="86">
                  <c:v>0.94725420999999999</c:v>
                </c:pt>
                <c:pt idx="87">
                  <c:v>0.94767100999999998</c:v>
                </c:pt>
                <c:pt idx="88">
                  <c:v>0.94808170999999997</c:v>
                </c:pt>
                <c:pt idx="89">
                  <c:v>0.94848637999999996</c:v>
                </c:pt>
                <c:pt idx="90">
                  <c:v>0.94888508999999999</c:v>
                </c:pt>
                <c:pt idx="91">
                  <c:v>0.94927792</c:v>
                </c:pt>
                <c:pt idx="92">
                  <c:v>0.94966494999999995</c:v>
                </c:pt>
                <c:pt idx="93">
                  <c:v>0.95004626000000003</c:v>
                </c:pt>
                <c:pt idx="94">
                  <c:v>0.95042190999999998</c:v>
                </c:pt>
                <c:pt idx="95">
                  <c:v>0.95079199999999997</c:v>
                </c:pt>
                <c:pt idx="96">
                  <c:v>0.95115660000000002</c:v>
                </c:pt>
                <c:pt idx="97">
                  <c:v>0.95151578999999997</c:v>
                </c:pt>
                <c:pt idx="98">
                  <c:v>0.95186963999999996</c:v>
                </c:pt>
                <c:pt idx="99">
                  <c:v>0.95221825000000004</c:v>
                </c:pt>
                <c:pt idx="100">
                  <c:v>0.95256167999999997</c:v>
                </c:pt>
                <c:pt idx="101">
                  <c:v>0.95290001000000002</c:v>
                </c:pt>
                <c:pt idx="102">
                  <c:v>0.95323332000000005</c:v>
                </c:pt>
                <c:pt idx="103">
                  <c:v>0.95356169000000002</c:v>
                </c:pt>
                <c:pt idx="104">
                  <c:v>0.95388519000000005</c:v>
                </c:pt>
                <c:pt idx="105">
                  <c:v>0.95420389999999999</c:v>
                </c:pt>
                <c:pt idx="106">
                  <c:v>0.95451788999999998</c:v>
                </c:pt>
                <c:pt idx="107">
                  <c:v>0.95482723000000003</c:v>
                </c:pt>
                <c:pt idx="108">
                  <c:v>0.95513199999999998</c:v>
                </c:pt>
                <c:pt idx="109">
                  <c:v>0.95543226000000003</c:v>
                </c:pt>
                <c:pt idx="110">
                  <c:v>0.95572809000000003</c:v>
                </c:pt>
                <c:pt idx="111">
                  <c:v>0.95601955000000005</c:v>
                </c:pt>
                <c:pt idx="112">
                  <c:v>0.95630672000000005</c:v>
                </c:pt>
                <c:pt idx="113">
                  <c:v>0.95658966000000001</c:v>
                </c:pt>
                <c:pt idx="114">
                  <c:v>0.95686842999999999</c:v>
                </c:pt>
                <c:pt idx="115">
                  <c:v>0.95714310999999996</c:v>
                </c:pt>
                <c:pt idx="116">
                  <c:v>0.95741374999999995</c:v>
                </c:pt>
                <c:pt idx="117">
                  <c:v>0.95768043000000003</c:v>
                </c:pt>
                <c:pt idx="118">
                  <c:v>0.95794319999999999</c:v>
                </c:pt>
                <c:pt idx="119">
                  <c:v>0.95820212000000005</c:v>
                </c:pt>
                <c:pt idx="120">
                  <c:v>0.95845725999999998</c:v>
                </c:pt>
                <c:pt idx="121">
                  <c:v>0.95870867000000004</c:v>
                </c:pt>
                <c:pt idx="122">
                  <c:v>0.95895640999999998</c:v>
                </c:pt>
                <c:pt idx="123">
                  <c:v>0.95920053999999999</c:v>
                </c:pt>
                <c:pt idx="124">
                  <c:v>0.95944112000000004</c:v>
                </c:pt>
                <c:pt idx="125">
                  <c:v>0.95967820000000004</c:v>
                </c:pt>
                <c:pt idx="126">
                  <c:v>0.95991183999999996</c:v>
                </c:pt>
                <c:pt idx="127">
                  <c:v>0.96014208999999995</c:v>
                </c:pt>
                <c:pt idx="128">
                  <c:v>0.96036900000000003</c:v>
                </c:pt>
                <c:pt idx="129">
                  <c:v>0.96059264</c:v>
                </c:pt>
                <c:pt idx="130">
                  <c:v>0.96081302999999996</c:v>
                </c:pt>
                <c:pt idx="131">
                  <c:v>0.96103024999999997</c:v>
                </c:pt>
                <c:pt idx="132">
                  <c:v>0.96124434000000003</c:v>
                </c:pt>
                <c:pt idx="133">
                  <c:v>0.96145533999999999</c:v>
                </c:pt>
                <c:pt idx="134">
                  <c:v>0.9616633</c:v>
                </c:pt>
                <c:pt idx="135">
                  <c:v>0.96186828000000002</c:v>
                </c:pt>
                <c:pt idx="136">
                  <c:v>0.96207032000000003</c:v>
                </c:pt>
                <c:pt idx="137">
                  <c:v>0.96226946000000002</c:v>
                </c:pt>
                <c:pt idx="138">
                  <c:v>0.96246575000000001</c:v>
                </c:pt>
                <c:pt idx="139">
                  <c:v>0.96265922999999998</c:v>
                </c:pt>
                <c:pt idx="140">
                  <c:v>0.96284994000000002</c:v>
                </c:pt>
                <c:pt idx="141">
                  <c:v>0.96303793999999998</c:v>
                </c:pt>
                <c:pt idx="142">
                  <c:v>0.96322326000000003</c:v>
                </c:pt>
                <c:pt idx="143">
                  <c:v>0.96340592999999997</c:v>
                </c:pt>
                <c:pt idx="144">
                  <c:v>0.96358600999999999</c:v>
                </c:pt>
                <c:pt idx="145">
                  <c:v>0.96376353000000003</c:v>
                </c:pt>
                <c:pt idx="146">
                  <c:v>0.96393852999999996</c:v>
                </c:pt>
                <c:pt idx="147">
                  <c:v>0.96411104999999997</c:v>
                </c:pt>
                <c:pt idx="148">
                  <c:v>0.96428113000000004</c:v>
                </c:pt>
                <c:pt idx="149">
                  <c:v>0.96444879999999999</c:v>
                </c:pt>
                <c:pt idx="150">
                  <c:v>0.96461410999999997</c:v>
                </c:pt>
                <c:pt idx="151">
                  <c:v>0.96477707999999995</c:v>
                </c:pt>
                <c:pt idx="152">
                  <c:v>0.96493775000000004</c:v>
                </c:pt>
                <c:pt idx="153">
                  <c:v>0.96509615999999998</c:v>
                </c:pt>
                <c:pt idx="154">
                  <c:v>0.96525234000000004</c:v>
                </c:pt>
                <c:pt idx="155">
                  <c:v>0.96540632000000004</c:v>
                </c:pt>
                <c:pt idx="156">
                  <c:v>0.96555813999999995</c:v>
                </c:pt>
                <c:pt idx="157">
                  <c:v>0.96570783000000004</c:v>
                </c:pt>
                <c:pt idx="158">
                  <c:v>0.96585542000000002</c:v>
                </c:pt>
                <c:pt idx="159">
                  <c:v>0.96600094999999997</c:v>
                </c:pt>
                <c:pt idx="160">
                  <c:v>0.96614443999999999</c:v>
                </c:pt>
                <c:pt idx="161">
                  <c:v>0.96628592000000002</c:v>
                </c:pt>
                <c:pt idx="162">
                  <c:v>0.96642543000000003</c:v>
                </c:pt>
                <c:pt idx="163">
                  <c:v>0.96656299000000001</c:v>
                </c:pt>
                <c:pt idx="164">
                  <c:v>0.96669864000000005</c:v>
                </c:pt>
                <c:pt idx="165">
                  <c:v>0.96683238999999999</c:v>
                </c:pt>
                <c:pt idx="166">
                  <c:v>0.96696428999999995</c:v>
                </c:pt>
                <c:pt idx="167">
                  <c:v>0.96709434999999999</c:v>
                </c:pt>
                <c:pt idx="168">
                  <c:v>0.96722260000000004</c:v>
                </c:pt>
                <c:pt idx="169">
                  <c:v>0.96734907999999997</c:v>
                </c:pt>
                <c:pt idx="170">
                  <c:v>0.96747380000000005</c:v>
                </c:pt>
                <c:pt idx="171">
                  <c:v>0.96759678999999998</c:v>
                </c:pt>
                <c:pt idx="172">
                  <c:v>0.96771808000000004</c:v>
                </c:pt>
                <c:pt idx="173">
                  <c:v>0.96783768999999997</c:v>
                </c:pt>
                <c:pt idx="174">
                  <c:v>0.96795564999999995</c:v>
                </c:pt>
                <c:pt idx="175">
                  <c:v>0.96807198000000005</c:v>
                </c:pt>
                <c:pt idx="176">
                  <c:v>0.96818669999999996</c:v>
                </c:pt>
                <c:pt idx="177">
                  <c:v>0.96829984000000002</c:v>
                </c:pt>
                <c:pt idx="178">
                  <c:v>0.96841142000000002</c:v>
                </c:pt>
                <c:pt idx="179">
                  <c:v>0.96852147</c:v>
                </c:pt>
                <c:pt idx="180">
                  <c:v>0.96862999999999999</c:v>
                </c:pt>
                <c:pt idx="181">
                  <c:v>0.96873703</c:v>
                </c:pt>
                <c:pt idx="182">
                  <c:v>0.9688426</c:v>
                </c:pt>
                <c:pt idx="183">
                  <c:v>0.96894672000000004</c:v>
                </c:pt>
                <c:pt idx="184">
                  <c:v>0.96904941</c:v>
                </c:pt>
                <c:pt idx="185">
                  <c:v>0.96915068999999998</c:v>
                </c:pt>
                <c:pt idx="186">
                  <c:v>0.96925057999999997</c:v>
                </c:pt>
                <c:pt idx="187">
                  <c:v>0.96934909999999996</c:v>
                </c:pt>
                <c:pt idx="188">
                  <c:v>0.96944627999999999</c:v>
                </c:pt>
                <c:pt idx="189">
                  <c:v>0.96954211999999995</c:v>
                </c:pt>
                <c:pt idx="190">
                  <c:v>0.96963666000000004</c:v>
                </c:pt>
                <c:pt idx="191">
                  <c:v>0.96972990000000003</c:v>
                </c:pt>
                <c:pt idx="192">
                  <c:v>0.96982188000000003</c:v>
                </c:pt>
                <c:pt idx="193">
                  <c:v>0.96991258999999996</c:v>
                </c:pt>
                <c:pt idx="194">
                  <c:v>0.97000207000000005</c:v>
                </c:pt>
                <c:pt idx="195">
                  <c:v>0.97009033</c:v>
                </c:pt>
                <c:pt idx="196">
                  <c:v>0.97017739000000003</c:v>
                </c:pt>
                <c:pt idx="197">
                  <c:v>0.97026325999999996</c:v>
                </c:pt>
                <c:pt idx="198">
                  <c:v>0.97034796000000001</c:v>
                </c:pt>
                <c:pt idx="199">
                  <c:v>0.97043151000000005</c:v>
                </c:pt>
                <c:pt idx="200">
                  <c:v>0.97051392999999997</c:v>
                </c:pt>
                <c:pt idx="201">
                  <c:v>0.97059521999999998</c:v>
                </c:pt>
                <c:pt idx="202">
                  <c:v>0.97067541000000002</c:v>
                </c:pt>
                <c:pt idx="203">
                  <c:v>0.97075451999999995</c:v>
                </c:pt>
                <c:pt idx="204">
                  <c:v>0.97083255000000002</c:v>
                </c:pt>
                <c:pt idx="205">
                  <c:v>0.97090951999999997</c:v>
                </c:pt>
                <c:pt idx="206">
                  <c:v>0.97098545000000003</c:v>
                </c:pt>
                <c:pt idx="207">
                  <c:v>0.97106035000000002</c:v>
                </c:pt>
                <c:pt idx="208">
                  <c:v>0.97113422999999999</c:v>
                </c:pt>
                <c:pt idx="209">
                  <c:v>0.97120711999999998</c:v>
                </c:pt>
                <c:pt idx="210">
                  <c:v>0.97127901999999999</c:v>
                </c:pt>
                <c:pt idx="211">
                  <c:v>0.97134993999999997</c:v>
                </c:pt>
                <c:pt idx="212">
                  <c:v>0.97141991000000005</c:v>
                </c:pt>
                <c:pt idx="213">
                  <c:v>0.97148893999999997</c:v>
                </c:pt>
                <c:pt idx="214">
                  <c:v>0.97155703000000004</c:v>
                </c:pt>
                <c:pt idx="215">
                  <c:v>0.97162420000000005</c:v>
                </c:pt>
                <c:pt idx="216">
                  <c:v>0.97168021000000004</c:v>
                </c:pt>
                <c:pt idx="217">
                  <c:v>0.97162320999999996</c:v>
                </c:pt>
                <c:pt idx="218">
                  <c:v>0.97147152999999997</c:v>
                </c:pt>
                <c:pt idx="219">
                  <c:v>0.97125386000000002</c:v>
                </c:pt>
                <c:pt idx="220">
                  <c:v>0.97098753000000004</c:v>
                </c:pt>
                <c:pt idx="221">
                  <c:v>0.97068368000000005</c:v>
                </c:pt>
                <c:pt idx="222">
                  <c:v>0.97034986999999995</c:v>
                </c:pt>
                <c:pt idx="223">
                  <c:v>0.96999144000000004</c:v>
                </c:pt>
                <c:pt idx="224">
                  <c:v>0.96961229999999998</c:v>
                </c:pt>
                <c:pt idx="225">
                  <c:v>0.96921535999999997</c:v>
                </c:pt>
                <c:pt idx="226">
                  <c:v>0.96880284000000005</c:v>
                </c:pt>
                <c:pt idx="227">
                  <c:v>0.96837649000000003</c:v>
                </c:pt>
                <c:pt idx="228">
                  <c:v>0.96793766999999997</c:v>
                </c:pt>
                <c:pt idx="229">
                  <c:v>0.96748745000000003</c:v>
                </c:pt>
                <c:pt idx="230">
                  <c:v>0.96702670000000002</c:v>
                </c:pt>
                <c:pt idx="231">
                  <c:v>0.96655612000000002</c:v>
                </c:pt>
                <c:pt idx="232">
                  <c:v>0.96607628999999995</c:v>
                </c:pt>
                <c:pt idx="233">
                  <c:v>0.96558765999999996</c:v>
                </c:pt>
                <c:pt idx="234">
                  <c:v>0.96509062999999995</c:v>
                </c:pt>
                <c:pt idx="235">
                  <c:v>0.96458549999999998</c:v>
                </c:pt>
                <c:pt idx="236">
                  <c:v>0.96407255000000003</c:v>
                </c:pt>
                <c:pt idx="237">
                  <c:v>0.96355199999999996</c:v>
                </c:pt>
                <c:pt idx="238">
                  <c:v>0.96302403000000003</c:v>
                </c:pt>
                <c:pt idx="239">
                  <c:v>0.96248880999999997</c:v>
                </c:pt>
                <c:pt idx="240">
                  <c:v>0.96194648999999999</c:v>
                </c:pt>
                <c:pt idx="241">
                  <c:v>0.96139719000000001</c:v>
                </c:pt>
                <c:pt idx="242">
                  <c:v>0.96084102999999998</c:v>
                </c:pt>
                <c:pt idx="243">
                  <c:v>0.96027812999999995</c:v>
                </c:pt>
                <c:pt idx="244">
                  <c:v>0.95970858999999997</c:v>
                </c:pt>
                <c:pt idx="245">
                  <c:v>0.95913250000000005</c:v>
                </c:pt>
                <c:pt idx="246">
                  <c:v>0.95854998000000002</c:v>
                </c:pt>
                <c:pt idx="247">
                  <c:v>0.95796112</c:v>
                </c:pt>
                <c:pt idx="248">
                  <c:v>0.95736602999999998</c:v>
                </c:pt>
                <c:pt idx="249">
                  <c:v>0.95676481000000002</c:v>
                </c:pt>
                <c:pt idx="250">
                  <c:v>0.95615757000000001</c:v>
                </c:pt>
                <c:pt idx="251">
                  <c:v>0.95554443</c:v>
                </c:pt>
                <c:pt idx="252">
                  <c:v>0.95492549000000004</c:v>
                </c:pt>
                <c:pt idx="253">
                  <c:v>0.95430088999999996</c:v>
                </c:pt>
                <c:pt idx="254">
                  <c:v>0.95367075000000001</c:v>
                </c:pt>
                <c:pt idx="255">
                  <c:v>0.95303519000000003</c:v>
                </c:pt>
                <c:pt idx="256">
                  <c:v>0.95239434999999995</c:v>
                </c:pt>
                <c:pt idx="257">
                  <c:v>0.95174835999999996</c:v>
                </c:pt>
                <c:pt idx="258">
                  <c:v>0.95109737999999999</c:v>
                </c:pt>
                <c:pt idx="259">
                  <c:v>0.95044152999999998</c:v>
                </c:pt>
                <c:pt idx="260">
                  <c:v>0.94978098</c:v>
                </c:pt>
                <c:pt idx="261">
                  <c:v>0.94911588000000002</c:v>
                </c:pt>
                <c:pt idx="262">
                  <c:v>0.94844636999999998</c:v>
                </c:pt>
                <c:pt idx="263">
                  <c:v>0.94777261000000002</c:v>
                </c:pt>
                <c:pt idx="264">
                  <c:v>0.94709478000000002</c:v>
                </c:pt>
                <c:pt idx="265">
                  <c:v>0.94641302000000005</c:v>
                </c:pt>
                <c:pt idx="266">
                  <c:v>0.94572750000000005</c:v>
                </c:pt>
                <c:pt idx="267">
                  <c:v>0.94503837999999996</c:v>
                </c:pt>
                <c:pt idx="268">
                  <c:v>0.94434583999999999</c:v>
                </c:pt>
                <c:pt idx="269">
                  <c:v>0.94365003999999997</c:v>
                </c:pt>
                <c:pt idx="270">
                  <c:v>0.94295114000000002</c:v>
                </c:pt>
                <c:pt idx="271">
                  <c:v>0.94224931999999995</c:v>
                </c:pt>
                <c:pt idx="272">
                  <c:v>0.94154475000000004</c:v>
                </c:pt>
                <c:pt idx="273">
                  <c:v>0.94083757999999995</c:v>
                </c:pt>
                <c:pt idx="274">
                  <c:v>0.94012799999999996</c:v>
                </c:pt>
                <c:pt idx="275">
                  <c:v>0.93941616999999999</c:v>
                </c:pt>
                <c:pt idx="276">
                  <c:v>0.93870224999999996</c:v>
                </c:pt>
                <c:pt idx="277">
                  <c:v>0.93798641999999999</c:v>
                </c:pt>
                <c:pt idx="278">
                  <c:v>0.93726883000000005</c:v>
                </c:pt>
                <c:pt idx="279">
                  <c:v>0.93654965999999995</c:v>
                </c:pt>
                <c:pt idx="280">
                  <c:v>0.93582907000000004</c:v>
                </c:pt>
                <c:pt idx="281">
                  <c:v>0.93510720999999997</c:v>
                </c:pt>
                <c:pt idx="282">
                  <c:v>0.93438425000000003</c:v>
                </c:pt>
                <c:pt idx="283">
                  <c:v>0.93366035000000003</c:v>
                </c:pt>
                <c:pt idx="284">
                  <c:v>0.93293566999999999</c:v>
                </c:pt>
                <c:pt idx="285">
                  <c:v>0.93221036000000002</c:v>
                </c:pt>
                <c:pt idx="286">
                  <c:v>0.93148456999999996</c:v>
                </c:pt>
                <c:pt idx="287">
                  <c:v>0.93075845000000001</c:v>
                </c:pt>
                <c:pt idx="288">
                  <c:v>0.93003216</c:v>
                </c:pt>
                <c:pt idx="289">
                  <c:v>0.92930584999999999</c:v>
                </c:pt>
                <c:pt idx="290">
                  <c:v>0.92857964000000004</c:v>
                </c:pt>
                <c:pt idx="291">
                  <c:v>0.9278537</c:v>
                </c:pt>
                <c:pt idx="292">
                  <c:v>0.92712815999999998</c:v>
                </c:pt>
                <c:pt idx="293">
                  <c:v>0.92640316</c:v>
                </c:pt>
                <c:pt idx="294">
                  <c:v>0.92567882999999995</c:v>
                </c:pt>
                <c:pt idx="295">
                  <c:v>0.92495530999999998</c:v>
                </c:pt>
                <c:pt idx="296">
                  <c:v>0.92423272999999995</c:v>
                </c:pt>
                <c:pt idx="297">
                  <c:v>0.92351121999999997</c:v>
                </c:pt>
                <c:pt idx="298">
                  <c:v>0.92279089000000003</c:v>
                </c:pt>
                <c:pt idx="299">
                  <c:v>0.92207189000000001</c:v>
                </c:pt>
                <c:pt idx="300">
                  <c:v>0.92135431999999995</c:v>
                </c:pt>
                <c:pt idx="301">
                  <c:v>0.92063830999999996</c:v>
                </c:pt>
                <c:pt idx="302">
                  <c:v>0.91992397000000004</c:v>
                </c:pt>
                <c:pt idx="303">
                  <c:v>0.91921140999999995</c:v>
                </c:pt>
                <c:pt idx="304">
                  <c:v>0.91850074999999998</c:v>
                </c:pt>
                <c:pt idx="305">
                  <c:v>0.9177921</c:v>
                </c:pt>
                <c:pt idx="306">
                  <c:v>0.91708555000000003</c:v>
                </c:pt>
                <c:pt idx="307">
                  <c:v>0.91638120999999995</c:v>
                </c:pt>
                <c:pt idx="308">
                  <c:v>0.91567918999999998</c:v>
                </c:pt>
                <c:pt idx="309">
                  <c:v>0.91497958000000001</c:v>
                </c:pt>
                <c:pt idx="310">
                  <c:v>0.91428248000000001</c:v>
                </c:pt>
                <c:pt idx="311">
                  <c:v>0.91358797000000003</c:v>
                </c:pt>
                <c:pt idx="312">
                  <c:v>0.91289615999999996</c:v>
                </c:pt>
                <c:pt idx="313">
                  <c:v>0.91220712000000004</c:v>
                </c:pt>
                <c:pt idx="314">
                  <c:v>0.91152093999999995</c:v>
                </c:pt>
                <c:pt idx="315">
                  <c:v>0.91083771000000002</c:v>
                </c:pt>
                <c:pt idx="316">
                  <c:v>0.91015751</c:v>
                </c:pt>
                <c:pt idx="317">
                  <c:v>0.90948041000000002</c:v>
                </c:pt>
                <c:pt idx="318">
                  <c:v>0.90880649000000002</c:v>
                </c:pt>
                <c:pt idx="319">
                  <c:v>0.90813582000000004</c:v>
                </c:pt>
                <c:pt idx="320">
                  <c:v>0.90746846999999997</c:v>
                </c:pt>
                <c:pt idx="321">
                  <c:v>0.90680452</c:v>
                </c:pt>
                <c:pt idx="322">
                  <c:v>0.90614402999999999</c:v>
                </c:pt>
                <c:pt idx="323">
                  <c:v>0.90548706000000001</c:v>
                </c:pt>
                <c:pt idx="324">
                  <c:v>0.90483367999999997</c:v>
                </c:pt>
                <c:pt idx="325">
                  <c:v>0.90418392999999997</c:v>
                </c:pt>
                <c:pt idx="326">
                  <c:v>0.90353788999999995</c:v>
                </c:pt>
                <c:pt idx="327">
                  <c:v>0.90289560000000002</c:v>
                </c:pt>
                <c:pt idx="328">
                  <c:v>0.90225712999999996</c:v>
                </c:pt>
                <c:pt idx="329">
                  <c:v>0.90162251000000004</c:v>
                </c:pt>
                <c:pt idx="330">
                  <c:v>0.90099180000000001</c:v>
                </c:pt>
                <c:pt idx="331">
                  <c:v>0.90036503999999995</c:v>
                </c:pt>
                <c:pt idx="332">
                  <c:v>0.89974228000000001</c:v>
                </c:pt>
                <c:pt idx="333">
                  <c:v>0.89912356000000004</c:v>
                </c:pt>
                <c:pt idx="334">
                  <c:v>0.89850892000000004</c:v>
                </c:pt>
                <c:pt idx="335">
                  <c:v>0.89789839999999999</c:v>
                </c:pt>
                <c:pt idx="336">
                  <c:v>0.89729203999999996</c:v>
                </c:pt>
                <c:pt idx="337">
                  <c:v>0.89668987</c:v>
                </c:pt>
                <c:pt idx="338">
                  <c:v>0.89609192000000004</c:v>
                </c:pt>
                <c:pt idx="339">
                  <c:v>0.89549822000000001</c:v>
                </c:pt>
                <c:pt idx="340">
                  <c:v>0.89490881</c:v>
                </c:pt>
                <c:pt idx="341">
                  <c:v>0.89432370000000005</c:v>
                </c:pt>
                <c:pt idx="342">
                  <c:v>0.89374293999999999</c:v>
                </c:pt>
                <c:pt idx="343">
                  <c:v>0.89316653000000001</c:v>
                </c:pt>
                <c:pt idx="344">
                  <c:v>0.89259449999999996</c:v>
                </c:pt>
                <c:pt idx="345">
                  <c:v>0.89202687000000003</c:v>
                </c:pt>
                <c:pt idx="346">
                  <c:v>0.89146367000000004</c:v>
                </c:pt>
                <c:pt idx="347">
                  <c:v>0.8909049</c:v>
                </c:pt>
                <c:pt idx="348">
                  <c:v>0.89035058</c:v>
                </c:pt>
                <c:pt idx="349">
                  <c:v>0.88980073000000004</c:v>
                </c:pt>
                <c:pt idx="350">
                  <c:v>0.88925536000000005</c:v>
                </c:pt>
                <c:pt idx="351">
                  <c:v>0.88871447999999997</c:v>
                </c:pt>
                <c:pt idx="352">
                  <c:v>0.88817809999999997</c:v>
                </c:pt>
                <c:pt idx="353">
                  <c:v>0.88764622999999998</c:v>
                </c:pt>
                <c:pt idx="354">
                  <c:v>0.88711887</c:v>
                </c:pt>
                <c:pt idx="355">
                  <c:v>0.88659604000000003</c:v>
                </c:pt>
                <c:pt idx="356">
                  <c:v>0.88607773000000001</c:v>
                </c:pt>
                <c:pt idx="357">
                  <c:v>0.88556394000000005</c:v>
                </c:pt>
                <c:pt idx="358">
                  <c:v>0.88505469000000003</c:v>
                </c:pt>
                <c:pt idx="359">
                  <c:v>0.88454995999999997</c:v>
                </c:pt>
                <c:pt idx="360">
                  <c:v>0.88404976999999996</c:v>
                </c:pt>
                <c:pt idx="361">
                  <c:v>0.88355410000000001</c:v>
                </c:pt>
                <c:pt idx="362">
                  <c:v>0.88306295000000001</c:v>
                </c:pt>
                <c:pt idx="363">
                  <c:v>0.88257631999999997</c:v>
                </c:pt>
                <c:pt idx="364">
                  <c:v>0.88209420999999999</c:v>
                </c:pt>
                <c:pt idx="365">
                  <c:v>0.88175333</c:v>
                </c:pt>
                <c:pt idx="366">
                  <c:v>0.88179940999999995</c:v>
                </c:pt>
                <c:pt idx="367">
                  <c:v>0.88205884999999995</c:v>
                </c:pt>
                <c:pt idx="368">
                  <c:v>0.88244674000000001</c:v>
                </c:pt>
                <c:pt idx="369">
                  <c:v>0.88291615999999995</c:v>
                </c:pt>
                <c:pt idx="370">
                  <c:v>0.88343881000000002</c:v>
                </c:pt>
                <c:pt idx="371">
                  <c:v>0.88399649999999996</c:v>
                </c:pt>
                <c:pt idx="372">
                  <c:v>0.88457697999999996</c:v>
                </c:pt>
                <c:pt idx="373">
                  <c:v>0.88517177000000002</c:v>
                </c:pt>
                <c:pt idx="374">
                  <c:v>0.88577483000000001</c:v>
                </c:pt>
                <c:pt idx="375">
                  <c:v>0.8863818</c:v>
                </c:pt>
                <c:pt idx="376">
                  <c:v>0.88698946999999995</c:v>
                </c:pt>
                <c:pt idx="377">
                  <c:v>0.88759547000000005</c:v>
                </c:pt>
                <c:pt idx="378">
                  <c:v>0.88819804999999996</c:v>
                </c:pt>
                <c:pt idx="379">
                  <c:v>0.88879591000000002</c:v>
                </c:pt>
                <c:pt idx="380">
                  <c:v>0.88938806000000004</c:v>
                </c:pt>
                <c:pt idx="381">
                  <c:v>0.88997378999999999</c:v>
                </c:pt>
                <c:pt idx="382">
                  <c:v>0.89055258000000004</c:v>
                </c:pt>
                <c:pt idx="383">
                  <c:v>0.89112406</c:v>
                </c:pt>
                <c:pt idx="384">
                  <c:v>0.89168797</c:v>
                </c:pt>
                <c:pt idx="385">
                  <c:v>0.89224413999999996</c:v>
                </c:pt>
                <c:pt idx="386">
                  <c:v>0.89279246999999995</c:v>
                </c:pt>
                <c:pt idx="387">
                  <c:v>0.89333291000000004</c:v>
                </c:pt>
                <c:pt idx="388">
                  <c:v>0.89386544999999995</c:v>
                </c:pt>
                <c:pt idx="389">
                  <c:v>0.89439013999999994</c:v>
                </c:pt>
                <c:pt idx="390">
                  <c:v>0.89490700999999995</c:v>
                </c:pt>
                <c:pt idx="391">
                  <c:v>0.89541614000000003</c:v>
                </c:pt>
                <c:pt idx="392">
                  <c:v>0.89591761000000003</c:v>
                </c:pt>
                <c:pt idx="393">
                  <c:v>0.89641154000000001</c:v>
                </c:pt>
                <c:pt idx="394">
                  <c:v>0.89689801000000002</c:v>
                </c:pt>
                <c:pt idx="395">
                  <c:v>0.89737714999999996</c:v>
                </c:pt>
                <c:pt idx="396">
                  <c:v>0.89784907000000003</c:v>
                </c:pt>
                <c:pt idx="397">
                  <c:v>0.8983139</c:v>
                </c:pt>
                <c:pt idx="398">
                  <c:v>0.89877174999999998</c:v>
                </c:pt>
                <c:pt idx="399">
                  <c:v>0.89922274000000002</c:v>
                </c:pt>
                <c:pt idx="400">
                  <c:v>0.89966699999999999</c:v>
                </c:pt>
                <c:pt idx="401">
                  <c:v>0.90010464999999995</c:v>
                </c:pt>
                <c:pt idx="402">
                  <c:v>0.90053581999999999</c:v>
                </c:pt>
                <c:pt idx="403">
                  <c:v>0.90096061000000005</c:v>
                </c:pt>
                <c:pt idx="404">
                  <c:v>0.90137915000000002</c:v>
                </c:pt>
                <c:pt idx="405">
                  <c:v>0.90179156000000005</c:v>
                </c:pt>
                <c:pt idx="406">
                  <c:v>0.90219795000000003</c:v>
                </c:pt>
                <c:pt idx="407">
                  <c:v>0.90259842000000001</c:v>
                </c:pt>
                <c:pt idx="408">
                  <c:v>0.90299309999999999</c:v>
                </c:pt>
                <c:pt idx="409">
                  <c:v>0.90338209000000003</c:v>
                </c:pt>
                <c:pt idx="410">
                  <c:v>0.90376548999999995</c:v>
                </c:pt>
                <c:pt idx="411">
                  <c:v>0.90414340999999998</c:v>
                </c:pt>
                <c:pt idx="412">
                  <c:v>0.90451594999999996</c:v>
                </c:pt>
                <c:pt idx="413">
                  <c:v>0.9048832</c:v>
                </c:pt>
                <c:pt idx="414">
                  <c:v>0.90524526999999999</c:v>
                </c:pt>
                <c:pt idx="415">
                  <c:v>0.90560225000000005</c:v>
                </c:pt>
                <c:pt idx="416">
                  <c:v>0.90595422000000003</c:v>
                </c:pt>
                <c:pt idx="417">
                  <c:v>0.90630129000000004</c:v>
                </c:pt>
                <c:pt idx="418">
                  <c:v>0.90664354000000003</c:v>
                </c:pt>
                <c:pt idx="419">
                  <c:v>0.90698104999999996</c:v>
                </c:pt>
                <c:pt idx="420">
                  <c:v>0.90731390999999995</c:v>
                </c:pt>
                <c:pt idx="421">
                  <c:v>0.90764219999999995</c:v>
                </c:pt>
                <c:pt idx="422">
                  <c:v>0.90796600999999999</c:v>
                </c:pt>
                <c:pt idx="423">
                  <c:v>0.90828540000000002</c:v>
                </c:pt>
                <c:pt idx="424">
                  <c:v>0.90860046000000005</c:v>
                </c:pt>
                <c:pt idx="425">
                  <c:v>0.90891126</c:v>
                </c:pt>
                <c:pt idx="426">
                  <c:v>0.90921786999999998</c:v>
                </c:pt>
                <c:pt idx="427">
                  <c:v>0.90952036999999997</c:v>
                </c:pt>
                <c:pt idx="428">
                  <c:v>0.90981882999999997</c:v>
                </c:pt>
                <c:pt idx="429">
                  <c:v>0.91011330999999995</c:v>
                </c:pt>
                <c:pt idx="430">
                  <c:v>0.91040388000000005</c:v>
                </c:pt>
                <c:pt idx="431">
                  <c:v>0.91069060999999996</c:v>
                </c:pt>
                <c:pt idx="432">
                  <c:v>0.91097355999999996</c:v>
                </c:pt>
                <c:pt idx="433">
                  <c:v>0.91125279000000003</c:v>
                </c:pt>
                <c:pt idx="434">
                  <c:v>0.91152836999999998</c:v>
                </c:pt>
                <c:pt idx="435">
                  <c:v>0.91180035000000004</c:v>
                </c:pt>
                <c:pt idx="436">
                  <c:v>0.91206878999999996</c:v>
                </c:pt>
                <c:pt idx="437">
                  <c:v>0.91233375000000005</c:v>
                </c:pt>
                <c:pt idx="438">
                  <c:v>0.91259528999999995</c:v>
                </c:pt>
                <c:pt idx="439">
                  <c:v>0.91285346000000001</c:v>
                </c:pt>
                <c:pt idx="440">
                  <c:v>0.91310831000000003</c:v>
                </c:pt>
                <c:pt idx="441">
                  <c:v>0.9133599</c:v>
                </c:pt>
                <c:pt idx="442">
                  <c:v>0.91360828000000005</c:v>
                </c:pt>
                <c:pt idx="443">
                  <c:v>0.91385349999999999</c:v>
                </c:pt>
                <c:pt idx="444">
                  <c:v>0.91409560000000001</c:v>
                </c:pt>
                <c:pt idx="445">
                  <c:v>0.91433465000000003</c:v>
                </c:pt>
                <c:pt idx="446">
                  <c:v>0.91457067000000003</c:v>
                </c:pt>
                <c:pt idx="447">
                  <c:v>0.91480373000000004</c:v>
                </c:pt>
                <c:pt idx="448">
                  <c:v>0.91503387000000003</c:v>
                </c:pt>
                <c:pt idx="449">
                  <c:v>0.91526112000000004</c:v>
                </c:pt>
                <c:pt idx="450">
                  <c:v>0.91548554000000004</c:v>
                </c:pt>
                <c:pt idx="451">
                  <c:v>0.91570717000000001</c:v>
                </c:pt>
                <c:pt idx="452">
                  <c:v>0.91592605000000005</c:v>
                </c:pt>
                <c:pt idx="453">
                  <c:v>0.91614222000000001</c:v>
                </c:pt>
                <c:pt idx="454">
                  <c:v>0.91635571999999998</c:v>
                </c:pt>
                <c:pt idx="455">
                  <c:v>0.91656658999999996</c:v>
                </c:pt>
                <c:pt idx="456">
                  <c:v>0.91677487000000002</c:v>
                </c:pt>
                <c:pt idx="457">
                  <c:v>0.91698060000000003</c:v>
                </c:pt>
                <c:pt idx="458">
                  <c:v>0.91718381999999998</c:v>
                </c:pt>
                <c:pt idx="459">
                  <c:v>0.91738456000000002</c:v>
                </c:pt>
                <c:pt idx="460">
                  <c:v>0.91758286</c:v>
                </c:pt>
                <c:pt idx="461">
                  <c:v>0.91777874999999998</c:v>
                </c:pt>
                <c:pt idx="462">
                  <c:v>0.91797227000000003</c:v>
                </c:pt>
                <c:pt idx="463">
                  <c:v>0.91816344999999999</c:v>
                </c:pt>
                <c:pt idx="464">
                  <c:v>0.91835233000000005</c:v>
                </c:pt>
                <c:pt idx="465">
                  <c:v>0.91853894000000003</c:v>
                </c:pt>
                <c:pt idx="466">
                  <c:v>0.91872330999999996</c:v>
                </c:pt>
                <c:pt idx="467">
                  <c:v>0.91890547</c:v>
                </c:pt>
                <c:pt idx="468">
                  <c:v>0.91908546000000002</c:v>
                </c:pt>
                <c:pt idx="469">
                  <c:v>0.91926330000000001</c:v>
                </c:pt>
                <c:pt idx="470">
                  <c:v>0.91943903000000005</c:v>
                </c:pt>
                <c:pt idx="471">
                  <c:v>0.91961267000000002</c:v>
                </c:pt>
                <c:pt idx="472">
                  <c:v>0.91978426000000002</c:v>
                </c:pt>
                <c:pt idx="473">
                  <c:v>0.91995382000000003</c:v>
                </c:pt>
                <c:pt idx="474">
                  <c:v>0.92012137000000005</c:v>
                </c:pt>
                <c:pt idx="475">
                  <c:v>0.92028695999999999</c:v>
                </c:pt>
                <c:pt idx="476">
                  <c:v>0.92045060000000001</c:v>
                </c:pt>
                <c:pt idx="477">
                  <c:v>0.92061232000000004</c:v>
                </c:pt>
                <c:pt idx="478">
                  <c:v>0.92077215000000001</c:v>
                </c:pt>
                <c:pt idx="479">
                  <c:v>0.92093011000000002</c:v>
                </c:pt>
                <c:pt idx="480">
                  <c:v>0.92108623000000001</c:v>
                </c:pt>
                <c:pt idx="481">
                  <c:v>0.92124052999999995</c:v>
                </c:pt>
                <c:pt idx="482">
                  <c:v>0.92139304</c:v>
                </c:pt>
                <c:pt idx="483">
                  <c:v>0.92154378000000003</c:v>
                </c:pt>
                <c:pt idx="484">
                  <c:v>0.92169277000000005</c:v>
                </c:pt>
                <c:pt idx="485">
                  <c:v>0.92184003999999997</c:v>
                </c:pt>
                <c:pt idx="486">
                  <c:v>0.92198561999999995</c:v>
                </c:pt>
                <c:pt idx="487">
                  <c:v>0.92212950999999999</c:v>
                </c:pt>
                <c:pt idx="488">
                  <c:v>0.92227176</c:v>
                </c:pt>
                <c:pt idx="489">
                  <c:v>0.92241236999999998</c:v>
                </c:pt>
                <c:pt idx="490">
                  <c:v>0.92255136999999998</c:v>
                </c:pt>
                <c:pt idx="491">
                  <c:v>0.92268877999999999</c:v>
                </c:pt>
                <c:pt idx="492">
                  <c:v>0.92282461000000005</c:v>
                </c:pt>
                <c:pt idx="493">
                  <c:v>0.92295890000000003</c:v>
                </c:pt>
                <c:pt idx="494">
                  <c:v>0.92309165999999998</c:v>
                </c:pt>
                <c:pt idx="495">
                  <c:v>0.92322291999999995</c:v>
                </c:pt>
                <c:pt idx="496">
                  <c:v>0.92335268000000004</c:v>
                </c:pt>
                <c:pt idx="497">
                  <c:v>0.92348096999999996</c:v>
                </c:pt>
                <c:pt idx="498">
                  <c:v>0.92360781000000003</c:v>
                </c:pt>
                <c:pt idx="499">
                  <c:v>0.92373320999999997</c:v>
                </c:pt>
                <c:pt idx="500">
                  <c:v>0.92385720000000005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5-400B-A7AE-C7709A688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12864"/>
        <c:axId val="307314544"/>
      </c:scatterChart>
      <c:valAx>
        <c:axId val="307312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7314544"/>
        <c:crosses val="autoZero"/>
        <c:crossBetween val="midCat"/>
      </c:valAx>
      <c:valAx>
        <c:axId val="307314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Output</a:t>
                </a:r>
                <a:r>
                  <a:rPr lang="en-US" baseline="0"/>
                  <a:t> (PV)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4589460564004843E-2"/>
              <c:y val="0.223006568623366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7312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73401886408034611"/>
          <c:y val="0.11838353539140939"/>
          <c:w val="0.23102061899013196"/>
          <c:h val="0.15818608216913904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Manipulated</a:t>
            </a:r>
            <a:r>
              <a:rPr lang="en-US" baseline="0"/>
              <a:t> Variable</a:t>
            </a:r>
            <a:endParaRPr lang="en-US"/>
          </a:p>
        </c:rich>
      </c:tx>
      <c:layout>
        <c:manualLayout>
          <c:xMode val="edge"/>
          <c:yMode val="edge"/>
          <c:x val="0.39992377665120621"/>
          <c:y val="3.26631393298059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68478768921"/>
          <c:y val="0.17839195979899497"/>
          <c:w val="0.78728843826028594"/>
          <c:h val="0.56358510741712831"/>
        </c:manualLayout>
      </c:layout>
      <c:scatterChart>
        <c:scatterStyle val="lineMarker"/>
        <c:varyColors val="0"/>
        <c:ser>
          <c:idx val="2"/>
          <c:order val="0"/>
          <c:tx>
            <c:v>Manipulated</c:v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Data!$D$5:$D$5000</c:f>
              <c:numCache>
                <c:formatCode>0.00E+00</c:formatCode>
                <c:ptCount val="499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</c:numCache>
            </c:numRef>
          </c:xVal>
          <c:yVal>
            <c:numRef>
              <c:f>Data!$E$5:$E$5000</c:f>
              <c:numCache>
                <c:formatCode>0.00E+00</c:formatCode>
                <c:ptCount val="499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1-472F-8B7D-DB662A2F5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32400"/>
        <c:axId val="307632960"/>
      </c:scatterChart>
      <c:valAx>
        <c:axId val="307632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7632960"/>
        <c:crosses val="autoZero"/>
        <c:crossBetween val="midCat"/>
      </c:valAx>
      <c:valAx>
        <c:axId val="307632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(MV)</a:t>
                </a:r>
              </a:p>
            </c:rich>
          </c:tx>
          <c:layout>
            <c:manualLayout>
              <c:xMode val="edge"/>
              <c:yMode val="edge"/>
              <c:x val="2.4589460564004843E-2"/>
              <c:y val="0.272389284672749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7632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70357746377593211"/>
          <c:y val="0.5346092849504922"/>
          <c:w val="0.23102061899013196"/>
          <c:h val="0.15818608216913904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FOPDT</a:t>
            </a:r>
          </a:p>
        </c:rich>
      </c:tx>
      <c:layout>
        <c:manualLayout>
          <c:xMode val="edge"/>
          <c:yMode val="edge"/>
          <c:x val="0.43991853360488797"/>
          <c:y val="3.26633165829145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8289205702647"/>
          <c:y val="0.17839195979899497"/>
          <c:w val="0.8207739307535642"/>
          <c:h val="0.64824120603015079"/>
        </c:manualLayout>
      </c:layout>
      <c:scatterChart>
        <c:scatterStyle val="lineMarker"/>
        <c:varyColors val="0"/>
        <c:ser>
          <c:idx val="0"/>
          <c:order val="0"/>
          <c:tx>
            <c:v>model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chemeClr val="bg1"/>
                </a:solidFill>
                <a:prstDash val="solid"/>
              </a:ln>
            </c:spPr>
          </c:marker>
          <c:xVal>
            <c:numRef>
              <c:f>Data!$D$5:$D$50</c:f>
              <c:numCache>
                <c:formatCode>0.00E+00</c:formatCode>
                <c:ptCount val="4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</c:numCache>
            </c:numRef>
          </c:xVal>
          <c:yVal>
            <c:numRef>
              <c:f>Data!$G$5:$G$50</c:f>
              <c:numCache>
                <c:formatCode>General</c:formatCode>
                <c:ptCount val="46"/>
                <c:pt idx="0">
                  <c:v>0.93541942</c:v>
                </c:pt>
                <c:pt idx="1">
                  <c:v>0.93541942</c:v>
                </c:pt>
                <c:pt idx="2">
                  <c:v>0.93541942</c:v>
                </c:pt>
                <c:pt idx="3">
                  <c:v>0.93541942</c:v>
                </c:pt>
                <c:pt idx="4">
                  <c:v>0.93541942</c:v>
                </c:pt>
                <c:pt idx="5">
                  <c:v>0.93541942</c:v>
                </c:pt>
                <c:pt idx="6">
                  <c:v>0.93541942</c:v>
                </c:pt>
                <c:pt idx="7">
                  <c:v>0.93541942</c:v>
                </c:pt>
                <c:pt idx="8">
                  <c:v>0.93541942</c:v>
                </c:pt>
                <c:pt idx="9">
                  <c:v>0.93541942</c:v>
                </c:pt>
                <c:pt idx="10">
                  <c:v>0.93541942</c:v>
                </c:pt>
                <c:pt idx="11">
                  <c:v>0.93541942</c:v>
                </c:pt>
                <c:pt idx="12">
                  <c:v>0.93541942</c:v>
                </c:pt>
                <c:pt idx="13">
                  <c:v>0.93541942</c:v>
                </c:pt>
                <c:pt idx="14">
                  <c:v>0.93541942</c:v>
                </c:pt>
                <c:pt idx="15">
                  <c:v>0.93541942</c:v>
                </c:pt>
                <c:pt idx="16">
                  <c:v>0.93541942</c:v>
                </c:pt>
                <c:pt idx="17">
                  <c:v>0.93541942</c:v>
                </c:pt>
                <c:pt idx="18">
                  <c:v>0.93541942</c:v>
                </c:pt>
                <c:pt idx="19">
                  <c:v>0.93541942</c:v>
                </c:pt>
                <c:pt idx="20">
                  <c:v>0.93541942</c:v>
                </c:pt>
                <c:pt idx="21">
                  <c:v>0.93541942</c:v>
                </c:pt>
                <c:pt idx="22">
                  <c:v>0.93541942</c:v>
                </c:pt>
                <c:pt idx="23">
                  <c:v>0.93541942</c:v>
                </c:pt>
                <c:pt idx="24">
                  <c:v>0.93541942</c:v>
                </c:pt>
                <c:pt idx="25">
                  <c:v>0.93541942</c:v>
                </c:pt>
                <c:pt idx="26">
                  <c:v>0.93541942</c:v>
                </c:pt>
                <c:pt idx="27">
                  <c:v>0.93541942</c:v>
                </c:pt>
                <c:pt idx="28">
                  <c:v>0.93541942</c:v>
                </c:pt>
                <c:pt idx="29">
                  <c:v>0.93541942</c:v>
                </c:pt>
                <c:pt idx="30">
                  <c:v>0.93541942</c:v>
                </c:pt>
                <c:pt idx="31">
                  <c:v>0.93541942</c:v>
                </c:pt>
                <c:pt idx="32">
                  <c:v>0.93541942</c:v>
                </c:pt>
                <c:pt idx="33">
                  <c:v>0.93541942</c:v>
                </c:pt>
                <c:pt idx="34">
                  <c:v>0.93541942</c:v>
                </c:pt>
                <c:pt idx="35">
                  <c:v>0.93541942</c:v>
                </c:pt>
                <c:pt idx="36">
                  <c:v>0.93541942</c:v>
                </c:pt>
                <c:pt idx="37">
                  <c:v>0.93541942</c:v>
                </c:pt>
                <c:pt idx="38">
                  <c:v>0.93541942</c:v>
                </c:pt>
                <c:pt idx="39">
                  <c:v>0.93541942</c:v>
                </c:pt>
                <c:pt idx="40">
                  <c:v>0.93541942</c:v>
                </c:pt>
                <c:pt idx="41">
                  <c:v>0.93541942</c:v>
                </c:pt>
                <c:pt idx="42">
                  <c:v>0.93541942</c:v>
                </c:pt>
                <c:pt idx="43">
                  <c:v>0.93541942</c:v>
                </c:pt>
                <c:pt idx="44">
                  <c:v>0.93541942</c:v>
                </c:pt>
                <c:pt idx="45">
                  <c:v>0.93541942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5-47C3-887A-F9FB52C27B77}"/>
            </c:ext>
          </c:extLst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Data!$D$5:$D$50</c:f>
              <c:numCache>
                <c:formatCode>0.00E+00</c:formatCode>
                <c:ptCount val="4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</c:numCache>
            </c:numRef>
          </c:xVal>
          <c:yVal>
            <c:numRef>
              <c:f>Data!$F$5:$F$50</c:f>
              <c:numCache>
                <c:formatCode>0.00E+00</c:formatCode>
                <c:ptCount val="46"/>
                <c:pt idx="0">
                  <c:v>0.93541942</c:v>
                </c:pt>
                <c:pt idx="1">
                  <c:v>0.93541942</c:v>
                </c:pt>
                <c:pt idx="2">
                  <c:v>0.93541942</c:v>
                </c:pt>
                <c:pt idx="3">
                  <c:v>0.93541942</c:v>
                </c:pt>
                <c:pt idx="4">
                  <c:v>0.93541942</c:v>
                </c:pt>
                <c:pt idx="5">
                  <c:v>0.93541942</c:v>
                </c:pt>
                <c:pt idx="6">
                  <c:v>0.93541942</c:v>
                </c:pt>
                <c:pt idx="7">
                  <c:v>0.93541942</c:v>
                </c:pt>
                <c:pt idx="8">
                  <c:v>0.93541942</c:v>
                </c:pt>
                <c:pt idx="9">
                  <c:v>0.93541942</c:v>
                </c:pt>
                <c:pt idx="10">
                  <c:v>0.93541942</c:v>
                </c:pt>
                <c:pt idx="11">
                  <c:v>0.93541942</c:v>
                </c:pt>
                <c:pt idx="12">
                  <c:v>0.93541942</c:v>
                </c:pt>
                <c:pt idx="13">
                  <c:v>0.93541942</c:v>
                </c:pt>
                <c:pt idx="14">
                  <c:v>0.93541942</c:v>
                </c:pt>
                <c:pt idx="15">
                  <c:v>0.93541942</c:v>
                </c:pt>
                <c:pt idx="16">
                  <c:v>0.93541942</c:v>
                </c:pt>
                <c:pt idx="17">
                  <c:v>0.93541942</c:v>
                </c:pt>
                <c:pt idx="18">
                  <c:v>0.93541942</c:v>
                </c:pt>
                <c:pt idx="19">
                  <c:v>0.93541942</c:v>
                </c:pt>
                <c:pt idx="20">
                  <c:v>0.93541942</c:v>
                </c:pt>
                <c:pt idx="21">
                  <c:v>0.93541942</c:v>
                </c:pt>
                <c:pt idx="22">
                  <c:v>0.93541942</c:v>
                </c:pt>
                <c:pt idx="23">
                  <c:v>0.93541942</c:v>
                </c:pt>
                <c:pt idx="24">
                  <c:v>0.93541942</c:v>
                </c:pt>
                <c:pt idx="25">
                  <c:v>0.93541942</c:v>
                </c:pt>
                <c:pt idx="26">
                  <c:v>0.93541942</c:v>
                </c:pt>
                <c:pt idx="27">
                  <c:v>0.93541942</c:v>
                </c:pt>
                <c:pt idx="28">
                  <c:v>0.93541942</c:v>
                </c:pt>
                <c:pt idx="29">
                  <c:v>0.93541942</c:v>
                </c:pt>
                <c:pt idx="30">
                  <c:v>0.93541942</c:v>
                </c:pt>
                <c:pt idx="31">
                  <c:v>0.93541942</c:v>
                </c:pt>
                <c:pt idx="32">
                  <c:v>0.93541942</c:v>
                </c:pt>
                <c:pt idx="33">
                  <c:v>0.93541942</c:v>
                </c:pt>
                <c:pt idx="34">
                  <c:v>0.93541942</c:v>
                </c:pt>
                <c:pt idx="35">
                  <c:v>0.93541942</c:v>
                </c:pt>
                <c:pt idx="36">
                  <c:v>0.93541942</c:v>
                </c:pt>
                <c:pt idx="37">
                  <c:v>0.93541942</c:v>
                </c:pt>
                <c:pt idx="38">
                  <c:v>0.93541942</c:v>
                </c:pt>
                <c:pt idx="39">
                  <c:v>0.93541942</c:v>
                </c:pt>
                <c:pt idx="40">
                  <c:v>0.93541942</c:v>
                </c:pt>
                <c:pt idx="41">
                  <c:v>0.93541942</c:v>
                </c:pt>
                <c:pt idx="42">
                  <c:v>0.93541942</c:v>
                </c:pt>
                <c:pt idx="43">
                  <c:v>0.93541942</c:v>
                </c:pt>
                <c:pt idx="44">
                  <c:v>0.93541942</c:v>
                </c:pt>
                <c:pt idx="45">
                  <c:v>0.93541942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5-47C3-887A-F9FB52C27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35760"/>
        <c:axId val="307636320"/>
      </c:scatterChart>
      <c:valAx>
        <c:axId val="307635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Time</a:t>
                </a:r>
              </a:p>
            </c:rich>
          </c:tx>
          <c:layout>
            <c:manualLayout>
              <c:xMode val="edge"/>
              <c:yMode val="edge"/>
              <c:x val="0.50916496945010181"/>
              <c:y val="0.904522613065326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7636320"/>
        <c:crosses val="autoZero"/>
        <c:crossBetween val="midCat"/>
      </c:valAx>
      <c:valAx>
        <c:axId val="307636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/>
                  <a:t>CV Response</a:t>
                </a:r>
              </a:p>
            </c:rich>
          </c:tx>
          <c:layout>
            <c:manualLayout>
              <c:xMode val="edge"/>
              <c:yMode val="edge"/>
              <c:x val="3.9911495686447133E-2"/>
              <c:y val="0.37694840614490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76357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4649976306258794"/>
          <c:y val="0.1959847683426087"/>
          <c:w val="0.15311786102040431"/>
          <c:h val="0.11325645475325141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7150" y="2447925"/>
    <xdr:ext cx="4171950" cy="18002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150" y="4305300"/>
    <xdr:ext cx="4171950" cy="18002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5"/>
  <sheetViews>
    <sheetView tabSelected="1" zoomScaleNormal="100" workbookViewId="0">
      <selection activeCell="N10" sqref="N10"/>
    </sheetView>
  </sheetViews>
  <sheetFormatPr defaultRowHeight="13.2" x14ac:dyDescent="0.25"/>
  <cols>
    <col min="1" max="1" width="22.33203125" bestFit="1" customWidth="1"/>
    <col min="2" max="2" width="12" bestFit="1" customWidth="1"/>
    <col min="4" max="4" width="8.88671875" bestFit="1" customWidth="1"/>
    <col min="5" max="5" width="12.44140625" bestFit="1" customWidth="1"/>
    <col min="6" max="7" width="12" bestFit="1" customWidth="1"/>
    <col min="8" max="9" width="12.5546875" bestFit="1" customWidth="1"/>
    <col min="10" max="12" width="12" bestFit="1" customWidth="1"/>
  </cols>
  <sheetData>
    <row r="1" spans="1:12" ht="13.8" thickBot="1" x14ac:dyDescent="0.3">
      <c r="A1" s="3" t="s">
        <v>6</v>
      </c>
    </row>
    <row r="2" spans="1:12" ht="13.8" thickBot="1" x14ac:dyDescent="0.3">
      <c r="G2" s="19" t="s">
        <v>21</v>
      </c>
      <c r="H2" s="20"/>
      <c r="I2" s="20"/>
      <c r="J2" s="20"/>
      <c r="K2" s="20"/>
      <c r="L2" s="21"/>
    </row>
    <row r="3" spans="1:12" x14ac:dyDescent="0.25">
      <c r="D3" s="22" t="s">
        <v>18</v>
      </c>
      <c r="E3" s="23" t="s">
        <v>20</v>
      </c>
      <c r="F3" s="24" t="s">
        <v>19</v>
      </c>
      <c r="H3" s="7" t="s">
        <v>9</v>
      </c>
      <c r="I3" s="7" t="s">
        <v>9</v>
      </c>
      <c r="J3" s="7" t="s">
        <v>9</v>
      </c>
    </row>
    <row r="4" spans="1:12" ht="13.8" thickBot="1" x14ac:dyDescent="0.3">
      <c r="A4" s="3" t="s">
        <v>7</v>
      </c>
      <c r="D4" s="17" t="s">
        <v>0</v>
      </c>
      <c r="E4" s="18" t="s">
        <v>10</v>
      </c>
      <c r="F4" s="16" t="s">
        <v>8</v>
      </c>
      <c r="G4" s="7" t="s">
        <v>9</v>
      </c>
      <c r="H4" s="7" t="s">
        <v>14</v>
      </c>
      <c r="I4" s="7" t="s">
        <v>15</v>
      </c>
      <c r="J4" s="7" t="s">
        <v>16</v>
      </c>
      <c r="K4" s="4" t="s">
        <v>5</v>
      </c>
      <c r="L4" s="4" t="s">
        <v>1</v>
      </c>
    </row>
    <row r="5" spans="1:12" x14ac:dyDescent="0.25">
      <c r="A5" s="5" t="s">
        <v>11</v>
      </c>
      <c r="B5" s="1">
        <v>5.0071623865202614E-2</v>
      </c>
      <c r="D5" s="25">
        <v>0</v>
      </c>
      <c r="E5" s="25">
        <v>3</v>
      </c>
      <c r="F5" s="25">
        <v>0.93541942</v>
      </c>
      <c r="G5">
        <f>F5</f>
        <v>0.93541942</v>
      </c>
      <c r="H5">
        <f>H6</f>
        <v>0</v>
      </c>
      <c r="I5">
        <f>I6</f>
        <v>0.93541942</v>
      </c>
      <c r="J5">
        <f>G5</f>
        <v>0.93541942</v>
      </c>
      <c r="K5">
        <f t="shared" ref="K5:K68" si="0">ABS(F5-J5)</f>
        <v>0</v>
      </c>
      <c r="L5">
        <f t="shared" ref="L5:L68" si="1">(F5-J5)^2</f>
        <v>0</v>
      </c>
    </row>
    <row r="6" spans="1:12" ht="13.8" thickBot="1" x14ac:dyDescent="0.3">
      <c r="A6" s="6" t="s">
        <v>12</v>
      </c>
      <c r="B6" s="2">
        <v>12.956834920559523</v>
      </c>
      <c r="D6" s="25">
        <v>0.2</v>
      </c>
      <c r="E6" s="25">
        <v>3</v>
      </c>
      <c r="F6" s="25">
        <v>0.93541942</v>
      </c>
      <c r="G6">
        <f t="shared" ref="G6:G69" si="2">(G5-$G$5)*EXP(-(D6-D5)/$B$6)+(E6-$E$5)*$B$5*(1-EXP(-(D6-D5)/$B$6))+$G$5</f>
        <v>0.93541942</v>
      </c>
      <c r="H6">
        <f>SLOPE(G5:G6,D5:D6)</f>
        <v>0</v>
      </c>
      <c r="I6">
        <f>INTERCEPT(G5:G6,D5:D6)</f>
        <v>0.93541942</v>
      </c>
      <c r="J6">
        <f>IF(D6-$D$5&lt;$B$7,J5,VLOOKUP(D6-$B$7,$D$5:$I$5000,5)*(D6-$B$7)+VLOOKUP(D6-$B$7,$D$5:$I$5000,6))</f>
        <v>0.93541942</v>
      </c>
      <c r="K6">
        <f t="shared" si="0"/>
        <v>0</v>
      </c>
      <c r="L6">
        <f t="shared" si="1"/>
        <v>0</v>
      </c>
    </row>
    <row r="7" spans="1:12" x14ac:dyDescent="0.25">
      <c r="A7" s="8" t="s">
        <v>13</v>
      </c>
      <c r="B7" s="9">
        <v>3.5904174675319598</v>
      </c>
      <c r="D7" s="25">
        <v>0.4</v>
      </c>
      <c r="E7" s="25">
        <v>3</v>
      </c>
      <c r="F7" s="25">
        <v>0.93541942</v>
      </c>
      <c r="G7">
        <f t="shared" si="2"/>
        <v>0.93541942</v>
      </c>
      <c r="H7">
        <f t="shared" ref="H7:H70" si="3">SLOPE(G6:G7,D6:D7)</f>
        <v>0</v>
      </c>
      <c r="I7">
        <f t="shared" ref="I7:I70" si="4">INTERCEPT(G6:G7,D6:D7)</f>
        <v>0.93541942</v>
      </c>
      <c r="J7">
        <f t="shared" ref="J7:J70" si="5">IF(D7-$D$5&lt;$B$7,J6,VLOOKUP(D7-$B$7,$D$5:$I$5000,5)*(D7-$B$7)+VLOOKUP(D7-$B$7,$D$5:$I$5000,6))</f>
        <v>0.93541942</v>
      </c>
      <c r="K7">
        <f t="shared" si="0"/>
        <v>0</v>
      </c>
      <c r="L7">
        <f t="shared" si="1"/>
        <v>0</v>
      </c>
    </row>
    <row r="8" spans="1:12" ht="13.8" thickBot="1" x14ac:dyDescent="0.3">
      <c r="A8" s="10" t="s">
        <v>17</v>
      </c>
      <c r="B8" s="11"/>
      <c r="D8" s="25">
        <v>0.6</v>
      </c>
      <c r="E8" s="25">
        <v>3</v>
      </c>
      <c r="F8" s="25">
        <v>0.93541942</v>
      </c>
      <c r="G8">
        <f t="shared" si="2"/>
        <v>0.93541942</v>
      </c>
      <c r="H8">
        <f t="shared" si="3"/>
        <v>0</v>
      </c>
      <c r="I8">
        <f t="shared" si="4"/>
        <v>0.93541942</v>
      </c>
      <c r="J8">
        <f t="shared" si="5"/>
        <v>0.93541942</v>
      </c>
      <c r="K8">
        <f t="shared" si="0"/>
        <v>0</v>
      </c>
      <c r="L8">
        <f t="shared" si="1"/>
        <v>0</v>
      </c>
    </row>
    <row r="9" spans="1:12" x14ac:dyDescent="0.25">
      <c r="D9" s="25">
        <v>0.8</v>
      </c>
      <c r="E9" s="25">
        <v>3</v>
      </c>
      <c r="F9" s="25">
        <v>0.93541942</v>
      </c>
      <c r="G9">
        <f t="shared" si="2"/>
        <v>0.93541942</v>
      </c>
      <c r="H9">
        <f t="shared" si="3"/>
        <v>0</v>
      </c>
      <c r="I9">
        <f t="shared" si="4"/>
        <v>0.93541942</v>
      </c>
      <c r="J9">
        <f t="shared" si="5"/>
        <v>0.93541942</v>
      </c>
      <c r="K9">
        <f t="shared" si="0"/>
        <v>0</v>
      </c>
      <c r="L9">
        <f t="shared" si="1"/>
        <v>0</v>
      </c>
    </row>
    <row r="10" spans="1:12" ht="13.8" thickBot="1" x14ac:dyDescent="0.3">
      <c r="A10" s="3" t="s">
        <v>3</v>
      </c>
      <c r="D10" s="25">
        <v>1</v>
      </c>
      <c r="E10" s="25">
        <v>3</v>
      </c>
      <c r="F10" s="25">
        <v>0.93541942</v>
      </c>
      <c r="G10">
        <f t="shared" si="2"/>
        <v>0.93541942</v>
      </c>
      <c r="H10">
        <f t="shared" si="3"/>
        <v>0</v>
      </c>
      <c r="I10">
        <f t="shared" si="4"/>
        <v>0.93541942</v>
      </c>
      <c r="J10">
        <f t="shared" si="5"/>
        <v>0.93541942</v>
      </c>
      <c r="K10">
        <f t="shared" si="0"/>
        <v>0</v>
      </c>
      <c r="L10">
        <f t="shared" si="1"/>
        <v>0</v>
      </c>
    </row>
    <row r="11" spans="1:12" x14ac:dyDescent="0.25">
      <c r="A11" s="12" t="s">
        <v>2</v>
      </c>
      <c r="B11" s="13">
        <f>SUM(L5:L5000)</f>
        <v>1.9247935803068401E-2</v>
      </c>
      <c r="D11" s="25">
        <v>1.2</v>
      </c>
      <c r="E11" s="25">
        <v>3</v>
      </c>
      <c r="F11" s="25">
        <v>0.93541942</v>
      </c>
      <c r="G11">
        <f t="shared" si="2"/>
        <v>0.93541942</v>
      </c>
      <c r="H11">
        <f t="shared" si="3"/>
        <v>0</v>
      </c>
      <c r="I11">
        <f t="shared" si="4"/>
        <v>0.93541942</v>
      </c>
      <c r="J11">
        <f t="shared" si="5"/>
        <v>0.93541942</v>
      </c>
      <c r="K11">
        <f t="shared" si="0"/>
        <v>0</v>
      </c>
      <c r="L11">
        <f t="shared" si="1"/>
        <v>0</v>
      </c>
    </row>
    <row r="12" spans="1:12" ht="13.8" thickBot="1" x14ac:dyDescent="0.3">
      <c r="A12" s="14" t="s">
        <v>4</v>
      </c>
      <c r="B12" s="15">
        <f>SUM(K5:K5000)</f>
        <v>2.5173524568668588</v>
      </c>
      <c r="D12" s="25">
        <v>1.4</v>
      </c>
      <c r="E12" s="25">
        <v>3</v>
      </c>
      <c r="F12" s="25">
        <v>0.93541942</v>
      </c>
      <c r="G12">
        <f t="shared" si="2"/>
        <v>0.93541942</v>
      </c>
      <c r="H12">
        <f t="shared" si="3"/>
        <v>0</v>
      </c>
      <c r="I12">
        <f t="shared" si="4"/>
        <v>0.93541942</v>
      </c>
      <c r="J12">
        <f t="shared" si="5"/>
        <v>0.93541942</v>
      </c>
      <c r="K12">
        <f t="shared" si="0"/>
        <v>0</v>
      </c>
      <c r="L12">
        <f t="shared" si="1"/>
        <v>0</v>
      </c>
    </row>
    <row r="13" spans="1:12" x14ac:dyDescent="0.25">
      <c r="D13" s="25">
        <v>1.6</v>
      </c>
      <c r="E13" s="25">
        <v>3</v>
      </c>
      <c r="F13" s="25">
        <v>0.93541942</v>
      </c>
      <c r="G13">
        <f t="shared" si="2"/>
        <v>0.93541942</v>
      </c>
      <c r="H13">
        <f t="shared" si="3"/>
        <v>0</v>
      </c>
      <c r="I13">
        <f t="shared" si="4"/>
        <v>0.93541942</v>
      </c>
      <c r="J13">
        <f t="shared" si="5"/>
        <v>0.93541942</v>
      </c>
      <c r="K13">
        <f t="shared" si="0"/>
        <v>0</v>
      </c>
      <c r="L13">
        <f t="shared" si="1"/>
        <v>0</v>
      </c>
    </row>
    <row r="14" spans="1:12" x14ac:dyDescent="0.25">
      <c r="D14" s="25">
        <v>1.8</v>
      </c>
      <c r="E14" s="25">
        <v>3</v>
      </c>
      <c r="F14" s="25">
        <v>0.93541942</v>
      </c>
      <c r="G14">
        <f t="shared" si="2"/>
        <v>0.93541942</v>
      </c>
      <c r="H14">
        <f t="shared" si="3"/>
        <v>0</v>
      </c>
      <c r="I14">
        <f t="shared" si="4"/>
        <v>0.93541942</v>
      </c>
      <c r="J14">
        <f t="shared" si="5"/>
        <v>0.93541942</v>
      </c>
      <c r="K14">
        <f t="shared" si="0"/>
        <v>0</v>
      </c>
      <c r="L14">
        <f t="shared" si="1"/>
        <v>0</v>
      </c>
    </row>
    <row r="15" spans="1:12" x14ac:dyDescent="0.25">
      <c r="D15" s="25">
        <v>2</v>
      </c>
      <c r="E15" s="25">
        <v>3</v>
      </c>
      <c r="F15" s="25">
        <v>0.93541942</v>
      </c>
      <c r="G15">
        <f t="shared" si="2"/>
        <v>0.93541942</v>
      </c>
      <c r="H15">
        <f t="shared" si="3"/>
        <v>0</v>
      </c>
      <c r="I15">
        <f t="shared" si="4"/>
        <v>0.93541942</v>
      </c>
      <c r="J15">
        <f t="shared" si="5"/>
        <v>0.93541942</v>
      </c>
      <c r="K15">
        <f t="shared" si="0"/>
        <v>0</v>
      </c>
      <c r="L15">
        <f t="shared" si="1"/>
        <v>0</v>
      </c>
    </row>
    <row r="16" spans="1:12" x14ac:dyDescent="0.25">
      <c r="D16" s="25">
        <v>2.2000000000000002</v>
      </c>
      <c r="E16" s="25">
        <v>3</v>
      </c>
      <c r="F16" s="25">
        <v>0.93541942</v>
      </c>
      <c r="G16">
        <f t="shared" si="2"/>
        <v>0.93541942</v>
      </c>
      <c r="H16">
        <f t="shared" si="3"/>
        <v>0</v>
      </c>
      <c r="I16">
        <f t="shared" si="4"/>
        <v>0.93541942</v>
      </c>
      <c r="J16">
        <f t="shared" si="5"/>
        <v>0.93541942</v>
      </c>
      <c r="K16">
        <f t="shared" si="0"/>
        <v>0</v>
      </c>
      <c r="L16">
        <f t="shared" si="1"/>
        <v>0</v>
      </c>
    </row>
    <row r="17" spans="4:12" x14ac:dyDescent="0.25">
      <c r="D17" s="25">
        <v>2.4</v>
      </c>
      <c r="E17" s="25">
        <v>3</v>
      </c>
      <c r="F17" s="25">
        <v>0.93541942</v>
      </c>
      <c r="G17">
        <f t="shared" si="2"/>
        <v>0.93541942</v>
      </c>
      <c r="H17">
        <f t="shared" si="3"/>
        <v>0</v>
      </c>
      <c r="I17">
        <f t="shared" si="4"/>
        <v>0.93541942</v>
      </c>
      <c r="J17">
        <f t="shared" si="5"/>
        <v>0.93541942</v>
      </c>
      <c r="K17">
        <f t="shared" si="0"/>
        <v>0</v>
      </c>
      <c r="L17">
        <f t="shared" si="1"/>
        <v>0</v>
      </c>
    </row>
    <row r="18" spans="4:12" x14ac:dyDescent="0.25">
      <c r="D18" s="25">
        <v>2.6</v>
      </c>
      <c r="E18" s="25">
        <v>3</v>
      </c>
      <c r="F18" s="25">
        <v>0.93541942</v>
      </c>
      <c r="G18">
        <f t="shared" si="2"/>
        <v>0.93541942</v>
      </c>
      <c r="H18">
        <f t="shared" si="3"/>
        <v>0</v>
      </c>
      <c r="I18">
        <f t="shared" si="4"/>
        <v>0.93541942</v>
      </c>
      <c r="J18">
        <f t="shared" si="5"/>
        <v>0.93541942</v>
      </c>
      <c r="K18">
        <f t="shared" si="0"/>
        <v>0</v>
      </c>
      <c r="L18">
        <f t="shared" si="1"/>
        <v>0</v>
      </c>
    </row>
    <row r="19" spans="4:12" x14ac:dyDescent="0.25">
      <c r="D19" s="25">
        <v>2.8</v>
      </c>
      <c r="E19" s="25">
        <v>3</v>
      </c>
      <c r="F19" s="25">
        <v>0.93541942</v>
      </c>
      <c r="G19">
        <f t="shared" si="2"/>
        <v>0.93541942</v>
      </c>
      <c r="H19">
        <f t="shared" si="3"/>
        <v>0</v>
      </c>
      <c r="I19">
        <f t="shared" si="4"/>
        <v>0.93541942</v>
      </c>
      <c r="J19">
        <f t="shared" si="5"/>
        <v>0.93541942</v>
      </c>
      <c r="K19">
        <f t="shared" si="0"/>
        <v>0</v>
      </c>
      <c r="L19">
        <f t="shared" si="1"/>
        <v>0</v>
      </c>
    </row>
    <row r="20" spans="4:12" x14ac:dyDescent="0.25">
      <c r="D20" s="25">
        <v>3</v>
      </c>
      <c r="E20" s="25">
        <v>3</v>
      </c>
      <c r="F20" s="25">
        <v>0.93541942</v>
      </c>
      <c r="G20">
        <f t="shared" si="2"/>
        <v>0.93541942</v>
      </c>
      <c r="H20">
        <f t="shared" si="3"/>
        <v>0</v>
      </c>
      <c r="I20">
        <f t="shared" si="4"/>
        <v>0.93541942</v>
      </c>
      <c r="J20">
        <f t="shared" si="5"/>
        <v>0.93541942</v>
      </c>
      <c r="K20">
        <f t="shared" si="0"/>
        <v>0</v>
      </c>
      <c r="L20">
        <f t="shared" si="1"/>
        <v>0</v>
      </c>
    </row>
    <row r="21" spans="4:12" x14ac:dyDescent="0.25">
      <c r="D21" s="25">
        <v>3.2</v>
      </c>
      <c r="E21" s="25">
        <v>3</v>
      </c>
      <c r="F21" s="25">
        <v>0.93541942</v>
      </c>
      <c r="G21">
        <f t="shared" si="2"/>
        <v>0.93541942</v>
      </c>
      <c r="H21">
        <f t="shared" si="3"/>
        <v>0</v>
      </c>
      <c r="I21">
        <f t="shared" si="4"/>
        <v>0.93541942</v>
      </c>
      <c r="J21">
        <f t="shared" si="5"/>
        <v>0.93541942</v>
      </c>
      <c r="K21">
        <f t="shared" si="0"/>
        <v>0</v>
      </c>
      <c r="L21">
        <f t="shared" si="1"/>
        <v>0</v>
      </c>
    </row>
    <row r="22" spans="4:12" x14ac:dyDescent="0.25">
      <c r="D22" s="25">
        <v>3.4</v>
      </c>
      <c r="E22" s="25">
        <v>3</v>
      </c>
      <c r="F22" s="25">
        <v>0.93541942</v>
      </c>
      <c r="G22">
        <f t="shared" si="2"/>
        <v>0.93541942</v>
      </c>
      <c r="H22">
        <f t="shared" si="3"/>
        <v>0</v>
      </c>
      <c r="I22">
        <f t="shared" si="4"/>
        <v>0.93541942</v>
      </c>
      <c r="J22">
        <f t="shared" si="5"/>
        <v>0.93541942</v>
      </c>
      <c r="K22">
        <f t="shared" si="0"/>
        <v>0</v>
      </c>
      <c r="L22">
        <f t="shared" si="1"/>
        <v>0</v>
      </c>
    </row>
    <row r="23" spans="4:12" x14ac:dyDescent="0.25">
      <c r="D23" s="25">
        <v>3.6</v>
      </c>
      <c r="E23" s="25">
        <v>3</v>
      </c>
      <c r="F23" s="25">
        <v>0.93541942</v>
      </c>
      <c r="G23">
        <f t="shared" si="2"/>
        <v>0.93541942</v>
      </c>
      <c r="H23">
        <f t="shared" si="3"/>
        <v>0</v>
      </c>
      <c r="I23">
        <f t="shared" si="4"/>
        <v>0.93541942</v>
      </c>
      <c r="J23">
        <f t="shared" si="5"/>
        <v>0.93541942</v>
      </c>
      <c r="K23">
        <f t="shared" si="0"/>
        <v>0</v>
      </c>
      <c r="L23">
        <f t="shared" si="1"/>
        <v>0</v>
      </c>
    </row>
    <row r="24" spans="4:12" x14ac:dyDescent="0.25">
      <c r="D24" s="25">
        <v>3.8</v>
      </c>
      <c r="E24" s="25">
        <v>3</v>
      </c>
      <c r="F24" s="25">
        <v>0.93541942</v>
      </c>
      <c r="G24">
        <f t="shared" si="2"/>
        <v>0.93541942</v>
      </c>
      <c r="H24">
        <f t="shared" si="3"/>
        <v>0</v>
      </c>
      <c r="I24">
        <f t="shared" si="4"/>
        <v>0.93541942</v>
      </c>
      <c r="J24">
        <f t="shared" si="5"/>
        <v>0.93541942</v>
      </c>
      <c r="K24">
        <f t="shared" si="0"/>
        <v>0</v>
      </c>
      <c r="L24">
        <f t="shared" si="1"/>
        <v>0</v>
      </c>
    </row>
    <row r="25" spans="4:12" x14ac:dyDescent="0.25">
      <c r="D25" s="25">
        <v>4</v>
      </c>
      <c r="E25" s="25">
        <v>3</v>
      </c>
      <c r="F25" s="25">
        <v>0.93541942</v>
      </c>
      <c r="G25">
        <f t="shared" si="2"/>
        <v>0.93541942</v>
      </c>
      <c r="H25">
        <f t="shared" si="3"/>
        <v>0</v>
      </c>
      <c r="I25">
        <f t="shared" si="4"/>
        <v>0.93541942</v>
      </c>
      <c r="J25">
        <f t="shared" si="5"/>
        <v>0.93541942</v>
      </c>
      <c r="K25">
        <f t="shared" si="0"/>
        <v>0</v>
      </c>
      <c r="L25">
        <f t="shared" si="1"/>
        <v>0</v>
      </c>
    </row>
    <row r="26" spans="4:12" x14ac:dyDescent="0.25">
      <c r="D26" s="25">
        <v>4.2</v>
      </c>
      <c r="E26" s="25">
        <v>3</v>
      </c>
      <c r="F26" s="25">
        <v>0.93541942</v>
      </c>
      <c r="G26">
        <f t="shared" si="2"/>
        <v>0.93541942</v>
      </c>
      <c r="H26">
        <f t="shared" si="3"/>
        <v>0</v>
      </c>
      <c r="I26">
        <f t="shared" si="4"/>
        <v>0.93541942</v>
      </c>
      <c r="J26">
        <f t="shared" si="5"/>
        <v>0.93541942</v>
      </c>
      <c r="K26">
        <f t="shared" si="0"/>
        <v>0</v>
      </c>
      <c r="L26">
        <f t="shared" si="1"/>
        <v>0</v>
      </c>
    </row>
    <row r="27" spans="4:12" x14ac:dyDescent="0.25">
      <c r="D27" s="25">
        <v>4.4000000000000004</v>
      </c>
      <c r="E27" s="25">
        <v>3</v>
      </c>
      <c r="F27" s="25">
        <v>0.93541942</v>
      </c>
      <c r="G27">
        <f t="shared" si="2"/>
        <v>0.93541942</v>
      </c>
      <c r="H27">
        <f t="shared" si="3"/>
        <v>0</v>
      </c>
      <c r="I27">
        <f t="shared" si="4"/>
        <v>0.93541942</v>
      </c>
      <c r="J27">
        <f t="shared" si="5"/>
        <v>0.93541942</v>
      </c>
      <c r="K27">
        <f t="shared" si="0"/>
        <v>0</v>
      </c>
      <c r="L27">
        <f t="shared" si="1"/>
        <v>0</v>
      </c>
    </row>
    <row r="28" spans="4:12" x14ac:dyDescent="0.25">
      <c r="D28" s="25">
        <v>4.5999999999999996</v>
      </c>
      <c r="E28" s="25">
        <v>3</v>
      </c>
      <c r="F28" s="25">
        <v>0.93541942</v>
      </c>
      <c r="G28">
        <f t="shared" si="2"/>
        <v>0.93541942</v>
      </c>
      <c r="H28">
        <f t="shared" si="3"/>
        <v>0</v>
      </c>
      <c r="I28">
        <f t="shared" si="4"/>
        <v>0.93541942</v>
      </c>
      <c r="J28">
        <f t="shared" si="5"/>
        <v>0.93541942</v>
      </c>
      <c r="K28">
        <f t="shared" si="0"/>
        <v>0</v>
      </c>
      <c r="L28">
        <f t="shared" si="1"/>
        <v>0</v>
      </c>
    </row>
    <row r="29" spans="4:12" x14ac:dyDescent="0.25">
      <c r="D29" s="25">
        <v>4.8</v>
      </c>
      <c r="E29" s="25">
        <v>3</v>
      </c>
      <c r="F29" s="25">
        <v>0.93541942</v>
      </c>
      <c r="G29">
        <f t="shared" si="2"/>
        <v>0.93541942</v>
      </c>
      <c r="H29">
        <f t="shared" si="3"/>
        <v>0</v>
      </c>
      <c r="I29">
        <f t="shared" si="4"/>
        <v>0.93541942</v>
      </c>
      <c r="J29">
        <f t="shared" si="5"/>
        <v>0.93541942</v>
      </c>
      <c r="K29">
        <f t="shared" si="0"/>
        <v>0</v>
      </c>
      <c r="L29">
        <f t="shared" si="1"/>
        <v>0</v>
      </c>
    </row>
    <row r="30" spans="4:12" x14ac:dyDescent="0.25">
      <c r="D30" s="25">
        <v>5</v>
      </c>
      <c r="E30" s="25">
        <v>3</v>
      </c>
      <c r="F30" s="25">
        <v>0.93541942</v>
      </c>
      <c r="G30">
        <f t="shared" si="2"/>
        <v>0.93541942</v>
      </c>
      <c r="H30">
        <f t="shared" si="3"/>
        <v>0</v>
      </c>
      <c r="I30">
        <f t="shared" si="4"/>
        <v>0.93541942</v>
      </c>
      <c r="J30">
        <f t="shared" si="5"/>
        <v>0.93541942</v>
      </c>
      <c r="K30">
        <f t="shared" si="0"/>
        <v>0</v>
      </c>
      <c r="L30">
        <f t="shared" si="1"/>
        <v>0</v>
      </c>
    </row>
    <row r="31" spans="4:12" x14ac:dyDescent="0.25">
      <c r="D31" s="25">
        <v>5.2</v>
      </c>
      <c r="E31" s="25">
        <v>3</v>
      </c>
      <c r="F31" s="25">
        <v>0.93541942</v>
      </c>
      <c r="G31">
        <f t="shared" si="2"/>
        <v>0.93541942</v>
      </c>
      <c r="H31">
        <f t="shared" si="3"/>
        <v>0</v>
      </c>
      <c r="I31">
        <f t="shared" si="4"/>
        <v>0.93541942</v>
      </c>
      <c r="J31">
        <f t="shared" si="5"/>
        <v>0.93541942</v>
      </c>
      <c r="K31">
        <f t="shared" si="0"/>
        <v>0</v>
      </c>
      <c r="L31">
        <f t="shared" si="1"/>
        <v>0</v>
      </c>
    </row>
    <row r="32" spans="4:12" x14ac:dyDescent="0.25">
      <c r="D32" s="25">
        <v>5.4</v>
      </c>
      <c r="E32" s="25">
        <v>3</v>
      </c>
      <c r="F32" s="25">
        <v>0.93541942</v>
      </c>
      <c r="G32">
        <f t="shared" si="2"/>
        <v>0.93541942</v>
      </c>
      <c r="H32">
        <f t="shared" si="3"/>
        <v>0</v>
      </c>
      <c r="I32">
        <f t="shared" si="4"/>
        <v>0.93541942</v>
      </c>
      <c r="J32">
        <f t="shared" si="5"/>
        <v>0.93541942</v>
      </c>
      <c r="K32">
        <f t="shared" si="0"/>
        <v>0</v>
      </c>
      <c r="L32">
        <f t="shared" si="1"/>
        <v>0</v>
      </c>
    </row>
    <row r="33" spans="4:12" x14ac:dyDescent="0.25">
      <c r="D33" s="25">
        <v>5.6</v>
      </c>
      <c r="E33" s="25">
        <v>3</v>
      </c>
      <c r="F33" s="25">
        <v>0.93541942</v>
      </c>
      <c r="G33">
        <f t="shared" si="2"/>
        <v>0.93541942</v>
      </c>
      <c r="H33">
        <f t="shared" si="3"/>
        <v>0</v>
      </c>
      <c r="I33">
        <f t="shared" si="4"/>
        <v>0.93541942</v>
      </c>
      <c r="J33">
        <f t="shared" si="5"/>
        <v>0.93541942</v>
      </c>
      <c r="K33">
        <f t="shared" si="0"/>
        <v>0</v>
      </c>
      <c r="L33">
        <f t="shared" si="1"/>
        <v>0</v>
      </c>
    </row>
    <row r="34" spans="4:12" x14ac:dyDescent="0.25">
      <c r="D34" s="25">
        <v>5.8</v>
      </c>
      <c r="E34" s="25">
        <v>3</v>
      </c>
      <c r="F34" s="25">
        <v>0.93541942</v>
      </c>
      <c r="G34">
        <f t="shared" si="2"/>
        <v>0.93541942</v>
      </c>
      <c r="H34">
        <f t="shared" si="3"/>
        <v>0</v>
      </c>
      <c r="I34">
        <f t="shared" si="4"/>
        <v>0.93541942</v>
      </c>
      <c r="J34">
        <f t="shared" si="5"/>
        <v>0.93541942</v>
      </c>
      <c r="K34">
        <f t="shared" si="0"/>
        <v>0</v>
      </c>
      <c r="L34">
        <f t="shared" si="1"/>
        <v>0</v>
      </c>
    </row>
    <row r="35" spans="4:12" x14ac:dyDescent="0.25">
      <c r="D35" s="25">
        <v>6</v>
      </c>
      <c r="E35" s="25">
        <v>3</v>
      </c>
      <c r="F35" s="25">
        <v>0.93541942</v>
      </c>
      <c r="G35">
        <f t="shared" si="2"/>
        <v>0.93541942</v>
      </c>
      <c r="H35">
        <f t="shared" si="3"/>
        <v>0</v>
      </c>
      <c r="I35">
        <f t="shared" si="4"/>
        <v>0.93541942</v>
      </c>
      <c r="J35">
        <f t="shared" si="5"/>
        <v>0.93541942</v>
      </c>
      <c r="K35">
        <f t="shared" si="0"/>
        <v>0</v>
      </c>
      <c r="L35">
        <f t="shared" si="1"/>
        <v>0</v>
      </c>
    </row>
    <row r="36" spans="4:12" x14ac:dyDescent="0.25">
      <c r="D36" s="25">
        <v>6.2</v>
      </c>
      <c r="E36" s="25">
        <v>3</v>
      </c>
      <c r="F36" s="25">
        <v>0.93541942</v>
      </c>
      <c r="G36">
        <f t="shared" si="2"/>
        <v>0.93541942</v>
      </c>
      <c r="H36">
        <f t="shared" si="3"/>
        <v>0</v>
      </c>
      <c r="I36">
        <f t="shared" si="4"/>
        <v>0.93541942</v>
      </c>
      <c r="J36">
        <f t="shared" si="5"/>
        <v>0.93541942</v>
      </c>
      <c r="K36">
        <f t="shared" si="0"/>
        <v>0</v>
      </c>
      <c r="L36">
        <f t="shared" si="1"/>
        <v>0</v>
      </c>
    </row>
    <row r="37" spans="4:12" x14ac:dyDescent="0.25">
      <c r="D37" s="25">
        <v>6.4</v>
      </c>
      <c r="E37" s="25">
        <v>3</v>
      </c>
      <c r="F37" s="25">
        <v>0.93541942</v>
      </c>
      <c r="G37">
        <f t="shared" si="2"/>
        <v>0.93541942</v>
      </c>
      <c r="H37">
        <f t="shared" si="3"/>
        <v>0</v>
      </c>
      <c r="I37">
        <f t="shared" si="4"/>
        <v>0.93541942</v>
      </c>
      <c r="J37">
        <f t="shared" si="5"/>
        <v>0.93541942</v>
      </c>
      <c r="K37">
        <f t="shared" si="0"/>
        <v>0</v>
      </c>
      <c r="L37">
        <f t="shared" si="1"/>
        <v>0</v>
      </c>
    </row>
    <row r="38" spans="4:12" x14ac:dyDescent="0.25">
      <c r="D38" s="25">
        <v>6.6</v>
      </c>
      <c r="E38" s="25">
        <v>3</v>
      </c>
      <c r="F38" s="25">
        <v>0.93541942</v>
      </c>
      <c r="G38">
        <f t="shared" si="2"/>
        <v>0.93541942</v>
      </c>
      <c r="H38">
        <f t="shared" si="3"/>
        <v>0</v>
      </c>
      <c r="I38">
        <f t="shared" si="4"/>
        <v>0.93541942</v>
      </c>
      <c r="J38">
        <f t="shared" si="5"/>
        <v>0.93541942</v>
      </c>
      <c r="K38">
        <f t="shared" si="0"/>
        <v>0</v>
      </c>
      <c r="L38">
        <f t="shared" si="1"/>
        <v>0</v>
      </c>
    </row>
    <row r="39" spans="4:12" x14ac:dyDescent="0.25">
      <c r="D39" s="25">
        <v>6.8</v>
      </c>
      <c r="E39" s="25">
        <v>3</v>
      </c>
      <c r="F39" s="25">
        <v>0.93541942</v>
      </c>
      <c r="G39">
        <f t="shared" si="2"/>
        <v>0.93541942</v>
      </c>
      <c r="H39">
        <f t="shared" si="3"/>
        <v>0</v>
      </c>
      <c r="I39">
        <f t="shared" si="4"/>
        <v>0.93541942</v>
      </c>
      <c r="J39">
        <f t="shared" si="5"/>
        <v>0.93541942</v>
      </c>
      <c r="K39">
        <f t="shared" si="0"/>
        <v>0</v>
      </c>
      <c r="L39">
        <f t="shared" si="1"/>
        <v>0</v>
      </c>
    </row>
    <row r="40" spans="4:12" x14ac:dyDescent="0.25">
      <c r="D40" s="25">
        <v>7</v>
      </c>
      <c r="E40" s="25">
        <v>3</v>
      </c>
      <c r="F40" s="25">
        <v>0.93541942</v>
      </c>
      <c r="G40">
        <f t="shared" si="2"/>
        <v>0.93541942</v>
      </c>
      <c r="H40">
        <f t="shared" si="3"/>
        <v>0</v>
      </c>
      <c r="I40">
        <f t="shared" si="4"/>
        <v>0.93541942</v>
      </c>
      <c r="J40">
        <f t="shared" si="5"/>
        <v>0.93541942</v>
      </c>
      <c r="K40">
        <f t="shared" si="0"/>
        <v>0</v>
      </c>
      <c r="L40">
        <f t="shared" si="1"/>
        <v>0</v>
      </c>
    </row>
    <row r="41" spans="4:12" x14ac:dyDescent="0.25">
      <c r="D41" s="25">
        <v>7.2</v>
      </c>
      <c r="E41" s="25">
        <v>3</v>
      </c>
      <c r="F41" s="25">
        <v>0.93541942</v>
      </c>
      <c r="G41">
        <f t="shared" si="2"/>
        <v>0.93541942</v>
      </c>
      <c r="H41">
        <f t="shared" si="3"/>
        <v>0</v>
      </c>
      <c r="I41">
        <f t="shared" si="4"/>
        <v>0.93541942</v>
      </c>
      <c r="J41">
        <f t="shared" si="5"/>
        <v>0.93541942</v>
      </c>
      <c r="K41">
        <f t="shared" si="0"/>
        <v>0</v>
      </c>
      <c r="L41">
        <f t="shared" si="1"/>
        <v>0</v>
      </c>
    </row>
    <row r="42" spans="4:12" x14ac:dyDescent="0.25">
      <c r="D42" s="25">
        <v>7.4</v>
      </c>
      <c r="E42" s="25">
        <v>3</v>
      </c>
      <c r="F42" s="25">
        <v>0.93541942</v>
      </c>
      <c r="G42">
        <f t="shared" si="2"/>
        <v>0.93541942</v>
      </c>
      <c r="H42">
        <f t="shared" si="3"/>
        <v>0</v>
      </c>
      <c r="I42">
        <f t="shared" si="4"/>
        <v>0.93541942</v>
      </c>
      <c r="J42">
        <f t="shared" si="5"/>
        <v>0.93541942</v>
      </c>
      <c r="K42">
        <f t="shared" si="0"/>
        <v>0</v>
      </c>
      <c r="L42">
        <f t="shared" si="1"/>
        <v>0</v>
      </c>
    </row>
    <row r="43" spans="4:12" x14ac:dyDescent="0.25">
      <c r="D43" s="25">
        <v>7.6</v>
      </c>
      <c r="E43" s="25">
        <v>3</v>
      </c>
      <c r="F43" s="25">
        <v>0.93541942</v>
      </c>
      <c r="G43">
        <f t="shared" si="2"/>
        <v>0.93541942</v>
      </c>
      <c r="H43">
        <f t="shared" si="3"/>
        <v>0</v>
      </c>
      <c r="I43">
        <f t="shared" si="4"/>
        <v>0.93541942</v>
      </c>
      <c r="J43">
        <f t="shared" si="5"/>
        <v>0.93541942</v>
      </c>
      <c r="K43">
        <f t="shared" si="0"/>
        <v>0</v>
      </c>
      <c r="L43">
        <f t="shared" si="1"/>
        <v>0</v>
      </c>
    </row>
    <row r="44" spans="4:12" x14ac:dyDescent="0.25">
      <c r="D44" s="25">
        <v>7.8</v>
      </c>
      <c r="E44" s="25">
        <v>3</v>
      </c>
      <c r="F44" s="25">
        <v>0.93541942</v>
      </c>
      <c r="G44">
        <f t="shared" si="2"/>
        <v>0.93541942</v>
      </c>
      <c r="H44">
        <f t="shared" si="3"/>
        <v>0</v>
      </c>
      <c r="I44">
        <f t="shared" si="4"/>
        <v>0.93541942</v>
      </c>
      <c r="J44">
        <f t="shared" si="5"/>
        <v>0.93541942</v>
      </c>
      <c r="K44">
        <f t="shared" si="0"/>
        <v>0</v>
      </c>
      <c r="L44">
        <f t="shared" si="1"/>
        <v>0</v>
      </c>
    </row>
    <row r="45" spans="4:12" x14ac:dyDescent="0.25">
      <c r="D45" s="25">
        <v>8</v>
      </c>
      <c r="E45" s="25">
        <v>3</v>
      </c>
      <c r="F45" s="25">
        <v>0.93541942</v>
      </c>
      <c r="G45">
        <f t="shared" si="2"/>
        <v>0.93541942</v>
      </c>
      <c r="H45">
        <f t="shared" si="3"/>
        <v>0</v>
      </c>
      <c r="I45">
        <f t="shared" si="4"/>
        <v>0.93541942</v>
      </c>
      <c r="J45">
        <f t="shared" si="5"/>
        <v>0.93541942</v>
      </c>
      <c r="K45">
        <f t="shared" si="0"/>
        <v>0</v>
      </c>
      <c r="L45">
        <f t="shared" si="1"/>
        <v>0</v>
      </c>
    </row>
    <row r="46" spans="4:12" x14ac:dyDescent="0.25">
      <c r="D46" s="25">
        <v>8.1999999999999993</v>
      </c>
      <c r="E46" s="25">
        <v>3</v>
      </c>
      <c r="F46" s="25">
        <v>0.93541942</v>
      </c>
      <c r="G46">
        <f t="shared" si="2"/>
        <v>0.93541942</v>
      </c>
      <c r="H46">
        <f t="shared" si="3"/>
        <v>0</v>
      </c>
      <c r="I46">
        <f t="shared" si="4"/>
        <v>0.93541942</v>
      </c>
      <c r="J46">
        <f t="shared" si="5"/>
        <v>0.93541942</v>
      </c>
      <c r="K46">
        <f t="shared" si="0"/>
        <v>0</v>
      </c>
      <c r="L46">
        <f t="shared" si="1"/>
        <v>0</v>
      </c>
    </row>
    <row r="47" spans="4:12" x14ac:dyDescent="0.25">
      <c r="D47" s="25">
        <v>8.4</v>
      </c>
      <c r="E47" s="25">
        <v>3</v>
      </c>
      <c r="F47" s="25">
        <v>0.93541942</v>
      </c>
      <c r="G47">
        <f t="shared" si="2"/>
        <v>0.93541942</v>
      </c>
      <c r="H47">
        <f t="shared" si="3"/>
        <v>0</v>
      </c>
      <c r="I47">
        <f t="shared" si="4"/>
        <v>0.93541942</v>
      </c>
      <c r="J47">
        <f t="shared" si="5"/>
        <v>0.93541942</v>
      </c>
      <c r="K47">
        <f t="shared" si="0"/>
        <v>0</v>
      </c>
      <c r="L47">
        <f t="shared" si="1"/>
        <v>0</v>
      </c>
    </row>
    <row r="48" spans="4:12" x14ac:dyDescent="0.25">
      <c r="D48" s="25">
        <v>8.6</v>
      </c>
      <c r="E48" s="25">
        <v>3</v>
      </c>
      <c r="F48" s="25">
        <v>0.93541942</v>
      </c>
      <c r="G48">
        <f t="shared" si="2"/>
        <v>0.93541942</v>
      </c>
      <c r="H48">
        <f t="shared" si="3"/>
        <v>0</v>
      </c>
      <c r="I48">
        <f t="shared" si="4"/>
        <v>0.93541942</v>
      </c>
      <c r="J48">
        <f t="shared" si="5"/>
        <v>0.93541942</v>
      </c>
      <c r="K48">
        <f t="shared" si="0"/>
        <v>0</v>
      </c>
      <c r="L48">
        <f t="shared" si="1"/>
        <v>0</v>
      </c>
    </row>
    <row r="49" spans="4:12" x14ac:dyDescent="0.25">
      <c r="D49" s="25">
        <v>8.8000000000000007</v>
      </c>
      <c r="E49" s="25">
        <v>3</v>
      </c>
      <c r="F49" s="25">
        <v>0.93541942</v>
      </c>
      <c r="G49">
        <f t="shared" si="2"/>
        <v>0.93541942</v>
      </c>
      <c r="H49">
        <f t="shared" si="3"/>
        <v>0</v>
      </c>
      <c r="I49">
        <f t="shared" si="4"/>
        <v>0.93541942</v>
      </c>
      <c r="J49">
        <f t="shared" si="5"/>
        <v>0.93541942</v>
      </c>
      <c r="K49">
        <f t="shared" si="0"/>
        <v>0</v>
      </c>
      <c r="L49">
        <f t="shared" si="1"/>
        <v>0</v>
      </c>
    </row>
    <row r="50" spans="4:12" x14ac:dyDescent="0.25">
      <c r="D50" s="25">
        <v>9</v>
      </c>
      <c r="E50" s="25">
        <v>3</v>
      </c>
      <c r="F50" s="25">
        <v>0.93541942</v>
      </c>
      <c r="G50">
        <f t="shared" si="2"/>
        <v>0.93541942</v>
      </c>
      <c r="H50">
        <f t="shared" si="3"/>
        <v>0</v>
      </c>
      <c r="I50">
        <f t="shared" si="4"/>
        <v>0.93541942</v>
      </c>
      <c r="J50">
        <f t="shared" si="5"/>
        <v>0.93541942</v>
      </c>
      <c r="K50">
        <f t="shared" si="0"/>
        <v>0</v>
      </c>
      <c r="L50">
        <f t="shared" si="1"/>
        <v>0</v>
      </c>
    </row>
    <row r="51" spans="4:12" x14ac:dyDescent="0.25">
      <c r="D51" s="25">
        <v>9.1999999999999993</v>
      </c>
      <c r="E51" s="25">
        <v>3</v>
      </c>
      <c r="F51" s="25">
        <v>0.93541942</v>
      </c>
      <c r="G51">
        <f t="shared" si="2"/>
        <v>0.93541942</v>
      </c>
      <c r="H51">
        <f t="shared" si="3"/>
        <v>0</v>
      </c>
      <c r="I51">
        <f t="shared" si="4"/>
        <v>0.93541942</v>
      </c>
      <c r="J51">
        <f t="shared" si="5"/>
        <v>0.93541942</v>
      </c>
      <c r="K51">
        <f t="shared" si="0"/>
        <v>0</v>
      </c>
      <c r="L51">
        <f t="shared" si="1"/>
        <v>0</v>
      </c>
    </row>
    <row r="52" spans="4:12" x14ac:dyDescent="0.25">
      <c r="D52" s="25">
        <v>9.4</v>
      </c>
      <c r="E52" s="25">
        <v>3</v>
      </c>
      <c r="F52" s="25">
        <v>0.93541942</v>
      </c>
      <c r="G52">
        <f t="shared" si="2"/>
        <v>0.93541942</v>
      </c>
      <c r="H52">
        <f t="shared" si="3"/>
        <v>0</v>
      </c>
      <c r="I52">
        <f t="shared" si="4"/>
        <v>0.93541942</v>
      </c>
      <c r="J52">
        <f t="shared" si="5"/>
        <v>0.93541942</v>
      </c>
      <c r="K52">
        <f t="shared" si="0"/>
        <v>0</v>
      </c>
      <c r="L52">
        <f t="shared" si="1"/>
        <v>0</v>
      </c>
    </row>
    <row r="53" spans="4:12" x14ac:dyDescent="0.25">
      <c r="D53" s="25">
        <v>9.6</v>
      </c>
      <c r="E53" s="25">
        <v>3</v>
      </c>
      <c r="F53" s="25">
        <v>0.93541942</v>
      </c>
      <c r="G53">
        <f t="shared" si="2"/>
        <v>0.93541942</v>
      </c>
      <c r="H53">
        <f t="shared" si="3"/>
        <v>0</v>
      </c>
      <c r="I53">
        <f t="shared" si="4"/>
        <v>0.93541942</v>
      </c>
      <c r="J53">
        <f t="shared" si="5"/>
        <v>0.93541942</v>
      </c>
      <c r="K53">
        <f t="shared" si="0"/>
        <v>0</v>
      </c>
      <c r="L53">
        <f t="shared" si="1"/>
        <v>0</v>
      </c>
    </row>
    <row r="54" spans="4:12" x14ac:dyDescent="0.25">
      <c r="D54" s="25">
        <v>9.8000000000000007</v>
      </c>
      <c r="E54" s="25">
        <v>3</v>
      </c>
      <c r="F54" s="25">
        <v>0.93541942</v>
      </c>
      <c r="G54">
        <f t="shared" si="2"/>
        <v>0.93541942</v>
      </c>
      <c r="H54">
        <f t="shared" si="3"/>
        <v>0</v>
      </c>
      <c r="I54">
        <f t="shared" si="4"/>
        <v>0.93541942</v>
      </c>
      <c r="J54">
        <f t="shared" si="5"/>
        <v>0.93541942</v>
      </c>
      <c r="K54">
        <f t="shared" si="0"/>
        <v>0</v>
      </c>
      <c r="L54">
        <f t="shared" si="1"/>
        <v>0</v>
      </c>
    </row>
    <row r="55" spans="4:12" x14ac:dyDescent="0.25">
      <c r="D55" s="25">
        <v>10</v>
      </c>
      <c r="E55" s="25">
        <v>3</v>
      </c>
      <c r="F55" s="25">
        <v>0.93541942</v>
      </c>
      <c r="G55">
        <f t="shared" si="2"/>
        <v>0.93541942</v>
      </c>
      <c r="H55">
        <f t="shared" si="3"/>
        <v>0</v>
      </c>
      <c r="I55">
        <f t="shared" si="4"/>
        <v>0.93541942</v>
      </c>
      <c r="J55">
        <f t="shared" si="5"/>
        <v>0.93541942</v>
      </c>
      <c r="K55">
        <f t="shared" si="0"/>
        <v>0</v>
      </c>
      <c r="L55">
        <f t="shared" si="1"/>
        <v>0</v>
      </c>
    </row>
    <row r="56" spans="4:12" x14ac:dyDescent="0.25">
      <c r="D56" s="25">
        <v>10.199999999999999</v>
      </c>
      <c r="E56" s="25">
        <v>3</v>
      </c>
      <c r="F56" s="25">
        <v>0.93541942</v>
      </c>
      <c r="G56">
        <f t="shared" si="2"/>
        <v>0.93541942</v>
      </c>
      <c r="H56">
        <f t="shared" si="3"/>
        <v>0</v>
      </c>
      <c r="I56">
        <f t="shared" si="4"/>
        <v>0.93541942</v>
      </c>
      <c r="J56">
        <f t="shared" si="5"/>
        <v>0.93541942</v>
      </c>
      <c r="K56">
        <f t="shared" si="0"/>
        <v>0</v>
      </c>
      <c r="L56">
        <f t="shared" si="1"/>
        <v>0</v>
      </c>
    </row>
    <row r="57" spans="4:12" x14ac:dyDescent="0.25">
      <c r="D57" s="25">
        <v>10.4</v>
      </c>
      <c r="E57" s="25">
        <v>3</v>
      </c>
      <c r="F57" s="25">
        <v>0.93541942</v>
      </c>
      <c r="G57">
        <f t="shared" si="2"/>
        <v>0.93541942</v>
      </c>
      <c r="H57">
        <f t="shared" si="3"/>
        <v>0</v>
      </c>
      <c r="I57">
        <f t="shared" si="4"/>
        <v>0.93541942</v>
      </c>
      <c r="J57">
        <f t="shared" si="5"/>
        <v>0.93541942</v>
      </c>
      <c r="K57">
        <f t="shared" si="0"/>
        <v>0</v>
      </c>
      <c r="L57">
        <f t="shared" si="1"/>
        <v>0</v>
      </c>
    </row>
    <row r="58" spans="4:12" x14ac:dyDescent="0.25">
      <c r="D58" s="25">
        <v>10.6</v>
      </c>
      <c r="E58" s="25">
        <v>3</v>
      </c>
      <c r="F58" s="25">
        <v>0.93541942</v>
      </c>
      <c r="G58">
        <f t="shared" si="2"/>
        <v>0.93541942</v>
      </c>
      <c r="H58">
        <f t="shared" si="3"/>
        <v>0</v>
      </c>
      <c r="I58">
        <f t="shared" si="4"/>
        <v>0.93541942</v>
      </c>
      <c r="J58">
        <f t="shared" si="5"/>
        <v>0.93541942</v>
      </c>
      <c r="K58">
        <f t="shared" si="0"/>
        <v>0</v>
      </c>
      <c r="L58">
        <f t="shared" si="1"/>
        <v>0</v>
      </c>
    </row>
    <row r="59" spans="4:12" x14ac:dyDescent="0.25">
      <c r="D59" s="25">
        <v>10.8</v>
      </c>
      <c r="E59" s="25">
        <v>3</v>
      </c>
      <c r="F59" s="25">
        <v>0.93541942</v>
      </c>
      <c r="G59">
        <f t="shared" si="2"/>
        <v>0.93541942</v>
      </c>
      <c r="H59">
        <f t="shared" si="3"/>
        <v>0</v>
      </c>
      <c r="I59">
        <f t="shared" si="4"/>
        <v>0.93541942</v>
      </c>
      <c r="J59">
        <f t="shared" si="5"/>
        <v>0.93541942</v>
      </c>
      <c r="K59">
        <f t="shared" si="0"/>
        <v>0</v>
      </c>
      <c r="L59">
        <f t="shared" si="1"/>
        <v>0</v>
      </c>
    </row>
    <row r="60" spans="4:12" x14ac:dyDescent="0.25">
      <c r="D60" s="25">
        <v>11</v>
      </c>
      <c r="E60" s="25">
        <v>3</v>
      </c>
      <c r="F60" s="25">
        <v>0.93541942</v>
      </c>
      <c r="G60">
        <f t="shared" si="2"/>
        <v>0.93541942</v>
      </c>
      <c r="H60">
        <f t="shared" si="3"/>
        <v>0</v>
      </c>
      <c r="I60">
        <f t="shared" si="4"/>
        <v>0.93541942</v>
      </c>
      <c r="J60">
        <f t="shared" si="5"/>
        <v>0.93541942</v>
      </c>
      <c r="K60">
        <f t="shared" si="0"/>
        <v>0</v>
      </c>
      <c r="L60">
        <f t="shared" si="1"/>
        <v>0</v>
      </c>
    </row>
    <row r="61" spans="4:12" x14ac:dyDescent="0.25">
      <c r="D61" s="25">
        <v>11.2</v>
      </c>
      <c r="E61" s="25">
        <v>3</v>
      </c>
      <c r="F61" s="25">
        <v>0.93541942</v>
      </c>
      <c r="G61">
        <f t="shared" si="2"/>
        <v>0.93541942</v>
      </c>
      <c r="H61">
        <f t="shared" si="3"/>
        <v>0</v>
      </c>
      <c r="I61">
        <f t="shared" si="4"/>
        <v>0.93541942</v>
      </c>
      <c r="J61">
        <f t="shared" si="5"/>
        <v>0.93541942</v>
      </c>
      <c r="K61">
        <f t="shared" si="0"/>
        <v>0</v>
      </c>
      <c r="L61">
        <f t="shared" si="1"/>
        <v>0</v>
      </c>
    </row>
    <row r="62" spans="4:12" x14ac:dyDescent="0.25">
      <c r="D62" s="25">
        <v>11.4</v>
      </c>
      <c r="E62" s="25">
        <v>3</v>
      </c>
      <c r="F62" s="25">
        <v>0.93541942</v>
      </c>
      <c r="G62">
        <f t="shared" si="2"/>
        <v>0.93541942</v>
      </c>
      <c r="H62">
        <f t="shared" si="3"/>
        <v>0</v>
      </c>
      <c r="I62">
        <f t="shared" si="4"/>
        <v>0.93541942</v>
      </c>
      <c r="J62">
        <f t="shared" si="5"/>
        <v>0.93541942</v>
      </c>
      <c r="K62">
        <f t="shared" si="0"/>
        <v>0</v>
      </c>
      <c r="L62">
        <f t="shared" si="1"/>
        <v>0</v>
      </c>
    </row>
    <row r="63" spans="4:12" x14ac:dyDescent="0.25">
      <c r="D63" s="25">
        <v>11.6</v>
      </c>
      <c r="E63" s="25">
        <v>3</v>
      </c>
      <c r="F63" s="25">
        <v>0.93541942</v>
      </c>
      <c r="G63">
        <f t="shared" si="2"/>
        <v>0.93541942</v>
      </c>
      <c r="H63">
        <f t="shared" si="3"/>
        <v>0</v>
      </c>
      <c r="I63">
        <f t="shared" si="4"/>
        <v>0.93541942</v>
      </c>
      <c r="J63">
        <f t="shared" si="5"/>
        <v>0.93541942</v>
      </c>
      <c r="K63">
        <f t="shared" si="0"/>
        <v>0</v>
      </c>
      <c r="L63">
        <f t="shared" si="1"/>
        <v>0</v>
      </c>
    </row>
    <row r="64" spans="4:12" x14ac:dyDescent="0.25">
      <c r="D64" s="25">
        <v>11.8</v>
      </c>
      <c r="E64" s="25">
        <v>3</v>
      </c>
      <c r="F64" s="25">
        <v>0.93541942</v>
      </c>
      <c r="G64">
        <f t="shared" si="2"/>
        <v>0.93541942</v>
      </c>
      <c r="H64">
        <f t="shared" si="3"/>
        <v>0</v>
      </c>
      <c r="I64">
        <f t="shared" si="4"/>
        <v>0.93541942</v>
      </c>
      <c r="J64">
        <f t="shared" si="5"/>
        <v>0.93541942</v>
      </c>
      <c r="K64">
        <f t="shared" si="0"/>
        <v>0</v>
      </c>
      <c r="L64">
        <f t="shared" si="1"/>
        <v>0</v>
      </c>
    </row>
    <row r="65" spans="4:12" x14ac:dyDescent="0.25">
      <c r="D65" s="25">
        <v>12</v>
      </c>
      <c r="E65" s="25">
        <v>4</v>
      </c>
      <c r="F65" s="25">
        <v>0.93541942</v>
      </c>
      <c r="G65">
        <f t="shared" si="2"/>
        <v>0.93618638439237079</v>
      </c>
      <c r="H65">
        <f t="shared" si="3"/>
        <v>3.8348219618539315E-3</v>
      </c>
      <c r="I65">
        <f t="shared" si="4"/>
        <v>0.89016852085012355</v>
      </c>
      <c r="J65">
        <f t="shared" si="5"/>
        <v>0.93541942</v>
      </c>
      <c r="K65">
        <f t="shared" si="0"/>
        <v>0</v>
      </c>
      <c r="L65">
        <f t="shared" si="1"/>
        <v>0</v>
      </c>
    </row>
    <row r="66" spans="4:12" x14ac:dyDescent="0.25">
      <c r="D66" s="25">
        <v>12.2</v>
      </c>
      <c r="E66" s="25">
        <v>4</v>
      </c>
      <c r="F66" s="25">
        <v>0.93556218000000002</v>
      </c>
      <c r="G66">
        <f t="shared" si="2"/>
        <v>0.93694160092569967</v>
      </c>
      <c r="H66">
        <f t="shared" si="3"/>
        <v>3.7760826666444337E-3</v>
      </c>
      <c r="I66">
        <f t="shared" si="4"/>
        <v>0.89087339239263763</v>
      </c>
      <c r="J66">
        <f t="shared" si="5"/>
        <v>0.93541942</v>
      </c>
      <c r="K66">
        <f t="shared" si="0"/>
        <v>1.4276000000001954E-4</v>
      </c>
      <c r="L66">
        <f t="shared" si="1"/>
        <v>2.0380417600005577E-8</v>
      </c>
    </row>
    <row r="67" spans="4:12" x14ac:dyDescent="0.25">
      <c r="D67" s="25">
        <v>12.4</v>
      </c>
      <c r="E67" s="25">
        <v>4</v>
      </c>
      <c r="F67" s="25">
        <v>0.93587609999999999</v>
      </c>
      <c r="G67">
        <f t="shared" si="2"/>
        <v>0.93768524954600962</v>
      </c>
      <c r="H67">
        <f t="shared" si="3"/>
        <v>3.7182431015497595E-3</v>
      </c>
      <c r="I67">
        <f t="shared" si="4"/>
        <v>0.89157903508679259</v>
      </c>
      <c r="J67">
        <f t="shared" si="5"/>
        <v>0.93541942</v>
      </c>
      <c r="K67">
        <f t="shared" si="0"/>
        <v>4.566799999999871E-4</v>
      </c>
      <c r="L67">
        <f t="shared" si="1"/>
        <v>2.0855662239998821E-7</v>
      </c>
    </row>
    <row r="68" spans="4:12" x14ac:dyDescent="0.25">
      <c r="D68" s="25">
        <v>12.6</v>
      </c>
      <c r="E68" s="25">
        <v>4</v>
      </c>
      <c r="F68" s="25">
        <v>0.93627718000000004</v>
      </c>
      <c r="G68">
        <f t="shared" si="2"/>
        <v>0.93841750744302788</v>
      </c>
      <c r="H68">
        <f t="shared" si="3"/>
        <v>3.66128948509127E-3</v>
      </c>
      <c r="I68">
        <f t="shared" si="4"/>
        <v>0.89228525993087793</v>
      </c>
      <c r="J68">
        <f t="shared" si="5"/>
        <v>0.93541942</v>
      </c>
      <c r="K68">
        <f t="shared" si="0"/>
        <v>8.5776000000004071E-4</v>
      </c>
      <c r="L68">
        <f t="shared" si="1"/>
        <v>7.357522176000698E-7</v>
      </c>
    </row>
    <row r="69" spans="4:12" x14ac:dyDescent="0.25">
      <c r="D69" s="25">
        <v>12.8</v>
      </c>
      <c r="E69" s="25">
        <v>4</v>
      </c>
      <c r="F69" s="25">
        <v>0.93672745000000002</v>
      </c>
      <c r="G69">
        <f t="shared" si="2"/>
        <v>0.93913854909240535</v>
      </c>
      <c r="H69">
        <f t="shared" si="3"/>
        <v>3.6052082468873512E-3</v>
      </c>
      <c r="I69">
        <f t="shared" si="4"/>
        <v>0.89299188353224723</v>
      </c>
      <c r="J69">
        <f t="shared" si="5"/>
        <v>0.93541942</v>
      </c>
      <c r="K69">
        <f t="shared" ref="K69:K132" si="6">ABS(F69-J69)</f>
        <v>1.3080300000000156E-3</v>
      </c>
      <c r="L69">
        <f t="shared" ref="L69:L132" si="7">(F69-J69)^2</f>
        <v>1.7109424809000406E-6</v>
      </c>
    </row>
    <row r="70" spans="4:12" x14ac:dyDescent="0.25">
      <c r="D70" s="25">
        <v>13</v>
      </c>
      <c r="E70" s="25">
        <v>4</v>
      </c>
      <c r="F70" s="25">
        <v>0.93720680999999995</v>
      </c>
      <c r="G70">
        <f t="shared" ref="G70:G133" si="8">(G69-$G$5)*EXP(-(D70-D69)/$B$6)+(E70-$E$5)*$B$5*(1-EXP(-(D70-D69)/$B$6))+$G$5</f>
        <v>0.9398485462972892</v>
      </c>
      <c r="H70">
        <f t="shared" si="3"/>
        <v>3.549986024419262E-3</v>
      </c>
      <c r="I70">
        <f t="shared" si="4"/>
        <v>0.89369872797983874</v>
      </c>
      <c r="J70">
        <f t="shared" si="5"/>
        <v>0.93541942</v>
      </c>
      <c r="K70">
        <f t="shared" si="6"/>
        <v>1.7873899999999443E-3</v>
      </c>
      <c r="L70">
        <f t="shared" si="7"/>
        <v>3.1947630120998008E-6</v>
      </c>
    </row>
    <row r="71" spans="4:12" x14ac:dyDescent="0.25">
      <c r="D71" s="25">
        <v>13.2</v>
      </c>
      <c r="E71" s="25">
        <v>4</v>
      </c>
      <c r="F71" s="25">
        <v>0.93770346999999998</v>
      </c>
      <c r="G71">
        <f t="shared" si="8"/>
        <v>0.94054766822925806</v>
      </c>
      <c r="H71">
        <f t="shared" ref="H71:H134" si="9">SLOPE(G70:G71,D70:D71)</f>
        <v>3.4956096598443131E-3</v>
      </c>
      <c r="I71">
        <f t="shared" ref="I71:I134" si="10">INTERCEPT(G70:G71,D70:D71)</f>
        <v>0.89440562071931318</v>
      </c>
      <c r="J71">
        <f t="shared" ref="J71:J134" si="11">IF(D71-$D$5&lt;$B$7,J70,VLOOKUP(D71-$B$7,$D$5:$I$5000,5)*(D71-$B$7)+VLOOKUP(D71-$B$7,$D$5:$I$5000,6))</f>
        <v>0.93541942</v>
      </c>
      <c r="K71">
        <f t="shared" si="6"/>
        <v>2.2840499999999819E-3</v>
      </c>
      <c r="L71">
        <f t="shared" si="7"/>
        <v>5.2168844024999171E-6</v>
      </c>
    </row>
    <row r="72" spans="4:12" x14ac:dyDescent="0.25">
      <c r="D72" s="25">
        <v>13.4</v>
      </c>
      <c r="E72" s="25">
        <v>4</v>
      </c>
      <c r="F72" s="25">
        <v>0.93821003000000003</v>
      </c>
      <c r="G72">
        <f t="shared" si="8"/>
        <v>0.94123608146863114</v>
      </c>
      <c r="H72">
        <f t="shared" si="9"/>
        <v>3.4420661968653605E-3</v>
      </c>
      <c r="I72">
        <f t="shared" si="10"/>
        <v>0.89511239443063528</v>
      </c>
      <c r="J72">
        <f t="shared" si="11"/>
        <v>0.93541942</v>
      </c>
      <c r="K72">
        <f t="shared" si="6"/>
        <v>2.7906100000000267E-3</v>
      </c>
      <c r="L72">
        <f t="shared" si="7"/>
        <v>7.7875041721001497E-6</v>
      </c>
    </row>
    <row r="73" spans="4:12" x14ac:dyDescent="0.25">
      <c r="D73" s="25">
        <v>13.6</v>
      </c>
      <c r="E73" s="25">
        <v>4</v>
      </c>
      <c r="F73" s="25">
        <v>0.93872158000000006</v>
      </c>
      <c r="G73">
        <f t="shared" si="8"/>
        <v>0.94191395004415912</v>
      </c>
      <c r="H73">
        <f t="shared" si="9"/>
        <v>3.3893428776399347E-3</v>
      </c>
      <c r="I73">
        <f t="shared" si="10"/>
        <v>0.89581888690825595</v>
      </c>
      <c r="J73">
        <f t="shared" si="11"/>
        <v>0.93541942</v>
      </c>
      <c r="K73">
        <f t="shared" si="6"/>
        <v>3.3021600000000539E-3</v>
      </c>
      <c r="L73">
        <f t="shared" si="7"/>
        <v>1.0904260665600356E-5</v>
      </c>
    </row>
    <row r="74" spans="4:12" x14ac:dyDescent="0.25">
      <c r="D74" s="25">
        <v>13.8</v>
      </c>
      <c r="E74" s="25">
        <v>4</v>
      </c>
      <c r="F74" s="25">
        <v>0.93923478000000005</v>
      </c>
      <c r="G74">
        <f t="shared" si="8"/>
        <v>0.9425814354721076</v>
      </c>
      <c r="H74">
        <f t="shared" si="9"/>
        <v>3.3374271397423709E-3</v>
      </c>
      <c r="I74">
        <f t="shared" si="10"/>
        <v>0.89652494094366286</v>
      </c>
      <c r="J74">
        <f t="shared" si="11"/>
        <v>0.93541942</v>
      </c>
      <c r="K74">
        <f t="shared" si="6"/>
        <v>3.8153600000000454E-3</v>
      </c>
      <c r="L74">
        <f t="shared" si="7"/>
        <v>1.4556971929600345E-5</v>
      </c>
    </row>
    <row r="75" spans="4:12" x14ac:dyDescent="0.25">
      <c r="D75" s="25">
        <v>14</v>
      </c>
      <c r="E75" s="25">
        <v>4</v>
      </c>
      <c r="F75" s="25">
        <v>0.93974729000000001</v>
      </c>
      <c r="G75">
        <f t="shared" si="8"/>
        <v>0.94323869679474159</v>
      </c>
      <c r="H75">
        <f t="shared" si="9"/>
        <v>3.2863066131699876E-3</v>
      </c>
      <c r="I75">
        <f t="shared" si="10"/>
        <v>0.89723040421036182</v>
      </c>
      <c r="J75">
        <f t="shared" si="11"/>
        <v>0.93541942</v>
      </c>
      <c r="K75">
        <f t="shared" si="6"/>
        <v>4.3278700000000114E-3</v>
      </c>
      <c r="L75">
        <f t="shared" si="7"/>
        <v>1.8730458736900099E-5</v>
      </c>
    </row>
    <row r="76" spans="4:12" x14ac:dyDescent="0.25">
      <c r="D76" s="25">
        <v>14.2</v>
      </c>
      <c r="E76" s="25">
        <v>4</v>
      </c>
      <c r="F76" s="25">
        <v>0.94025742999999995</v>
      </c>
      <c r="G76">
        <f t="shared" si="8"/>
        <v>0.94388589061822081</v>
      </c>
      <c r="H76">
        <f t="shared" si="9"/>
        <v>3.2359691173961093E-3</v>
      </c>
      <c r="I76">
        <f t="shared" si="10"/>
        <v>0.897935129151196</v>
      </c>
      <c r="J76">
        <f t="shared" si="11"/>
        <v>0.93541942</v>
      </c>
      <c r="K76">
        <f t="shared" si="6"/>
        <v>4.8380099999999482E-3</v>
      </c>
      <c r="L76">
        <f t="shared" si="7"/>
        <v>2.3406340760099499E-5</v>
      </c>
    </row>
    <row r="77" spans="4:12" x14ac:dyDescent="0.25">
      <c r="D77" s="25">
        <v>14.4</v>
      </c>
      <c r="E77" s="25">
        <v>4</v>
      </c>
      <c r="F77" s="25">
        <v>0.94076400999999998</v>
      </c>
      <c r="G77">
        <f t="shared" si="8"/>
        <v>0.94452317114991413</v>
      </c>
      <c r="H77">
        <f t="shared" si="9"/>
        <v>3.1864026584665747E-3</v>
      </c>
      <c r="I77">
        <f t="shared" si="10"/>
        <v>0.89863897286799543</v>
      </c>
      <c r="J77">
        <f t="shared" si="11"/>
        <v>0.93541942</v>
      </c>
      <c r="K77">
        <f t="shared" si="6"/>
        <v>5.3445899999999824E-3</v>
      </c>
      <c r="L77">
        <f t="shared" si="7"/>
        <v>2.8564642268099811E-5</v>
      </c>
    </row>
    <row r="78" spans="4:12" x14ac:dyDescent="0.25">
      <c r="D78" s="25">
        <v>14.6</v>
      </c>
      <c r="E78" s="25">
        <v>4</v>
      </c>
      <c r="F78" s="25">
        <v>0.94126617000000001</v>
      </c>
      <c r="G78">
        <f t="shared" si="8"/>
        <v>0.94515069023514275</v>
      </c>
      <c r="H78">
        <f t="shared" si="9"/>
        <v>3.1375954261431251E-3</v>
      </c>
      <c r="I78">
        <f t="shared" si="10"/>
        <v>0.89934179701345307</v>
      </c>
      <c r="J78">
        <f t="shared" si="11"/>
        <v>0.93541942</v>
      </c>
      <c r="K78">
        <f t="shared" si="6"/>
        <v>5.8467500000000117E-3</v>
      </c>
      <c r="L78">
        <f t="shared" si="7"/>
        <v>3.4184485562500137E-5</v>
      </c>
    </row>
    <row r="79" spans="4:12" x14ac:dyDescent="0.25">
      <c r="D79" s="25">
        <v>14.8</v>
      </c>
      <c r="E79" s="25">
        <v>4</v>
      </c>
      <c r="F79" s="25">
        <v>0.94176327999999998</v>
      </c>
      <c r="G79">
        <f t="shared" si="8"/>
        <v>0.94576859739336061</v>
      </c>
      <c r="H79">
        <f t="shared" si="9"/>
        <v>3.0895357910892653E-3</v>
      </c>
      <c r="I79">
        <f t="shared" si="10"/>
        <v>0.90004346768523957</v>
      </c>
      <c r="J79">
        <f t="shared" si="11"/>
        <v>0.93541942</v>
      </c>
      <c r="K79">
        <f t="shared" si="6"/>
        <v>6.343859999999979E-3</v>
      </c>
      <c r="L79">
        <f t="shared" si="7"/>
        <v>4.0244559699599733E-5</v>
      </c>
    </row>
    <row r="80" spans="4:12" x14ac:dyDescent="0.25">
      <c r="D80" s="25">
        <v>15</v>
      </c>
      <c r="E80" s="25">
        <v>4</v>
      </c>
      <c r="F80" s="25">
        <v>0.94225490000000001</v>
      </c>
      <c r="G80">
        <f t="shared" si="8"/>
        <v>0.94637703985378041</v>
      </c>
      <c r="H80">
        <f t="shared" si="9"/>
        <v>3.0422123020990115E-3</v>
      </c>
      <c r="I80">
        <f t="shared" si="10"/>
        <v>0.90074385532229528</v>
      </c>
      <c r="J80">
        <f t="shared" si="11"/>
        <v>0.93541942</v>
      </c>
      <c r="K80">
        <f t="shared" si="6"/>
        <v>6.8354800000000049E-3</v>
      </c>
      <c r="L80">
        <f t="shared" si="7"/>
        <v>4.6723786830400069E-5</v>
      </c>
    </row>
    <row r="81" spans="4:12" x14ac:dyDescent="0.25">
      <c r="D81" s="25">
        <v>15.2</v>
      </c>
      <c r="E81" s="25">
        <v>4</v>
      </c>
      <c r="F81" s="25">
        <v>0.94274069000000005</v>
      </c>
      <c r="G81">
        <f t="shared" si="8"/>
        <v>0.94697616259045392</v>
      </c>
      <c r="H81">
        <f t="shared" si="9"/>
        <v>2.9956136833675477E-3</v>
      </c>
      <c r="I81">
        <f t="shared" si="10"/>
        <v>0.90144283460326724</v>
      </c>
      <c r="J81">
        <f t="shared" si="11"/>
        <v>0.93541942</v>
      </c>
      <c r="K81">
        <f t="shared" si="6"/>
        <v>7.3212700000000464E-3</v>
      </c>
      <c r="L81">
        <f t="shared" si="7"/>
        <v>5.3600994412900678E-5</v>
      </c>
    </row>
    <row r="82" spans="4:12" x14ac:dyDescent="0.25">
      <c r="D82" s="25">
        <v>15.4</v>
      </c>
      <c r="E82" s="25">
        <v>4</v>
      </c>
      <c r="F82" s="25">
        <v>0.94322044000000005</v>
      </c>
      <c r="G82">
        <f t="shared" si="8"/>
        <v>0.94756610835681543</v>
      </c>
      <c r="H82">
        <f t="shared" si="9"/>
        <v>2.9497288318075365E-3</v>
      </c>
      <c r="I82">
        <f t="shared" si="10"/>
        <v>0.90214028434697946</v>
      </c>
      <c r="J82">
        <f t="shared" si="11"/>
        <v>0.93541942</v>
      </c>
      <c r="K82">
        <f t="shared" si="6"/>
        <v>7.8010200000000474E-3</v>
      </c>
      <c r="L82">
        <f t="shared" si="7"/>
        <v>6.0855913040400737E-5</v>
      </c>
    </row>
    <row r="83" spans="4:12" x14ac:dyDescent="0.25">
      <c r="D83" s="25">
        <v>15.6</v>
      </c>
      <c r="E83" s="25">
        <v>4</v>
      </c>
      <c r="F83" s="25">
        <v>0.94369398999999998</v>
      </c>
      <c r="G83">
        <f t="shared" si="8"/>
        <v>0.94814701771969523</v>
      </c>
      <c r="H83">
        <f t="shared" si="9"/>
        <v>2.9045468143990105E-3</v>
      </c>
      <c r="I83">
        <f t="shared" si="10"/>
        <v>0.90283608741507071</v>
      </c>
      <c r="J83">
        <f t="shared" si="11"/>
        <v>0.93622313169832938</v>
      </c>
      <c r="K83">
        <f t="shared" si="6"/>
        <v>7.4708583016706021E-3</v>
      </c>
      <c r="L83">
        <f t="shared" si="7"/>
        <v>5.5813723763640555E-5</v>
      </c>
    </row>
    <row r="84" spans="4:12" x14ac:dyDescent="0.25">
      <c r="D84" s="25">
        <v>15.8</v>
      </c>
      <c r="E84" s="25">
        <v>4</v>
      </c>
      <c r="F84" s="25">
        <v>0.94416124000000001</v>
      </c>
      <c r="G84">
        <f t="shared" si="8"/>
        <v>0.94871902909281292</v>
      </c>
      <c r="H84">
        <f t="shared" si="9"/>
        <v>2.8600568655884188E-3</v>
      </c>
      <c r="I84">
        <f t="shared" si="10"/>
        <v>0.90353013061651599</v>
      </c>
      <c r="J84">
        <f t="shared" si="11"/>
        <v>0.93697778536045484</v>
      </c>
      <c r="K84">
        <f t="shared" si="6"/>
        <v>7.1834546395451726E-3</v>
      </c>
      <c r="L84">
        <f t="shared" si="7"/>
        <v>5.1602020558403068E-5</v>
      </c>
    </row>
    <row r="85" spans="4:12" x14ac:dyDescent="0.25">
      <c r="D85" s="25">
        <v>16</v>
      </c>
      <c r="E85" s="25">
        <v>4</v>
      </c>
      <c r="F85" s="25">
        <v>0.94462214</v>
      </c>
      <c r="G85">
        <f t="shared" si="8"/>
        <v>0.94928227876975724</v>
      </c>
      <c r="H85">
        <f t="shared" si="9"/>
        <v>2.8162483847216191E-3</v>
      </c>
      <c r="I85">
        <f t="shared" si="10"/>
        <v>0.90422230461421138</v>
      </c>
      <c r="J85">
        <f t="shared" si="11"/>
        <v>0.93772087973125429</v>
      </c>
      <c r="K85">
        <f t="shared" si="6"/>
        <v>6.9012602687457125E-3</v>
      </c>
      <c r="L85">
        <f t="shared" si="7"/>
        <v>4.7627393296968144E-5</v>
      </c>
    </row>
    <row r="86" spans="4:12" x14ac:dyDescent="0.25">
      <c r="D86" s="25">
        <v>16.2</v>
      </c>
      <c r="E86" s="25">
        <v>4</v>
      </c>
      <c r="F86" s="25">
        <v>0.94507666999999995</v>
      </c>
      <c r="G86">
        <f t="shared" si="8"/>
        <v>0.94983690095646089</v>
      </c>
      <c r="H86">
        <f t="shared" si="9"/>
        <v>2.7731109335182957E-3</v>
      </c>
      <c r="I86">
        <f t="shared" si="10"/>
        <v>0.90491250383346444</v>
      </c>
      <c r="J86">
        <f t="shared" si="11"/>
        <v>0.93845259186839369</v>
      </c>
      <c r="K86">
        <f t="shared" si="6"/>
        <v>6.6240781316062591E-3</v>
      </c>
      <c r="L86">
        <f t="shared" si="7"/>
        <v>4.3878411093624266E-5</v>
      </c>
    </row>
    <row r="87" spans="4:12" x14ac:dyDescent="0.25">
      <c r="D87" s="25">
        <v>16.399999999999999</v>
      </c>
      <c r="E87" s="25">
        <v>4</v>
      </c>
      <c r="F87" s="25">
        <v>0.94552480999999999</v>
      </c>
      <c r="G87">
        <f t="shared" si="8"/>
        <v>0.95038302780317796</v>
      </c>
      <c r="H87">
        <f t="shared" si="9"/>
        <v>2.7306342335853368E-3</v>
      </c>
      <c r="I87">
        <f t="shared" si="10"/>
        <v>0.90560062637237848</v>
      </c>
      <c r="J87">
        <f t="shared" si="11"/>
        <v>0.93917309611748512</v>
      </c>
      <c r="K87">
        <f t="shared" si="6"/>
        <v>6.3517138825148756E-3</v>
      </c>
      <c r="L87">
        <f t="shared" si="7"/>
        <v>4.0344269245332191E-5</v>
      </c>
    </row>
    <row r="88" spans="4:12" x14ac:dyDescent="0.25">
      <c r="D88" s="25">
        <v>16.600000000000001</v>
      </c>
      <c r="E88" s="25">
        <v>4</v>
      </c>
      <c r="F88" s="25">
        <v>0.94596659999999999</v>
      </c>
      <c r="G88">
        <f t="shared" si="8"/>
        <v>0.95092078943597103</v>
      </c>
      <c r="H88">
        <f t="shared" si="9"/>
        <v>2.6888081639652901E-3</v>
      </c>
      <c r="I88">
        <f t="shared" si="10"/>
        <v>0.90628657391414724</v>
      </c>
      <c r="J88">
        <f t="shared" si="11"/>
        <v>0.93988256415362925</v>
      </c>
      <c r="K88">
        <f t="shared" si="6"/>
        <v>6.0840358463707389E-3</v>
      </c>
      <c r="L88">
        <f t="shared" si="7"/>
        <v>3.7015492179924113E-5</v>
      </c>
    </row>
    <row r="89" spans="4:12" x14ac:dyDescent="0.25">
      <c r="D89" s="25">
        <v>16.8</v>
      </c>
      <c r="E89" s="25">
        <v>4</v>
      </c>
      <c r="F89" s="25">
        <v>0.94640206000000004</v>
      </c>
      <c r="G89">
        <f t="shared" si="8"/>
        <v>0.95145031398771707</v>
      </c>
      <c r="H89">
        <f t="shared" si="9"/>
        <v>2.6476227587302155E-3</v>
      </c>
      <c r="I89">
        <f t="shared" si="10"/>
        <v>0.90697025164104939</v>
      </c>
      <c r="J89">
        <f t="shared" si="11"/>
        <v>0.94058116502231914</v>
      </c>
      <c r="K89">
        <f t="shared" si="6"/>
        <v>5.8208949776809016E-3</v>
      </c>
      <c r="L89">
        <f t="shared" si="7"/>
        <v>3.3882818341190742E-5</v>
      </c>
    </row>
    <row r="90" spans="4:12" x14ac:dyDescent="0.25">
      <c r="D90" s="25">
        <v>17</v>
      </c>
      <c r="E90" s="25">
        <v>4</v>
      </c>
      <c r="F90" s="25">
        <v>0.94683125000000001</v>
      </c>
      <c r="G90">
        <f t="shared" si="8"/>
        <v>0.95197172762863724</v>
      </c>
      <c r="H90">
        <f t="shared" si="9"/>
        <v>2.6070682046008911E-3</v>
      </c>
      <c r="I90">
        <f t="shared" si="10"/>
        <v>0.90765156815042214</v>
      </c>
      <c r="J90">
        <f t="shared" si="11"/>
        <v>0.94126906517971975</v>
      </c>
      <c r="K90">
        <f t="shared" si="6"/>
        <v>5.5621848202802582E-3</v>
      </c>
      <c r="L90">
        <f t="shared" si="7"/>
        <v>3.093789997495613E-5</v>
      </c>
    </row>
    <row r="91" spans="4:12" x14ac:dyDescent="0.25">
      <c r="D91" s="25">
        <v>17.2</v>
      </c>
      <c r="E91" s="25">
        <v>4</v>
      </c>
      <c r="F91" s="25">
        <v>0.94725420999999999</v>
      </c>
      <c r="G91">
        <f t="shared" si="8"/>
        <v>0.95248515459635996</v>
      </c>
      <c r="H91">
        <f t="shared" si="9"/>
        <v>2.567134838613603E-3</v>
      </c>
      <c r="I91">
        <f t="shared" si="10"/>
        <v>0.90833043537220604</v>
      </c>
      <c r="J91">
        <f t="shared" si="11"/>
        <v>0.94194642853232935</v>
      </c>
      <c r="K91">
        <f t="shared" si="6"/>
        <v>5.3077814676706359E-3</v>
      </c>
      <c r="L91">
        <f t="shared" si="7"/>
        <v>2.817254410854785E-5</v>
      </c>
    </row>
    <row r="92" spans="4:12" x14ac:dyDescent="0.25">
      <c r="D92" s="25">
        <v>17.399999999999999</v>
      </c>
      <c r="E92" s="25">
        <v>4</v>
      </c>
      <c r="F92" s="25">
        <v>0.94767100999999998</v>
      </c>
      <c r="G92">
        <f t="shared" si="8"/>
        <v>0.95299071722552264</v>
      </c>
      <c r="H92">
        <f t="shared" si="9"/>
        <v>2.5278131458134159E-3</v>
      </c>
      <c r="I92">
        <f t="shared" si="10"/>
        <v>0.90900676848836925</v>
      </c>
      <c r="J92">
        <f t="shared" si="11"/>
        <v>0.94261341647603392</v>
      </c>
      <c r="K92">
        <f t="shared" si="6"/>
        <v>5.0575935239660641E-3</v>
      </c>
      <c r="L92">
        <f t="shared" si="7"/>
        <v>2.557925225366347E-5</v>
      </c>
    </row>
    <row r="93" spans="4:12" x14ac:dyDescent="0.25">
      <c r="D93" s="25">
        <v>17.600000000000001</v>
      </c>
      <c r="E93" s="25">
        <v>4</v>
      </c>
      <c r="F93" s="25">
        <v>0.94808170999999997</v>
      </c>
      <c r="G93">
        <f t="shared" si="8"/>
        <v>0.95348853597692085</v>
      </c>
      <c r="H93">
        <f t="shared" si="9"/>
        <v>2.4890937569909876E-3</v>
      </c>
      <c r="I93">
        <f t="shared" si="10"/>
        <v>0.90968048585387951</v>
      </c>
      <c r="J93">
        <f t="shared" si="11"/>
        <v>0.9432701879345623</v>
      </c>
      <c r="K93">
        <f t="shared" si="6"/>
        <v>4.8115220654376678E-3</v>
      </c>
      <c r="L93">
        <f t="shared" si="7"/>
        <v>2.3150744586193561E-5</v>
      </c>
    </row>
    <row r="94" spans="4:12" x14ac:dyDescent="0.25">
      <c r="D94" s="25">
        <v>17.8</v>
      </c>
      <c r="E94" s="25">
        <v>4</v>
      </c>
      <c r="F94" s="25">
        <v>0.94848637999999996</v>
      </c>
      <c r="G94">
        <f t="shared" si="8"/>
        <v>0.95397872946621043</v>
      </c>
      <c r="H94">
        <f t="shared" si="9"/>
        <v>2.4509674464479134E-3</v>
      </c>
      <c r="I94">
        <f t="shared" si="10"/>
        <v>0.91035150891943761</v>
      </c>
      <c r="J94">
        <f t="shared" si="11"/>
        <v>0.94391689939735379</v>
      </c>
      <c r="K94">
        <f t="shared" si="6"/>
        <v>4.5694806026461698E-3</v>
      </c>
      <c r="L94">
        <f t="shared" si="7"/>
        <v>2.0880152977959605E-5</v>
      </c>
    </row>
    <row r="95" spans="4:12" x14ac:dyDescent="0.25">
      <c r="D95" s="25">
        <v>18</v>
      </c>
      <c r="E95" s="25">
        <v>4</v>
      </c>
      <c r="F95" s="25">
        <v>0.94888508999999999</v>
      </c>
      <c r="G95">
        <f t="shared" si="8"/>
        <v>0.95446141449217015</v>
      </c>
      <c r="H95">
        <f t="shared" si="9"/>
        <v>2.4134251297985936E-3</v>
      </c>
      <c r="I95">
        <f t="shared" si="10"/>
        <v>0.91101976215579539</v>
      </c>
      <c r="J95">
        <f t="shared" si="11"/>
        <v>0.9445537049568451</v>
      </c>
      <c r="K95">
        <f t="shared" si="6"/>
        <v>4.3313850431548895E-3</v>
      </c>
      <c r="L95">
        <f t="shared" si="7"/>
        <v>1.8760896392065884E-5</v>
      </c>
    </row>
    <row r="96" spans="4:12" x14ac:dyDescent="0.25">
      <c r="D96" s="25">
        <v>18.2</v>
      </c>
      <c r="E96" s="25">
        <v>4</v>
      </c>
      <c r="F96" s="25">
        <v>0.94927792</v>
      </c>
      <c r="G96">
        <f t="shared" si="8"/>
        <v>0.95493670606453152</v>
      </c>
      <c r="H96">
        <f t="shared" si="9"/>
        <v>2.3764578618068548E-3</v>
      </c>
      <c r="I96">
        <f t="shared" si="10"/>
        <v>0.9116851729796468</v>
      </c>
      <c r="J96">
        <f t="shared" si="11"/>
        <v>0.94518075634518528</v>
      </c>
      <c r="K96">
        <f t="shared" si="6"/>
        <v>4.0971636548147172E-3</v>
      </c>
      <c r="L96">
        <f t="shared" si="7"/>
        <v>1.6786750014334691E-5</v>
      </c>
    </row>
    <row r="97" spans="4:12" x14ac:dyDescent="0.25">
      <c r="D97" s="25">
        <v>18.399999999999999</v>
      </c>
      <c r="E97" s="25">
        <v>4</v>
      </c>
      <c r="F97" s="25">
        <v>0.94966494999999995</v>
      </c>
      <c r="G97">
        <f t="shared" si="8"/>
        <v>0.95540471743138211</v>
      </c>
      <c r="H97">
        <f t="shared" si="9"/>
        <v>2.3400568342529875E-3</v>
      </c>
      <c r="I97">
        <f t="shared" si="10"/>
        <v>0.91234767168112718</v>
      </c>
      <c r="J97">
        <f t="shared" si="11"/>
        <v>0.94579820297038997</v>
      </c>
      <c r="K97">
        <f t="shared" si="6"/>
        <v>3.8667470296099848E-3</v>
      </c>
      <c r="L97">
        <f t="shared" si="7"/>
        <v>1.4951732590997641E-5</v>
      </c>
    </row>
    <row r="98" spans="4:12" x14ac:dyDescent="0.25">
      <c r="D98" s="25">
        <v>18.600000000000001</v>
      </c>
      <c r="E98" s="25">
        <v>4</v>
      </c>
      <c r="F98" s="25">
        <v>0.95004626000000003</v>
      </c>
      <c r="G98">
        <f t="shared" si="8"/>
        <v>0.95586556010614943</v>
      </c>
      <c r="H98">
        <f t="shared" si="9"/>
        <v>2.3042133738365397E-3</v>
      </c>
      <c r="I98">
        <f t="shared" si="10"/>
        <v>0.91300719135278985</v>
      </c>
      <c r="J98">
        <f t="shared" si="11"/>
        <v>0.94640619195193998</v>
      </c>
      <c r="K98">
        <f t="shared" si="6"/>
        <v>3.6400680480600522E-3</v>
      </c>
      <c r="L98">
        <f t="shared" si="7"/>
        <v>1.325009539450772E-5</v>
      </c>
    </row>
    <row r="99" spans="4:12" x14ac:dyDescent="0.25">
      <c r="D99" s="25">
        <v>18.8</v>
      </c>
      <c r="E99" s="25">
        <v>4</v>
      </c>
      <c r="F99" s="25">
        <v>0.95042190999999998</v>
      </c>
      <c r="G99">
        <f t="shared" si="8"/>
        <v>0.95631934389417117</v>
      </c>
      <c r="H99">
        <f t="shared" si="9"/>
        <v>2.26891894010873E-3</v>
      </c>
      <c r="I99">
        <f t="shared" si="10"/>
        <v>0.91366366782012709</v>
      </c>
      <c r="J99">
        <f t="shared" si="11"/>
        <v>0.94700486815583651</v>
      </c>
      <c r="K99">
        <f t="shared" si="6"/>
        <v>3.4170418441634709E-3</v>
      </c>
      <c r="L99">
        <f t="shared" si="7"/>
        <v>1.1676174964764094E-5</v>
      </c>
    </row>
    <row r="100" spans="4:12" x14ac:dyDescent="0.25">
      <c r="D100" s="25">
        <v>19</v>
      </c>
      <c r="E100" s="25">
        <v>4</v>
      </c>
      <c r="F100" s="25">
        <v>0.95079199999999997</v>
      </c>
      <c r="G100">
        <f t="shared" si="8"/>
        <v>0.95676617691885868</v>
      </c>
      <c r="H100">
        <f t="shared" si="9"/>
        <v>2.2341651234375559E-3</v>
      </c>
      <c r="I100">
        <f t="shared" si="10"/>
        <v>0.91431703957354504</v>
      </c>
      <c r="J100">
        <f t="shared" si="11"/>
        <v>0.94759437422911819</v>
      </c>
      <c r="K100">
        <f t="shared" si="6"/>
        <v>3.1976257708817846E-3</v>
      </c>
      <c r="L100">
        <f t="shared" si="7"/>
        <v>1.0224810570607328E-5</v>
      </c>
    </row>
    <row r="101" spans="4:12" x14ac:dyDescent="0.25">
      <c r="D101" s="25">
        <v>19.2</v>
      </c>
      <c r="E101" s="25">
        <v>4</v>
      </c>
      <c r="F101" s="25">
        <v>0.95115660000000002</v>
      </c>
      <c r="G101">
        <f t="shared" si="8"/>
        <v>0.95720616564745964</v>
      </c>
      <c r="H101">
        <f t="shared" si="9"/>
        <v>2.1999436430048059E-3</v>
      </c>
      <c r="I101">
        <f t="shared" si="10"/>
        <v>0.91496724770176729</v>
      </c>
      <c r="J101">
        <f t="shared" si="11"/>
        <v>0.94817485063384921</v>
      </c>
      <c r="K101">
        <f t="shared" si="6"/>
        <v>2.9817493661508099E-3</v>
      </c>
      <c r="L101">
        <f t="shared" si="7"/>
        <v>8.8908292825407558E-6</v>
      </c>
    </row>
    <row r="102" spans="4:12" x14ac:dyDescent="0.25">
      <c r="D102" s="25">
        <v>19.399999999999999</v>
      </c>
      <c r="E102" s="25">
        <v>4</v>
      </c>
      <c r="F102" s="25">
        <v>0.95151578999999997</v>
      </c>
      <c r="G102">
        <f t="shared" si="8"/>
        <v>0.9576394149164259</v>
      </c>
      <c r="H102">
        <f t="shared" si="9"/>
        <v>2.1662463448313208E-3</v>
      </c>
      <c r="I102">
        <f t="shared" si="10"/>
        <v>0.91561423582669832</v>
      </c>
      <c r="J102">
        <f t="shared" si="11"/>
        <v>0.94874643568058792</v>
      </c>
      <c r="K102">
        <f t="shared" si="6"/>
        <v>2.769354319412054E-3</v>
      </c>
      <c r="L102">
        <f t="shared" si="7"/>
        <v>7.6693233464462002E-6</v>
      </c>
    </row>
    <row r="103" spans="4:12" x14ac:dyDescent="0.25">
      <c r="D103" s="25">
        <v>19.600000000000001</v>
      </c>
      <c r="E103" s="25">
        <v>4</v>
      </c>
      <c r="F103" s="25">
        <v>0.95186963999999996</v>
      </c>
      <c r="G103">
        <f t="shared" si="8"/>
        <v>0.95806602795639328</v>
      </c>
      <c r="H103">
        <f t="shared" si="9"/>
        <v>2.133065199836884E-3</v>
      </c>
      <c r="I103">
        <f t="shared" si="10"/>
        <v>0.91625795003959043</v>
      </c>
      <c r="J103">
        <f t="shared" si="11"/>
        <v>0.94930926556134199</v>
      </c>
      <c r="K103">
        <f t="shared" si="6"/>
        <v>2.5603744386579752E-3</v>
      </c>
      <c r="L103">
        <f t="shared" si="7"/>
        <v>6.5555172661331416E-6</v>
      </c>
    </row>
    <row r="104" spans="4:12" x14ac:dyDescent="0.25">
      <c r="D104" s="25">
        <v>19.8</v>
      </c>
      <c r="E104" s="25">
        <v>4</v>
      </c>
      <c r="F104" s="25">
        <v>0.95221825000000004</v>
      </c>
      <c r="G104">
        <f t="shared" si="8"/>
        <v>0.95848610641677801</v>
      </c>
      <c r="H104">
        <f t="shared" si="9"/>
        <v>2.1003923019236111E-3</v>
      </c>
      <c r="I104">
        <f t="shared" si="10"/>
        <v>0.91689833883869054</v>
      </c>
      <c r="J104">
        <f t="shared" si="11"/>
        <v>0.94986347438201879</v>
      </c>
      <c r="K104">
        <f t="shared" si="6"/>
        <v>2.3547756179812529E-3</v>
      </c>
      <c r="L104">
        <f t="shared" si="7"/>
        <v>5.5449682110389917E-6</v>
      </c>
    </row>
    <row r="105" spans="4:12" x14ac:dyDescent="0.25">
      <c r="D105" s="25">
        <v>20</v>
      </c>
      <c r="E105" s="25">
        <v>4</v>
      </c>
      <c r="F105" s="25">
        <v>0.95256167999999997</v>
      </c>
      <c r="G105">
        <f t="shared" si="8"/>
        <v>0.9588997503899972</v>
      </c>
      <c r="H105">
        <f t="shared" si="9"/>
        <v>2.0682198660959624E-3</v>
      </c>
      <c r="I105">
        <f t="shared" si="10"/>
        <v>0.91753535306807799</v>
      </c>
      <c r="J105">
        <f t="shared" si="11"/>
        <v>0.95040919419437964</v>
      </c>
      <c r="K105">
        <f t="shared" si="6"/>
        <v>2.15248580562033E-3</v>
      </c>
      <c r="L105">
        <f t="shared" si="7"/>
        <v>4.6331951433970008E-6</v>
      </c>
    </row>
    <row r="106" spans="4:12" x14ac:dyDescent="0.25">
      <c r="D106" s="25">
        <v>20.2</v>
      </c>
      <c r="E106" s="25">
        <v>4</v>
      </c>
      <c r="F106" s="25">
        <v>0.95290001000000002</v>
      </c>
      <c r="G106">
        <f t="shared" si="8"/>
        <v>0.95930705843531783</v>
      </c>
      <c r="H106">
        <f t="shared" si="9"/>
        <v>2.0365402266031636E-3</v>
      </c>
      <c r="I106">
        <f t="shared" si="10"/>
        <v>0.91816894585793396</v>
      </c>
      <c r="J106">
        <f t="shared" si="11"/>
        <v>0.95094655502750258</v>
      </c>
      <c r="K106">
        <f t="shared" si="6"/>
        <v>1.953454972497437E-3</v>
      </c>
      <c r="L106">
        <f t="shared" si="7"/>
        <v>3.8159863295749628E-6</v>
      </c>
    </row>
    <row r="107" spans="4:12" x14ac:dyDescent="0.25">
      <c r="D107" s="25">
        <v>20.399999999999999</v>
      </c>
      <c r="E107" s="25">
        <v>4</v>
      </c>
      <c r="F107" s="25">
        <v>0.95323332000000005</v>
      </c>
      <c r="G107">
        <f t="shared" si="8"/>
        <v>0.95970812760234026</v>
      </c>
      <c r="H107">
        <f t="shared" si="9"/>
        <v>2.0053458351121448E-3</v>
      </c>
      <c r="I107">
        <f t="shared" si="10"/>
        <v>0.91879907256605253</v>
      </c>
      <c r="J107">
        <f t="shared" si="11"/>
        <v>0.95147568491876566</v>
      </c>
      <c r="K107">
        <f t="shared" si="6"/>
        <v>1.7576350812343877E-3</v>
      </c>
      <c r="L107">
        <f t="shared" si="7"/>
        <v>3.0892810787858128E-6</v>
      </c>
    </row>
    <row r="108" spans="4:12" x14ac:dyDescent="0.25">
      <c r="D108" s="25">
        <v>20.6</v>
      </c>
      <c r="E108" s="25">
        <v>4</v>
      </c>
      <c r="F108" s="25">
        <v>0.95356169000000002</v>
      </c>
      <c r="G108">
        <f t="shared" si="8"/>
        <v>0.96010305345412261</v>
      </c>
      <c r="H108">
        <f t="shared" si="9"/>
        <v>1.9746292589117582E-3</v>
      </c>
      <c r="I108">
        <f t="shared" si="10"/>
        <v>0.91942569072054037</v>
      </c>
      <c r="J108">
        <f t="shared" si="11"/>
        <v>0.95199670994435426</v>
      </c>
      <c r="K108">
        <f t="shared" si="6"/>
        <v>1.5649800556457594E-3</v>
      </c>
      <c r="L108">
        <f t="shared" si="7"/>
        <v>2.4491625745690043E-6</v>
      </c>
    </row>
    <row r="109" spans="4:12" x14ac:dyDescent="0.25">
      <c r="D109" s="25">
        <v>20.8</v>
      </c>
      <c r="E109" s="25">
        <v>4</v>
      </c>
      <c r="F109" s="25">
        <v>0.95388519000000005</v>
      </c>
      <c r="G109">
        <f t="shared" si="8"/>
        <v>0.96049193008995071</v>
      </c>
      <c r="H109">
        <f t="shared" si="9"/>
        <v>1.9443831791404809E-3</v>
      </c>
      <c r="I109">
        <f t="shared" si="10"/>
        <v>0.92004875996382862</v>
      </c>
      <c r="J109">
        <f t="shared" si="11"/>
        <v>0.95250975424930084</v>
      </c>
      <c r="K109">
        <f t="shared" si="6"/>
        <v>1.3754357506992054E-3</v>
      </c>
      <c r="L109">
        <f t="shared" si="7"/>
        <v>1.8918235043014867E-6</v>
      </c>
    </row>
    <row r="110" spans="4:12" x14ac:dyDescent="0.25">
      <c r="D110" s="25">
        <v>21</v>
      </c>
      <c r="E110" s="25">
        <v>4</v>
      </c>
      <c r="F110" s="25">
        <v>0.95420389999999999</v>
      </c>
      <c r="G110">
        <f t="shared" si="8"/>
        <v>0.96087485016775886</v>
      </c>
      <c r="H110">
        <f t="shared" si="9"/>
        <v>1.914600389040795E-3</v>
      </c>
      <c r="I110">
        <f t="shared" si="10"/>
        <v>0.92066824199790209</v>
      </c>
      <c r="J110">
        <f t="shared" si="11"/>
        <v>0.95301494007706555</v>
      </c>
      <c r="K110">
        <f t="shared" si="6"/>
        <v>1.1889599229344405E-3</v>
      </c>
      <c r="L110">
        <f t="shared" si="7"/>
        <v>1.4136256983442708E-6</v>
      </c>
    </row>
    <row r="111" spans="4:12" x14ac:dyDescent="0.25">
      <c r="D111" s="25">
        <v>21.2</v>
      </c>
      <c r="E111" s="25">
        <v>4</v>
      </c>
      <c r="F111" s="25">
        <v>0.95451788999999998</v>
      </c>
      <c r="G111">
        <f t="shared" si="8"/>
        <v>0.96125190492620782</v>
      </c>
      <c r="H111">
        <f t="shared" si="9"/>
        <v>1.8852737922447974E-3</v>
      </c>
      <c r="I111">
        <f t="shared" si="10"/>
        <v>0.92128410053061816</v>
      </c>
      <c r="J111">
        <f t="shared" si="11"/>
        <v>0.95351238779866321</v>
      </c>
      <c r="K111">
        <f t="shared" si="6"/>
        <v>1.005502201336772E-3</v>
      </c>
      <c r="L111">
        <f t="shared" si="7"/>
        <v>1.0110346768930945E-6</v>
      </c>
    </row>
    <row r="112" spans="4:12" x14ac:dyDescent="0.25">
      <c r="D112" s="25">
        <v>21.4</v>
      </c>
      <c r="E112" s="25">
        <v>4</v>
      </c>
      <c r="F112" s="25">
        <v>0.95482723000000003</v>
      </c>
      <c r="G112">
        <f t="shared" si="8"/>
        <v>0.96162318420642423</v>
      </c>
      <c r="H112">
        <f t="shared" si="9"/>
        <v>1.8563964010820454E-3</v>
      </c>
      <c r="I112">
        <f t="shared" si="10"/>
        <v>0.92189630122326849</v>
      </c>
      <c r="J112">
        <f t="shared" si="11"/>
        <v>0.95400221594134416</v>
      </c>
      <c r="K112">
        <f t="shared" si="6"/>
        <v>8.2501405865587074E-4</v>
      </c>
      <c r="L112">
        <f t="shared" si="7"/>
        <v>6.8064819697983248E-7</v>
      </c>
    </row>
    <row r="113" spans="4:12" x14ac:dyDescent="0.25">
      <c r="D113" s="25">
        <v>21.6</v>
      </c>
      <c r="E113" s="25">
        <v>4</v>
      </c>
      <c r="F113" s="25">
        <v>0.95513199999999998</v>
      </c>
      <c r="G113">
        <f t="shared" si="8"/>
        <v>0.96198877647340697</v>
      </c>
      <c r="H113">
        <f t="shared" si="9"/>
        <v>1.8279613349136709E-3</v>
      </c>
      <c r="I113">
        <f t="shared" si="10"/>
        <v>0.92250481163927167</v>
      </c>
      <c r="J113">
        <f t="shared" si="11"/>
        <v>0.95448454121683557</v>
      </c>
      <c r="K113">
        <f t="shared" si="6"/>
        <v>6.4745878316441186E-4</v>
      </c>
      <c r="L113">
        <f t="shared" si="7"/>
        <v>4.1920287589674091E-7</v>
      </c>
    </row>
    <row r="114" spans="4:12" x14ac:dyDescent="0.25">
      <c r="D114" s="25">
        <v>21.8</v>
      </c>
      <c r="E114" s="25">
        <v>4</v>
      </c>
      <c r="F114" s="25">
        <v>0.95543226000000003</v>
      </c>
      <c r="G114">
        <f t="shared" si="8"/>
        <v>0.96234876883710596</v>
      </c>
      <c r="H114">
        <f t="shared" si="9"/>
        <v>1.7999618184949614E-3</v>
      </c>
      <c r="I114">
        <f t="shared" si="10"/>
        <v>0.92310960119391583</v>
      </c>
      <c r="J114">
        <f t="shared" si="11"/>
        <v>0.9549594785491512</v>
      </c>
      <c r="K114">
        <f t="shared" si="6"/>
        <v>4.7278145084883594E-4</v>
      </c>
      <c r="L114">
        <f t="shared" si="7"/>
        <v>2.2352230026673026E-7</v>
      </c>
    </row>
    <row r="115" spans="4:12" x14ac:dyDescent="0.25">
      <c r="D115" s="25">
        <v>22</v>
      </c>
      <c r="E115" s="25">
        <v>4</v>
      </c>
      <c r="F115" s="25">
        <v>0.95572809000000003</v>
      </c>
      <c r="G115">
        <f t="shared" si="8"/>
        <v>0.962703247073178</v>
      </c>
      <c r="H115">
        <f t="shared" si="9"/>
        <v>1.7723911803602171E-3</v>
      </c>
      <c r="I115">
        <f t="shared" si="10"/>
        <v>0.92371064110525325</v>
      </c>
      <c r="J115">
        <f t="shared" si="11"/>
        <v>0.95542714110197346</v>
      </c>
      <c r="K115">
        <f t="shared" si="6"/>
        <v>3.009488980265651E-4</v>
      </c>
      <c r="L115">
        <f t="shared" si="7"/>
        <v>9.0570239223403884E-8</v>
      </c>
    </row>
    <row r="116" spans="4:12" x14ac:dyDescent="0.25">
      <c r="D116" s="25">
        <v>22.2</v>
      </c>
      <c r="E116" s="25">
        <v>4</v>
      </c>
      <c r="F116" s="25">
        <v>0.95601955000000005</v>
      </c>
      <c r="G116">
        <f t="shared" si="8"/>
        <v>0.96305229564342443</v>
      </c>
      <c r="H116">
        <f t="shared" si="9"/>
        <v>1.7452428512321266E-3</v>
      </c>
      <c r="I116">
        <f t="shared" si="10"/>
        <v>0.92430790434607124</v>
      </c>
      <c r="J116">
        <f t="shared" si="11"/>
        <v>0.95588764030561757</v>
      </c>
      <c r="K116">
        <f t="shared" si="6"/>
        <v>1.3190969438248157E-4</v>
      </c>
      <c r="L116">
        <f t="shared" si="7"/>
        <v>1.7400167472079689E-8</v>
      </c>
    </row>
    <row r="117" spans="4:12" x14ac:dyDescent="0.25">
      <c r="D117" s="25">
        <v>22.4</v>
      </c>
      <c r="E117" s="25">
        <v>4</v>
      </c>
      <c r="F117" s="25">
        <v>0.95630672000000005</v>
      </c>
      <c r="G117">
        <f t="shared" si="8"/>
        <v>0.96339599771591578</v>
      </c>
      <c r="H117">
        <f t="shared" si="9"/>
        <v>1.7185103624567436E-3</v>
      </c>
      <c r="I117">
        <f t="shared" si="10"/>
        <v>0.92490136559688463</v>
      </c>
      <c r="J117">
        <f t="shared" si="11"/>
        <v>0.95634108588358213</v>
      </c>
      <c r="K117">
        <f t="shared" si="6"/>
        <v>3.4365883582077039E-5</v>
      </c>
      <c r="L117">
        <f t="shared" si="7"/>
        <v>1.1810139543768722E-9</v>
      </c>
    </row>
    <row r="118" spans="4:12" x14ac:dyDescent="0.25">
      <c r="D118" s="25">
        <v>22.6</v>
      </c>
      <c r="E118" s="25">
        <v>4</v>
      </c>
      <c r="F118" s="25">
        <v>0.95658966000000001</v>
      </c>
      <c r="G118">
        <f t="shared" si="8"/>
        <v>0.96373443518480861</v>
      </c>
      <c r="H118">
        <f t="shared" si="9"/>
        <v>1.6921873444641668E-3</v>
      </c>
      <c r="I118">
        <f t="shared" si="10"/>
        <v>0.92549100119991845</v>
      </c>
      <c r="J118">
        <f t="shared" si="11"/>
        <v>0.95678758587869295</v>
      </c>
      <c r="K118">
        <f t="shared" si="6"/>
        <v>1.9792587869293943E-4</v>
      </c>
      <c r="L118">
        <f t="shared" si="7"/>
        <v>3.9174653456372171E-8</v>
      </c>
    </row>
    <row r="119" spans="4:12" x14ac:dyDescent="0.25">
      <c r="D119" s="25">
        <v>22.8</v>
      </c>
      <c r="E119" s="25">
        <v>4</v>
      </c>
      <c r="F119" s="25">
        <v>0.95686842999999999</v>
      </c>
      <c r="G119">
        <f t="shared" si="8"/>
        <v>0.96406768868985826</v>
      </c>
      <c r="H119">
        <f t="shared" si="9"/>
        <v>1.6662675252482389E-3</v>
      </c>
      <c r="I119">
        <f t="shared" si="10"/>
        <v>0.92607678911419833</v>
      </c>
      <c r="J119">
        <f t="shared" si="11"/>
        <v>0.95722724667884651</v>
      </c>
      <c r="K119">
        <f t="shared" si="6"/>
        <v>3.5881667884651858E-4</v>
      </c>
      <c r="L119">
        <f t="shared" si="7"/>
        <v>1.2874940901844566E-7</v>
      </c>
    </row>
    <row r="120" spans="4:12" x14ac:dyDescent="0.25">
      <c r="D120" s="25">
        <v>23</v>
      </c>
      <c r="E120" s="25">
        <v>4</v>
      </c>
      <c r="F120" s="25">
        <v>0.95714310999999996</v>
      </c>
      <c r="G120">
        <f t="shared" si="8"/>
        <v>0.96439583763563308</v>
      </c>
      <c r="H120">
        <f t="shared" si="9"/>
        <v>1.6407447288741054E-3</v>
      </c>
      <c r="I120">
        <f t="shared" si="10"/>
        <v>0.92665870887152868</v>
      </c>
      <c r="J120">
        <f t="shared" si="11"/>
        <v>0.95766017304235906</v>
      </c>
      <c r="K120">
        <f t="shared" si="6"/>
        <v>5.170630423591005E-4</v>
      </c>
      <c r="L120">
        <f t="shared" si="7"/>
        <v>2.6735418977364895E-7</v>
      </c>
    </row>
    <row r="121" spans="4:12" x14ac:dyDescent="0.25">
      <c r="D121" s="25">
        <v>23.2</v>
      </c>
      <c r="E121" s="25">
        <v>4</v>
      </c>
      <c r="F121" s="25">
        <v>0.95741374999999995</v>
      </c>
      <c r="G121">
        <f t="shared" si="8"/>
        <v>0.96471896021043424</v>
      </c>
      <c r="H121">
        <f t="shared" si="9"/>
        <v>1.6156128740058061E-3</v>
      </c>
      <c r="I121">
        <f t="shared" si="10"/>
        <v>0.92723674153349944</v>
      </c>
      <c r="J121">
        <f t="shared" si="11"/>
        <v>0.95808646812292719</v>
      </c>
      <c r="K121">
        <f t="shared" si="6"/>
        <v>6.7271812292724054E-4</v>
      </c>
      <c r="L121">
        <f t="shared" si="7"/>
        <v>4.5254967291474988E-7</v>
      </c>
    </row>
    <row r="122" spans="4:12" x14ac:dyDescent="0.25">
      <c r="D122" s="25">
        <v>23.4</v>
      </c>
      <c r="E122" s="25">
        <v>4</v>
      </c>
      <c r="F122" s="25">
        <v>0.95768043000000003</v>
      </c>
      <c r="G122">
        <f t="shared" si="8"/>
        <v>0.96503713340492547</v>
      </c>
      <c r="H122">
        <f t="shared" si="9"/>
        <v>1.5908659724561739E-3</v>
      </c>
      <c r="I122">
        <f t="shared" si="10"/>
        <v>0.92781086964945103</v>
      </c>
      <c r="J122">
        <f t="shared" si="11"/>
        <v>0.95850623349420683</v>
      </c>
      <c r="K122">
        <f t="shared" si="6"/>
        <v>8.2580349420680044E-4</v>
      </c>
      <c r="L122">
        <f t="shared" si="7"/>
        <v>6.8195141104416104E-7</v>
      </c>
    </row>
    <row r="123" spans="4:12" x14ac:dyDescent="0.25">
      <c r="D123" s="25">
        <v>23.6</v>
      </c>
      <c r="E123" s="25">
        <v>4</v>
      </c>
      <c r="F123" s="25">
        <v>0.95794319999999999</v>
      </c>
      <c r="G123">
        <f t="shared" si="8"/>
        <v>0.96535043303047796</v>
      </c>
      <c r="H123">
        <f t="shared" si="9"/>
        <v>1.5664981277624165E-3</v>
      </c>
      <c r="I123">
        <f t="shared" si="10"/>
        <v>0.92838107721528496</v>
      </c>
      <c r="J123">
        <f t="shared" si="11"/>
        <v>0.95891956917401511</v>
      </c>
      <c r="K123">
        <f t="shared" si="6"/>
        <v>9.7636917401511258E-4</v>
      </c>
      <c r="L123">
        <f t="shared" si="7"/>
        <v>9.5329676396695318E-7</v>
      </c>
    </row>
    <row r="124" spans="4:12" x14ac:dyDescent="0.25">
      <c r="D124" s="25">
        <v>23.8</v>
      </c>
      <c r="E124" s="25">
        <v>4</v>
      </c>
      <c r="F124" s="25">
        <v>0.95820212000000005</v>
      </c>
      <c r="G124">
        <f t="shared" si="8"/>
        <v>0.96565893373723388</v>
      </c>
      <c r="H124">
        <f t="shared" si="9"/>
        <v>1.5425035337796101E-3</v>
      </c>
      <c r="I124">
        <f t="shared" si="10"/>
        <v>0.92894734963327907</v>
      </c>
      <c r="J124">
        <f t="shared" si="11"/>
        <v>0.95932657364816176</v>
      </c>
      <c r="K124">
        <f t="shared" si="6"/>
        <v>1.1244536481617162E-3</v>
      </c>
      <c r="L124">
        <f t="shared" si="7"/>
        <v>1.2643960068641926E-6</v>
      </c>
    </row>
    <row r="125" spans="4:12" x14ac:dyDescent="0.25">
      <c r="D125" s="25">
        <v>24</v>
      </c>
      <c r="E125" s="25">
        <v>4</v>
      </c>
      <c r="F125" s="25">
        <v>0.95845725999999998</v>
      </c>
      <c r="G125">
        <f t="shared" si="8"/>
        <v>0.9659627090318933</v>
      </c>
      <c r="H125">
        <f t="shared" si="9"/>
        <v>1.518876473297076E-3</v>
      </c>
      <c r="I125">
        <f t="shared" si="10"/>
        <v>0.92950967367276338</v>
      </c>
      <c r="J125">
        <f t="shared" si="11"/>
        <v>0.9597273438939149</v>
      </c>
      <c r="K125">
        <f t="shared" si="6"/>
        <v>1.2700838939149195E-3</v>
      </c>
      <c r="L125">
        <f t="shared" si="7"/>
        <v>1.6131130975820845E-6</v>
      </c>
    </row>
    <row r="126" spans="4:12" x14ac:dyDescent="0.25">
      <c r="D126" s="25">
        <v>24.2</v>
      </c>
      <c r="E126" s="25">
        <v>4</v>
      </c>
      <c r="F126" s="25">
        <v>0.95870867000000004</v>
      </c>
      <c r="G126">
        <f t="shared" si="8"/>
        <v>0.9662618312952288</v>
      </c>
      <c r="H126">
        <f t="shared" si="9"/>
        <v>1.4956113166775305E-3</v>
      </c>
      <c r="I126">
        <f t="shared" si="10"/>
        <v>0.93006803743163258</v>
      </c>
      <c r="J126">
        <f t="shared" si="11"/>
        <v>0.96012197540310851</v>
      </c>
      <c r="K126">
        <f t="shared" si="6"/>
        <v>1.4133054031084669E-3</v>
      </c>
      <c r="L126">
        <f t="shared" si="7"/>
        <v>1.9974321624555861E-6</v>
      </c>
    </row>
    <row r="127" spans="4:12" x14ac:dyDescent="0.25">
      <c r="D127" s="25">
        <v>24.4</v>
      </c>
      <c r="E127" s="25">
        <v>4</v>
      </c>
      <c r="F127" s="25">
        <v>0.95895640999999998</v>
      </c>
      <c r="G127">
        <f t="shared" si="8"/>
        <v>0.96655637179933152</v>
      </c>
      <c r="H127">
        <f t="shared" si="9"/>
        <v>1.4727025205135743E-3</v>
      </c>
      <c r="I127">
        <f t="shared" si="10"/>
        <v>0.93062243029880032</v>
      </c>
      <c r="J127">
        <f t="shared" si="11"/>
        <v>0.96051056220489506</v>
      </c>
      <c r="K127">
        <f t="shared" si="6"/>
        <v>1.5541522048950762E-3</v>
      </c>
      <c r="L127">
        <f t="shared" si="7"/>
        <v>2.4153890759802268E-6</v>
      </c>
    </row>
    <row r="128" spans="4:12" x14ac:dyDescent="0.25">
      <c r="D128" s="25">
        <v>24.6</v>
      </c>
      <c r="E128" s="25">
        <v>4</v>
      </c>
      <c r="F128" s="25">
        <v>0.95920053999999999</v>
      </c>
      <c r="G128">
        <f t="shared" si="8"/>
        <v>0.96684640072459338</v>
      </c>
      <c r="H128">
        <f t="shared" si="9"/>
        <v>1.4501446263093035E-3</v>
      </c>
      <c r="I128">
        <f t="shared" si="10"/>
        <v>0.93117284291738456</v>
      </c>
      <c r="J128">
        <f t="shared" si="11"/>
        <v>0.96089319688815011</v>
      </c>
      <c r="K128">
        <f t="shared" si="6"/>
        <v>1.6926568881501236E-3</v>
      </c>
      <c r="L128">
        <f t="shared" si="7"/>
        <v>2.86508734100206E-6</v>
      </c>
    </row>
    <row r="129" spans="4:12" x14ac:dyDescent="0.25">
      <c r="D129" s="25">
        <v>24.8</v>
      </c>
      <c r="E129" s="25">
        <v>4</v>
      </c>
      <c r="F129" s="25">
        <v>0.95944112000000004</v>
      </c>
      <c r="G129">
        <f t="shared" si="8"/>
        <v>0.9671319871764289</v>
      </c>
      <c r="H129">
        <f t="shared" si="9"/>
        <v>1.4279322591775941E-3</v>
      </c>
      <c r="I129">
        <f t="shared" si="10"/>
        <v>0.93171926714882447</v>
      </c>
      <c r="J129">
        <f t="shared" si="11"/>
        <v>0.96126997062353314</v>
      </c>
      <c r="K129">
        <f t="shared" si="6"/>
        <v>1.828850623533107E-3</v>
      </c>
      <c r="L129">
        <f t="shared" si="7"/>
        <v>3.3446946031974344E-6</v>
      </c>
    </row>
    <row r="130" spans="4:12" x14ac:dyDescent="0.25">
      <c r="D130" s="25">
        <v>25</v>
      </c>
      <c r="E130" s="25">
        <v>4</v>
      </c>
      <c r="F130" s="25">
        <v>0.95967820000000004</v>
      </c>
      <c r="G130">
        <f t="shared" si="8"/>
        <v>0.96741319920174118</v>
      </c>
      <c r="H130">
        <f t="shared" si="9"/>
        <v>1.4060601265614198E-3</v>
      </c>
      <c r="I130">
        <f t="shared" si="10"/>
        <v>0.9322616960377057</v>
      </c>
      <c r="J130">
        <f t="shared" si="11"/>
        <v>0.96164097318521113</v>
      </c>
      <c r="K130">
        <f t="shared" si="6"/>
        <v>1.9627731852110974E-3</v>
      </c>
      <c r="L130">
        <f t="shared" si="7"/>
        <v>3.8524785765837168E-6</v>
      </c>
    </row>
    <row r="131" spans="4:12" x14ac:dyDescent="0.25">
      <c r="D131" s="25">
        <v>25.2</v>
      </c>
      <c r="E131" s="25">
        <v>4</v>
      </c>
      <c r="F131" s="25">
        <v>0.95991183999999996</v>
      </c>
      <c r="G131">
        <f t="shared" si="8"/>
        <v>0.96769010380513509</v>
      </c>
      <c r="H131">
        <f t="shared" si="9"/>
        <v>1.384523016969568E-3</v>
      </c>
      <c r="I131">
        <f t="shared" si="10"/>
        <v>0.93280012377750199</v>
      </c>
      <c r="J131">
        <f t="shared" si="11"/>
        <v>0.96200629297224904</v>
      </c>
      <c r="K131">
        <f t="shared" si="6"/>
        <v>2.0944529722490834E-3</v>
      </c>
      <c r="L131">
        <f t="shared" si="7"/>
        <v>4.3867332529630195E-6</v>
      </c>
    </row>
    <row r="132" spans="4:12" x14ac:dyDescent="0.25">
      <c r="D132" s="25">
        <v>25.4</v>
      </c>
      <c r="E132" s="25">
        <v>4</v>
      </c>
      <c r="F132" s="25">
        <v>0.96014208999999995</v>
      </c>
      <c r="G132">
        <f t="shared" si="8"/>
        <v>0.96796276696488304</v>
      </c>
      <c r="H132">
        <f t="shared" si="9"/>
        <v>1.3633157987397219E-3</v>
      </c>
      <c r="I132">
        <f t="shared" si="10"/>
        <v>0.933334545676894</v>
      </c>
      <c r="J132">
        <f t="shared" si="11"/>
        <v>0.96236601702967295</v>
      </c>
      <c r="K132">
        <f t="shared" si="6"/>
        <v>2.2239270296730007E-3</v>
      </c>
      <c r="L132">
        <f t="shared" si="7"/>
        <v>4.9458514333101757E-6</v>
      </c>
    </row>
    <row r="133" spans="4:12" x14ac:dyDescent="0.25">
      <c r="D133" s="25">
        <v>25.6</v>
      </c>
      <c r="E133" s="25">
        <v>4</v>
      </c>
      <c r="F133" s="25">
        <v>0.96036900000000003</v>
      </c>
      <c r="G133">
        <f t="shared" si="8"/>
        <v>0.96823125364864526</v>
      </c>
      <c r="H133">
        <f t="shared" si="9"/>
        <v>1.3424334188111096E-3</v>
      </c>
      <c r="I133">
        <f t="shared" si="10"/>
        <v>0.93386495812708081</v>
      </c>
      <c r="J133">
        <f t="shared" si="11"/>
        <v>0.9627202310692099</v>
      </c>
      <c r="K133">
        <f t="shared" ref="K133:K196" si="12">ABS(F133-J133)</f>
        <v>2.3512310692098692E-3</v>
      </c>
      <c r="L133">
        <f t="shared" ref="L133:L196" si="13">(F133-J133)^2</f>
        <v>5.5282875408177851E-6</v>
      </c>
    </row>
    <row r="134" spans="4:12" x14ac:dyDescent="0.25">
      <c r="D134" s="25">
        <v>25.8</v>
      </c>
      <c r="E134" s="25">
        <v>4</v>
      </c>
      <c r="F134" s="25">
        <v>0.96059264</v>
      </c>
      <c r="G134">
        <f t="shared" ref="G134:G197" si="14">(G133-$G$5)*EXP(-(D134-D133)/$B$6)+(E134-$E$5)*$B$5*(1-EXP(-(D134-D133)/$B$6))+$G$5</f>
        <v>0.96849562782894993</v>
      </c>
      <c r="H134">
        <f t="shared" si="9"/>
        <v>1.3218709015233633E-3</v>
      </c>
      <c r="I134">
        <f t="shared" si="10"/>
        <v>0.93439135856964706</v>
      </c>
      <c r="J134">
        <f t="shared" si="11"/>
        <v>0.96306901948971102</v>
      </c>
      <c r="K134">
        <f t="shared" si="12"/>
        <v>2.4763794897110225E-3</v>
      </c>
      <c r="L134">
        <f t="shared" si="13"/>
        <v>6.1324553770614238E-6</v>
      </c>
    </row>
    <row r="135" spans="4:12" x14ac:dyDescent="0.25">
      <c r="D135" s="25">
        <v>26</v>
      </c>
      <c r="E135" s="25">
        <v>4</v>
      </c>
      <c r="F135" s="25">
        <v>0.96081302999999996</v>
      </c>
      <c r="G135">
        <f t="shared" si="14"/>
        <v>0.96875595249843582</v>
      </c>
      <c r="H135">
        <f t="shared" ref="H135:H198" si="15">SLOPE(G134:G135,D134:D135)</f>
        <v>1.3016233474294526E-3</v>
      </c>
      <c r="I135">
        <f t="shared" ref="I135:I198" si="16">INTERCEPT(G134:G135,D134:D135)</f>
        <v>0.93491374546527006</v>
      </c>
      <c r="J135">
        <f t="shared" ref="J135:J198" si="17">IF(D135-$D$5&lt;$B$7,J134,VLOOKUP(D135-$B$7,$D$5:$I$5000,5)*(D135-$B$7)+VLOOKUP(D135-$B$7,$D$5:$I$5000,6))</f>
        <v>0.96341246539726055</v>
      </c>
      <c r="K135">
        <f t="shared" si="12"/>
        <v>2.5994353972605966E-3</v>
      </c>
      <c r="L135">
        <f t="shared" si="13"/>
        <v>6.7570643845313552E-6</v>
      </c>
    </row>
    <row r="136" spans="4:12" x14ac:dyDescent="0.25">
      <c r="D136" s="25">
        <v>26.2</v>
      </c>
      <c r="E136" s="25">
        <v>4</v>
      </c>
      <c r="F136" s="25">
        <v>0.96103024999999997</v>
      </c>
      <c r="G136">
        <f t="shared" si="14"/>
        <v>0.96901228968486175</v>
      </c>
      <c r="H136">
        <f t="shared" si="15"/>
        <v>1.2816859321296327E-3</v>
      </c>
      <c r="I136">
        <f t="shared" si="16"/>
        <v>0.93543211826306538</v>
      </c>
      <c r="J136">
        <f t="shared" si="17"/>
        <v>0.963750650624979</v>
      </c>
      <c r="K136">
        <f t="shared" si="12"/>
        <v>2.7204006249790247E-3</v>
      </c>
      <c r="L136">
        <f t="shared" si="13"/>
        <v>7.4005795603862685E-6</v>
      </c>
    </row>
    <row r="137" spans="4:12" x14ac:dyDescent="0.25">
      <c r="D137" s="25">
        <v>26.4</v>
      </c>
      <c r="E137" s="25">
        <v>4</v>
      </c>
      <c r="F137" s="25">
        <v>0.96124434000000003</v>
      </c>
      <c r="G137">
        <f t="shared" si="14"/>
        <v>0.96926470046588564</v>
      </c>
      <c r="H137">
        <f t="shared" si="15"/>
        <v>1.2620539051194689E-3</v>
      </c>
      <c r="I137">
        <f t="shared" si="16"/>
        <v>0.93594647737073156</v>
      </c>
      <c r="J137">
        <f t="shared" si="17"/>
        <v>0.96408365575251931</v>
      </c>
      <c r="K137">
        <f t="shared" si="12"/>
        <v>2.839315752519278E-3</v>
      </c>
      <c r="L137">
        <f t="shared" si="13"/>
        <v>8.0617139425041144E-6</v>
      </c>
    </row>
    <row r="138" spans="4:12" x14ac:dyDescent="0.25">
      <c r="D138" s="25">
        <v>26.6</v>
      </c>
      <c r="E138" s="25">
        <v>4</v>
      </c>
      <c r="F138" s="25">
        <v>0.96145533999999999</v>
      </c>
      <c r="G138">
        <f t="shared" si="14"/>
        <v>0.96951324498361813</v>
      </c>
      <c r="H138">
        <f t="shared" si="15"/>
        <v>1.2427225886624082E-3</v>
      </c>
      <c r="I138">
        <f t="shared" si="16"/>
        <v>0.93645682412519804</v>
      </c>
      <c r="J138">
        <f t="shared" si="17"/>
        <v>0.9644115601252693</v>
      </c>
      <c r="K138">
        <f t="shared" si="12"/>
        <v>2.9562201252693043E-3</v>
      </c>
      <c r="L138">
        <f t="shared" si="13"/>
        <v>8.7392374290472622E-6</v>
      </c>
    </row>
    <row r="139" spans="4:12" x14ac:dyDescent="0.25">
      <c r="D139" s="25">
        <v>26.8</v>
      </c>
      <c r="E139" s="25">
        <v>4</v>
      </c>
      <c r="F139" s="25">
        <v>0.9616633</v>
      </c>
      <c r="G139">
        <f t="shared" si="14"/>
        <v>0.96975798245895195</v>
      </c>
      <c r="H139">
        <f t="shared" si="15"/>
        <v>1.223687376669118E-3</v>
      </c>
      <c r="I139">
        <f t="shared" si="16"/>
        <v>0.93696316076421959</v>
      </c>
      <c r="J139">
        <f t="shared" si="17"/>
        <v>0.96473444187325508</v>
      </c>
      <c r="K139">
        <f t="shared" si="12"/>
        <v>3.0711418732550788E-3</v>
      </c>
      <c r="L139">
        <f t="shared" si="13"/>
        <v>9.4319124056607139E-6</v>
      </c>
    </row>
    <row r="140" spans="4:12" x14ac:dyDescent="0.25">
      <c r="D140" s="25">
        <v>27</v>
      </c>
      <c r="E140" s="25">
        <v>4</v>
      </c>
      <c r="F140" s="25">
        <v>0.96186828000000002</v>
      </c>
      <c r="G140">
        <f t="shared" si="14"/>
        <v>0.96999897120567324</v>
      </c>
      <c r="H140">
        <f t="shared" si="15"/>
        <v>1.2049437336064716E-3</v>
      </c>
      <c r="I140">
        <f t="shared" si="16"/>
        <v>0.93746549039829841</v>
      </c>
      <c r="J140">
        <f t="shared" si="17"/>
        <v>0.96505237792975884</v>
      </c>
      <c r="K140">
        <f t="shared" si="12"/>
        <v>3.1840979297588223E-3</v>
      </c>
      <c r="L140">
        <f t="shared" si="13"/>
        <v>1.0138479626294418E-5</v>
      </c>
    </row>
    <row r="141" spans="4:12" x14ac:dyDescent="0.25">
      <c r="D141" s="25">
        <v>27.2</v>
      </c>
      <c r="E141" s="25">
        <v>4</v>
      </c>
      <c r="F141" s="25">
        <v>0.96207032000000003</v>
      </c>
      <c r="G141">
        <f t="shared" si="14"/>
        <v>0.97023626864435564</v>
      </c>
      <c r="H141">
        <f t="shared" si="15"/>
        <v>1.1864871934119711E-3</v>
      </c>
      <c r="I141">
        <f t="shared" si="16"/>
        <v>0.93796381698355002</v>
      </c>
      <c r="J141">
        <f t="shared" si="17"/>
        <v>0.96536544404964841</v>
      </c>
      <c r="K141">
        <f t="shared" si="12"/>
        <v>3.2951240496483791E-3</v>
      </c>
      <c r="L141">
        <f t="shared" si="13"/>
        <v>1.0857842502571134E-5</v>
      </c>
    </row>
    <row r="142" spans="4:12" x14ac:dyDescent="0.25">
      <c r="D142" s="25">
        <v>27.4</v>
      </c>
      <c r="E142" s="25">
        <v>4</v>
      </c>
      <c r="F142" s="25">
        <v>0.96226946000000002</v>
      </c>
      <c r="G142">
        <f t="shared" si="14"/>
        <v>0.97046993131604187</v>
      </c>
      <c r="H142">
        <f t="shared" si="15"/>
        <v>1.1683133584311541E-3</v>
      </c>
      <c r="I142">
        <f t="shared" si="16"/>
        <v>0.93845814529502825</v>
      </c>
      <c r="J142">
        <f t="shared" si="17"/>
        <v>0.96567371482742825</v>
      </c>
      <c r="K142">
        <f t="shared" si="12"/>
        <v>3.4042548274282325E-3</v>
      </c>
      <c r="L142">
        <f t="shared" si="13"/>
        <v>1.1588950930068424E-5</v>
      </c>
    </row>
    <row r="143" spans="4:12" x14ac:dyDescent="0.25">
      <c r="D143" s="25">
        <v>27.6</v>
      </c>
      <c r="E143" s="25">
        <v>4</v>
      </c>
      <c r="F143" s="25">
        <v>0.96246575000000001</v>
      </c>
      <c r="G143">
        <f t="shared" si="14"/>
        <v>0.970700014895716</v>
      </c>
      <c r="H143">
        <f t="shared" si="15"/>
        <v>1.1504178983706541E-3</v>
      </c>
      <c r="I143">
        <f t="shared" si="16"/>
        <v>0.93894848090068583</v>
      </c>
      <c r="J143">
        <f t="shared" si="17"/>
        <v>0.96597726371501347</v>
      </c>
      <c r="K143">
        <f t="shared" si="12"/>
        <v>3.511513715013459E-3</v>
      </c>
      <c r="L143">
        <f t="shared" si="13"/>
        <v>1.2330728570727624E-5</v>
      </c>
    </row>
    <row r="144" spans="4:12" x14ac:dyDescent="0.25">
      <c r="D144" s="25">
        <v>27.8</v>
      </c>
      <c r="E144" s="25">
        <v>4</v>
      </c>
      <c r="F144" s="25">
        <v>0.96265922999999998</v>
      </c>
      <c r="G144">
        <f t="shared" si="14"/>
        <v>0.97092657420556905</v>
      </c>
      <c r="H144">
        <f t="shared" si="15"/>
        <v>1.13279654926524E-3</v>
      </c>
      <c r="I144">
        <f t="shared" si="16"/>
        <v>0.93943483013599527</v>
      </c>
      <c r="J144">
        <f t="shared" si="17"/>
        <v>0.96627616303923047</v>
      </c>
      <c r="K144">
        <f t="shared" si="12"/>
        <v>3.6169330392304966E-3</v>
      </c>
      <c r="L144">
        <f t="shared" si="13"/>
        <v>1.3082204610277156E-5</v>
      </c>
    </row>
    <row r="145" spans="4:12" x14ac:dyDescent="0.25">
      <c r="D145" s="25">
        <v>28</v>
      </c>
      <c r="E145" s="25">
        <v>4</v>
      </c>
      <c r="F145" s="25">
        <v>0.96284994000000002</v>
      </c>
      <c r="G145">
        <f t="shared" si="14"/>
        <v>0.97114966322806162</v>
      </c>
      <c r="H145">
        <f t="shared" si="15"/>
        <v>1.1154451124628689E-3</v>
      </c>
      <c r="I145">
        <f t="shared" si="16"/>
        <v>0.93991720007910129</v>
      </c>
      <c r="J145">
        <f t="shared" si="17"/>
        <v>0.9665704840190501</v>
      </c>
      <c r="K145">
        <f t="shared" si="12"/>
        <v>3.7205440190500871E-3</v>
      </c>
      <c r="L145">
        <f t="shared" si="13"/>
        <v>1.3842447797689375E-5</v>
      </c>
    </row>
    <row r="146" spans="4:12" x14ac:dyDescent="0.25">
      <c r="D146" s="25">
        <v>28.2</v>
      </c>
      <c r="E146" s="25">
        <v>4</v>
      </c>
      <c r="F146" s="25">
        <v>0.96303793999999998</v>
      </c>
      <c r="G146">
        <f t="shared" si="14"/>
        <v>0.97136933511878631</v>
      </c>
      <c r="H146">
        <f t="shared" si="15"/>
        <v>1.0983594536234692E-3</v>
      </c>
      <c r="I146">
        <f t="shared" si="16"/>
        <v>0.94039559852660459</v>
      </c>
      <c r="J146">
        <f t="shared" si="17"/>
        <v>0.96686029678255836</v>
      </c>
      <c r="K146">
        <f t="shared" si="12"/>
        <v>3.8223567825583782E-3</v>
      </c>
      <c r="L146">
        <f t="shared" si="13"/>
        <v>1.4610411373170036E-5</v>
      </c>
    </row>
    <row r="147" spans="4:12" x14ac:dyDescent="0.25">
      <c r="D147" s="25">
        <v>28.4</v>
      </c>
      <c r="E147" s="25">
        <v>4</v>
      </c>
      <c r="F147" s="25">
        <v>0.96322326000000003</v>
      </c>
      <c r="G147">
        <f t="shared" si="14"/>
        <v>0.97158564221913302</v>
      </c>
      <c r="H147">
        <f t="shared" si="15"/>
        <v>1.0815355017335143E-3</v>
      </c>
      <c r="I147">
        <f t="shared" si="16"/>
        <v>0.94087003396990121</v>
      </c>
      <c r="J147">
        <f t="shared" si="17"/>
        <v>0.9671456703836645</v>
      </c>
      <c r="K147">
        <f t="shared" si="12"/>
        <v>3.9224103836644764E-3</v>
      </c>
      <c r="L147">
        <f t="shared" si="13"/>
        <v>1.5385303217878905E-5</v>
      </c>
    </row>
    <row r="148" spans="4:12" x14ac:dyDescent="0.25">
      <c r="D148" s="25">
        <v>28.6</v>
      </c>
      <c r="E148" s="25">
        <v>4</v>
      </c>
      <c r="F148" s="25">
        <v>0.96340592999999997</v>
      </c>
      <c r="G148">
        <f t="shared" si="14"/>
        <v>0.97179863606876049</v>
      </c>
      <c r="H148">
        <f t="shared" si="15"/>
        <v>1.0649692481373555E-3</v>
      </c>
      <c r="I148">
        <f t="shared" si="16"/>
        <v>0.94134051557203213</v>
      </c>
      <c r="J148">
        <f t="shared" si="17"/>
        <v>0.96742667281855599</v>
      </c>
      <c r="K148">
        <f t="shared" si="12"/>
        <v>4.0207428185560223E-3</v>
      </c>
      <c r="L148">
        <f t="shared" si="13"/>
        <v>1.6166372812969827E-5</v>
      </c>
    </row>
    <row r="149" spans="4:12" x14ac:dyDescent="0.25">
      <c r="D149" s="25">
        <v>28.8</v>
      </c>
      <c r="E149" s="25">
        <v>4</v>
      </c>
      <c r="F149" s="25">
        <v>0.96358600999999999</v>
      </c>
      <c r="G149">
        <f t="shared" si="14"/>
        <v>0.97200836741787677</v>
      </c>
      <c r="H149">
        <f t="shared" si="15"/>
        <v>1.0486567455814148E-3</v>
      </c>
      <c r="I149">
        <f t="shared" si="16"/>
        <v>0.94180705314513202</v>
      </c>
      <c r="J149">
        <f t="shared" si="17"/>
        <v>0.96770337104189796</v>
      </c>
      <c r="K149">
        <f t="shared" si="12"/>
        <v>4.1173610418979711E-3</v>
      </c>
      <c r="L149">
        <f t="shared" si="13"/>
        <v>1.6952661949339146E-5</v>
      </c>
    </row>
    <row r="150" spans="4:12" x14ac:dyDescent="0.25">
      <c r="D150" s="25">
        <v>29</v>
      </c>
      <c r="E150" s="25">
        <v>4</v>
      </c>
      <c r="F150" s="25">
        <v>0.96376353000000003</v>
      </c>
      <c r="G150">
        <f t="shared" si="14"/>
        <v>0.97221488623933128</v>
      </c>
      <c r="H150">
        <f t="shared" si="15"/>
        <v>1.0325941072725257E-3</v>
      </c>
      <c r="I150">
        <f t="shared" si="16"/>
        <v>0.94226965712842814</v>
      </c>
      <c r="J150">
        <f t="shared" si="17"/>
        <v>0.96797583098278861</v>
      </c>
      <c r="K150">
        <f t="shared" si="12"/>
        <v>4.2123009827885749E-3</v>
      </c>
      <c r="L150">
        <f t="shared" si="13"/>
        <v>1.7743479569601593E-5</v>
      </c>
    </row>
    <row r="151" spans="4:12" x14ac:dyDescent="0.25">
      <c r="D151" s="25">
        <v>29.2</v>
      </c>
      <c r="E151" s="25">
        <v>4</v>
      </c>
      <c r="F151" s="25">
        <v>0.96393852999999996</v>
      </c>
      <c r="G151">
        <f t="shared" si="14"/>
        <v>0.97241824174052205</v>
      </c>
      <c r="H151">
        <f t="shared" si="15"/>
        <v>1.0167775059538623E-3</v>
      </c>
      <c r="I151">
        <f t="shared" si="16"/>
        <v>0.94272833856666938</v>
      </c>
      <c r="J151">
        <f t="shared" si="17"/>
        <v>0.96824411756046713</v>
      </c>
      <c r="K151">
        <f t="shared" si="12"/>
        <v>4.3055875604671723E-3</v>
      </c>
      <c r="L151">
        <f t="shared" si="13"/>
        <v>1.8538084240849655E-5</v>
      </c>
    </row>
    <row r="152" spans="4:12" x14ac:dyDescent="0.25">
      <c r="D152" s="25">
        <v>29.4</v>
      </c>
      <c r="E152" s="25">
        <v>4</v>
      </c>
      <c r="F152" s="25">
        <v>0.96411104999999997</v>
      </c>
      <c r="G152">
        <f t="shared" si="14"/>
        <v>0.97261848237512039</v>
      </c>
      <c r="H152">
        <f t="shared" si="15"/>
        <v>1.0012031729916863E-3</v>
      </c>
      <c r="I152">
        <f t="shared" si="16"/>
        <v>0.94318310908916492</v>
      </c>
      <c r="J152">
        <f t="shared" si="17"/>
        <v>0.96850829469978228</v>
      </c>
      <c r="K152">
        <f t="shared" si="12"/>
        <v>4.39724469978231E-3</v>
      </c>
      <c r="L152">
        <f t="shared" si="13"/>
        <v>1.9335760949763616E-5</v>
      </c>
    </row>
    <row r="153" spans="4:12" x14ac:dyDescent="0.25">
      <c r="D153" s="25">
        <v>29.6</v>
      </c>
      <c r="E153" s="25">
        <v>4</v>
      </c>
      <c r="F153" s="25">
        <v>0.96428113000000004</v>
      </c>
      <c r="G153">
        <f t="shared" si="14"/>
        <v>0.97281565585461593</v>
      </c>
      <c r="H153">
        <f t="shared" si="15"/>
        <v>9.8586739747773245E-4</v>
      </c>
      <c r="I153">
        <f t="shared" si="16"/>
        <v>0.94363398088927497</v>
      </c>
      <c r="J153">
        <f t="shared" si="17"/>
        <v>0.96876842534642371</v>
      </c>
      <c r="K153">
        <f t="shared" si="12"/>
        <v>4.4872953464236698E-3</v>
      </c>
      <c r="L153">
        <f t="shared" si="13"/>
        <v>2.0135819526035524E-5</v>
      </c>
    </row>
    <row r="154" spans="4:12" x14ac:dyDescent="0.25">
      <c r="D154" s="25">
        <v>29.8</v>
      </c>
      <c r="E154" s="25">
        <v>4</v>
      </c>
      <c r="F154" s="25">
        <v>0.96444879999999999</v>
      </c>
      <c r="G154">
        <f t="shared" si="14"/>
        <v>0.97300980915968494</v>
      </c>
      <c r="H154">
        <f t="shared" si="15"/>
        <v>9.7076652534500499E-4</v>
      </c>
      <c r="I154">
        <f t="shared" si="16"/>
        <v>0.94408096670440389</v>
      </c>
      <c r="J154">
        <f t="shared" si="17"/>
        <v>0.96902457148192023</v>
      </c>
      <c r="K154">
        <f t="shared" si="12"/>
        <v>4.5757714819202322E-3</v>
      </c>
      <c r="L154">
        <f t="shared" si="13"/>
        <v>2.0937684654754477E-5</v>
      </c>
    </row>
    <row r="155" spans="4:12" x14ac:dyDescent="0.25">
      <c r="D155" s="25">
        <v>30</v>
      </c>
      <c r="E155" s="25">
        <v>4</v>
      </c>
      <c r="F155" s="25">
        <v>0.96461410999999997</v>
      </c>
      <c r="G155">
        <f t="shared" si="14"/>
        <v>0.97320098855138437</v>
      </c>
      <c r="H155">
        <f t="shared" si="15"/>
        <v>9.5589695849718562E-4</v>
      </c>
      <c r="I155">
        <f t="shared" si="16"/>
        <v>0.94452407979646891</v>
      </c>
      <c r="J155">
        <f t="shared" si="17"/>
        <v>0.96927679413840773</v>
      </c>
      <c r="K155">
        <f t="shared" si="12"/>
        <v>4.6626841384077578E-3</v>
      </c>
      <c r="L155">
        <f t="shared" si="13"/>
        <v>2.1740623374559293E-5</v>
      </c>
    </row>
    <row r="156" spans="4:12" x14ac:dyDescent="0.25">
      <c r="D156" s="25">
        <v>30.2</v>
      </c>
      <c r="E156" s="25">
        <v>4</v>
      </c>
      <c r="F156" s="25">
        <v>0.96477707999999995</v>
      </c>
      <c r="G156">
        <f t="shared" si="14"/>
        <v>0.9733892395821746</v>
      </c>
      <c r="H156">
        <f t="shared" si="15"/>
        <v>9.4125515395116258E-4</v>
      </c>
      <c r="I156">
        <f t="shared" si="16"/>
        <v>0.94496333393284948</v>
      </c>
      <c r="J156">
        <f t="shared" si="17"/>
        <v>0.96952515341317269</v>
      </c>
      <c r="K156">
        <f t="shared" si="12"/>
        <v>4.7480734131727376E-3</v>
      </c>
      <c r="L156">
        <f t="shared" si="13"/>
        <v>2.254420113687781E-5</v>
      </c>
    </row>
    <row r="157" spans="4:12" x14ac:dyDescent="0.25">
      <c r="D157" s="25">
        <v>30.4</v>
      </c>
      <c r="E157" s="25">
        <v>4</v>
      </c>
      <c r="F157" s="25">
        <v>0.96493775000000004</v>
      </c>
      <c r="G157">
        <f t="shared" si="14"/>
        <v>0.97357460710677313</v>
      </c>
      <c r="H157">
        <f t="shared" si="15"/>
        <v>9.2683762299261888E-4</v>
      </c>
      <c r="I157">
        <f t="shared" si="16"/>
        <v>0.9453987433677975</v>
      </c>
      <c r="J157">
        <f t="shared" si="17"/>
        <v>0.96976970848296962</v>
      </c>
      <c r="K157">
        <f t="shared" si="12"/>
        <v>4.8319584829695783E-3</v>
      </c>
      <c r="L157">
        <f t="shared" si="13"/>
        <v>2.3347822781141669E-5</v>
      </c>
    </row>
    <row r="158" spans="4:12" x14ac:dyDescent="0.25">
      <c r="D158" s="25">
        <v>30.6</v>
      </c>
      <c r="E158" s="25">
        <v>4</v>
      </c>
      <c r="F158" s="25">
        <v>0.96509615999999998</v>
      </c>
      <c r="G158">
        <f t="shared" si="14"/>
        <v>0.97375713529284236</v>
      </c>
      <c r="H158">
        <f t="shared" si="15"/>
        <v>9.1264093034614056E-4</v>
      </c>
      <c r="I158">
        <f t="shared" si="16"/>
        <v>0.9458303228242505</v>
      </c>
      <c r="J158">
        <f t="shared" si="17"/>
        <v>0.97001051761812263</v>
      </c>
      <c r="K158">
        <f t="shared" si="12"/>
        <v>4.9143576181226445E-3</v>
      </c>
      <c r="L158">
        <f t="shared" si="13"/>
        <v>2.4150910798800072E-5</v>
      </c>
    </row>
    <row r="159" spans="4:12" x14ac:dyDescent="0.25">
      <c r="D159" s="25">
        <v>30.8</v>
      </c>
      <c r="E159" s="25">
        <v>4</v>
      </c>
      <c r="F159" s="25">
        <v>0.96525234000000004</v>
      </c>
      <c r="G159">
        <f t="shared" si="14"/>
        <v>0.9739368676315131</v>
      </c>
      <c r="H159">
        <f t="shared" si="15"/>
        <v>8.9866169335373384E-4</v>
      </c>
      <c r="I159">
        <f t="shared" si="16"/>
        <v>0.94625808747621809</v>
      </c>
      <c r="J159">
        <f t="shared" si="17"/>
        <v>0.97024763819640947</v>
      </c>
      <c r="K159">
        <f t="shared" si="12"/>
        <v>4.9952981964094256E-3</v>
      </c>
      <c r="L159">
        <f t="shared" si="13"/>
        <v>2.4953004071051262E-5</v>
      </c>
    </row>
    <row r="160" spans="4:12" x14ac:dyDescent="0.25">
      <c r="D160" s="25">
        <v>31</v>
      </c>
      <c r="E160" s="25">
        <v>4</v>
      </c>
      <c r="F160" s="25">
        <v>0.96540632000000004</v>
      </c>
      <c r="G160">
        <f t="shared" si="14"/>
        <v>0.97411384694774761</v>
      </c>
      <c r="H160">
        <f t="shared" si="15"/>
        <v>8.8489658117252604E-4</v>
      </c>
      <c r="I160">
        <f t="shared" si="16"/>
        <v>0.94668205293139929</v>
      </c>
      <c r="J160">
        <f t="shared" si="17"/>
        <v>0.97048112671673192</v>
      </c>
      <c r="K160">
        <f t="shared" si="12"/>
        <v>5.0748067167318833E-3</v>
      </c>
      <c r="L160">
        <f t="shared" si="13"/>
        <v>2.5753663212187038E-5</v>
      </c>
    </row>
    <row r="161" spans="4:12" x14ac:dyDescent="0.25">
      <c r="D161" s="25">
        <v>31.2</v>
      </c>
      <c r="E161" s="25">
        <v>4</v>
      </c>
      <c r="F161" s="25">
        <v>0.96555813999999995</v>
      </c>
      <c r="G161">
        <f t="shared" si="14"/>
        <v>0.97428811541054339</v>
      </c>
      <c r="H161">
        <f t="shared" si="15"/>
        <v>8.7134231397889854E-4</v>
      </c>
      <c r="I161">
        <f t="shared" si="16"/>
        <v>0.94710223521440173</v>
      </c>
      <c r="J161">
        <f t="shared" si="17"/>
        <v>0.97071103881257881</v>
      </c>
      <c r="K161">
        <f t="shared" si="12"/>
        <v>5.1528988125788544E-3</v>
      </c>
      <c r="L161">
        <f t="shared" si="13"/>
        <v>2.6552366172676567E-5</v>
      </c>
    </row>
    <row r="162" spans="4:12" x14ac:dyDescent="0.25">
      <c r="D162" s="25">
        <v>31.4</v>
      </c>
      <c r="E162" s="25">
        <v>4</v>
      </c>
      <c r="F162" s="25">
        <v>0.96570783000000004</v>
      </c>
      <c r="G162">
        <f t="shared" si="14"/>
        <v>0.97445971454298075</v>
      </c>
      <c r="H162">
        <f t="shared" si="15"/>
        <v>8.5799566218680871E-4</v>
      </c>
      <c r="I162">
        <f t="shared" si="16"/>
        <v>0.94751865075031494</v>
      </c>
      <c r="J162">
        <f t="shared" si="17"/>
        <v>0.97093742926528193</v>
      </c>
      <c r="K162">
        <f t="shared" si="12"/>
        <v>5.2295992652818812E-3</v>
      </c>
      <c r="L162">
        <f t="shared" si="13"/>
        <v>2.7348708475436791E-5</v>
      </c>
    </row>
    <row r="163" spans="4:12" x14ac:dyDescent="0.25">
      <c r="D163" s="25">
        <v>31.6</v>
      </c>
      <c r="E163" s="25">
        <v>4</v>
      </c>
      <c r="F163" s="25">
        <v>0.96585542000000002</v>
      </c>
      <c r="G163">
        <f t="shared" si="14"/>
        <v>0.97462868523211665</v>
      </c>
      <c r="H163">
        <f t="shared" si="15"/>
        <v>8.4485344567951544E-4</v>
      </c>
      <c r="I163">
        <f t="shared" si="16"/>
        <v>0.94793131634864392</v>
      </c>
      <c r="J163">
        <f t="shared" si="17"/>
        <v>0.97116035201706807</v>
      </c>
      <c r="K163">
        <f t="shared" si="12"/>
        <v>5.3049320170680536E-3</v>
      </c>
      <c r="L163">
        <f t="shared" si="13"/>
        <v>2.8142303705713728E-5</v>
      </c>
    </row>
    <row r="164" spans="4:12" x14ac:dyDescent="0.25">
      <c r="D164" s="25">
        <v>31.8</v>
      </c>
      <c r="E164" s="25">
        <v>4</v>
      </c>
      <c r="F164" s="25">
        <v>0.96600094999999997</v>
      </c>
      <c r="G164">
        <f t="shared" si="14"/>
        <v>0.97479506773872693</v>
      </c>
      <c r="H164">
        <f t="shared" si="15"/>
        <v>8.3191253305137396E-4</v>
      </c>
      <c r="I164">
        <f t="shared" si="16"/>
        <v>0.94834024918769322</v>
      </c>
      <c r="J164">
        <f t="shared" si="17"/>
        <v>0.97137986018391231</v>
      </c>
      <c r="K164">
        <f t="shared" si="12"/>
        <v>5.3789101839123443E-3</v>
      </c>
      <c r="L164">
        <f t="shared" si="13"/>
        <v>2.8932674766595931E-5</v>
      </c>
    </row>
    <row r="165" spans="4:12" x14ac:dyDescent="0.25">
      <c r="D165" s="25">
        <v>32</v>
      </c>
      <c r="E165" s="25">
        <v>4</v>
      </c>
      <c r="F165" s="25">
        <v>0.96614443999999999</v>
      </c>
      <c r="G165">
        <f t="shared" si="14"/>
        <v>0.97495890170689903</v>
      </c>
      <c r="H165">
        <f t="shared" si="15"/>
        <v>8.1916984086050375E-4</v>
      </c>
      <c r="I165">
        <f t="shared" si="16"/>
        <v>0.94874546679936289</v>
      </c>
      <c r="J165">
        <f t="shared" si="17"/>
        <v>0.97159600606819374</v>
      </c>
      <c r="K165">
        <f t="shared" si="12"/>
        <v>5.4515660681937472E-3</v>
      </c>
      <c r="L165">
        <f t="shared" si="13"/>
        <v>2.9719572595881433E-5</v>
      </c>
    </row>
    <row r="166" spans="4:12" x14ac:dyDescent="0.25">
      <c r="D166" s="25">
        <v>32.200000000000003</v>
      </c>
      <c r="E166" s="25">
        <v>4</v>
      </c>
      <c r="F166" s="25">
        <v>0.96628592000000002</v>
      </c>
      <c r="G166">
        <f t="shared" si="14"/>
        <v>0.97512022617347816</v>
      </c>
      <c r="H166">
        <f t="shared" si="15"/>
        <v>8.0662233289562307E-4</v>
      </c>
      <c r="I166">
        <f t="shared" si="16"/>
        <v>0.94914698705423906</v>
      </c>
      <c r="J166">
        <f t="shared" si="17"/>
        <v>0.97180884117115829</v>
      </c>
      <c r="K166">
        <f t="shared" si="12"/>
        <v>5.5229211711582682E-3</v>
      </c>
      <c r="L166">
        <f t="shared" si="13"/>
        <v>3.0502658262828218E-5</v>
      </c>
    </row>
    <row r="167" spans="4:12" x14ac:dyDescent="0.25">
      <c r="D167" s="25">
        <v>32.4</v>
      </c>
      <c r="E167" s="25">
        <v>4</v>
      </c>
      <c r="F167" s="25">
        <v>0.96642543000000003</v>
      </c>
      <c r="G167">
        <f t="shared" si="14"/>
        <v>0.97527907957736881</v>
      </c>
      <c r="H167">
        <f t="shared" si="15"/>
        <v>7.942670194533044E-4</v>
      </c>
      <c r="I167">
        <f t="shared" si="16"/>
        <v>0.94954482814708174</v>
      </c>
      <c r="J167">
        <f t="shared" si="17"/>
        <v>0.97201841620518914</v>
      </c>
      <c r="K167">
        <f t="shared" si="12"/>
        <v>5.5929862051891099E-3</v>
      </c>
      <c r="L167">
        <f t="shared" si="13"/>
        <v>3.1281494691435684E-5</v>
      </c>
    </row>
    <row r="168" spans="4:12" x14ac:dyDescent="0.25">
      <c r="D168" s="25">
        <v>32.6</v>
      </c>
      <c r="E168" s="25">
        <v>4</v>
      </c>
      <c r="F168" s="25">
        <v>0.96656299000000001</v>
      </c>
      <c r="G168">
        <f t="shared" si="14"/>
        <v>0.97543549976869348</v>
      </c>
      <c r="H168">
        <f t="shared" si="15"/>
        <v>7.8210095662333272E-4</v>
      </c>
      <c r="I168">
        <f t="shared" si="16"/>
        <v>0.9499390085827728</v>
      </c>
      <c r="J168">
        <f t="shared" si="17"/>
        <v>0.97222478110589061</v>
      </c>
      <c r="K168">
        <f t="shared" si="12"/>
        <v>5.6617911058906012E-3</v>
      </c>
      <c r="L168">
        <f t="shared" si="13"/>
        <v>3.2055878526741918E-5</v>
      </c>
    </row>
    <row r="169" spans="4:12" x14ac:dyDescent="0.25">
      <c r="D169" s="25">
        <v>32.799999999999997</v>
      </c>
      <c r="E169" s="25">
        <v>4</v>
      </c>
      <c r="F169" s="25">
        <v>0.96669864000000005</v>
      </c>
      <c r="G169">
        <f t="shared" si="14"/>
        <v>0.97558952401781107</v>
      </c>
      <c r="H169">
        <f t="shared" si="15"/>
        <v>7.7012124558796763E-4</v>
      </c>
      <c r="I169">
        <f t="shared" si="16"/>
        <v>0.95032954716252571</v>
      </c>
      <c r="J169">
        <f t="shared" si="17"/>
        <v>0.97242798504398575</v>
      </c>
      <c r="K169">
        <f t="shared" si="12"/>
        <v>5.7293450439857008E-3</v>
      </c>
      <c r="L169">
        <f t="shared" si="13"/>
        <v>3.2825394633043513E-5</v>
      </c>
    </row>
    <row r="170" spans="4:12" x14ac:dyDescent="0.25">
      <c r="D170" s="25">
        <v>33</v>
      </c>
      <c r="E170" s="25">
        <v>4</v>
      </c>
      <c r="F170" s="25">
        <v>0.96683238999999999</v>
      </c>
      <c r="G170">
        <f t="shared" si="14"/>
        <v>0.9757411890241976</v>
      </c>
      <c r="H170">
        <f t="shared" si="15"/>
        <v>7.5832503193261661E-4</v>
      </c>
      <c r="I170">
        <f t="shared" si="16"/>
        <v>0.95071646297042123</v>
      </c>
      <c r="J170">
        <f t="shared" si="17"/>
        <v>0.97262807643703275</v>
      </c>
      <c r="K170">
        <f t="shared" si="12"/>
        <v>5.7956864370327654E-3</v>
      </c>
      <c r="L170">
        <f t="shared" si="13"/>
        <v>3.358998127640555E-5</v>
      </c>
    </row>
    <row r="171" spans="4:12" x14ac:dyDescent="0.25">
      <c r="D171" s="25">
        <v>33.200000000000003</v>
      </c>
      <c r="E171" s="25">
        <v>4</v>
      </c>
      <c r="F171" s="25">
        <v>0.96696428999999995</v>
      </c>
      <c r="G171">
        <f t="shared" si="14"/>
        <v>0.97589053092519062</v>
      </c>
      <c r="H171">
        <f t="shared" si="15"/>
        <v>7.467095049651267E-4</v>
      </c>
      <c r="I171">
        <f t="shared" si="16"/>
        <v>0.9510997753603484</v>
      </c>
      <c r="J171">
        <f t="shared" si="17"/>
        <v>0.97282510296096136</v>
      </c>
      <c r="K171">
        <f t="shared" si="12"/>
        <v>5.8608129609614146E-3</v>
      </c>
      <c r="L171">
        <f t="shared" si="13"/>
        <v>3.4349128563373305E-5</v>
      </c>
    </row>
    <row r="172" spans="4:12" x14ac:dyDescent="0.25">
      <c r="D172" s="25">
        <v>33.4</v>
      </c>
      <c r="E172" s="25">
        <v>4</v>
      </c>
      <c r="F172" s="25">
        <v>0.96709434999999999</v>
      </c>
      <c r="G172">
        <f t="shared" si="14"/>
        <v>0.97603758530459939</v>
      </c>
      <c r="H172">
        <f t="shared" si="15"/>
        <v>7.3527189704382541E-4</v>
      </c>
      <c r="I172">
        <f t="shared" si="16"/>
        <v>0.95147950394333558</v>
      </c>
      <c r="J172">
        <f t="shared" si="17"/>
        <v>0.97301911156143306</v>
      </c>
      <c r="K172">
        <f t="shared" si="12"/>
        <v>5.9247615614330673E-3</v>
      </c>
      <c r="L172">
        <f t="shared" si="13"/>
        <v>3.5102799559834801E-5</v>
      </c>
    </row>
    <row r="173" spans="4:12" x14ac:dyDescent="0.25">
      <c r="D173" s="25">
        <v>33.6</v>
      </c>
      <c r="E173" s="25">
        <v>4</v>
      </c>
      <c r="F173" s="25">
        <v>0.96722260000000004</v>
      </c>
      <c r="G173">
        <f t="shared" si="14"/>
        <v>0.97618238720118367</v>
      </c>
      <c r="H173">
        <f t="shared" si="15"/>
        <v>7.240094829213847E-4</v>
      </c>
      <c r="I173">
        <f t="shared" si="16"/>
        <v>0.95185566857502513</v>
      </c>
      <c r="J173">
        <f t="shared" si="17"/>
        <v>0.9732101484650254</v>
      </c>
      <c r="K173">
        <f t="shared" si="12"/>
        <v>5.9875484650253608E-3</v>
      </c>
      <c r="L173">
        <f t="shared" si="13"/>
        <v>3.5850736621027553E-5</v>
      </c>
    </row>
    <row r="174" spans="4:12" x14ac:dyDescent="0.25">
      <c r="D174" s="25">
        <v>33.799999999999997</v>
      </c>
      <c r="E174" s="25">
        <v>4</v>
      </c>
      <c r="F174" s="25">
        <v>0.96734907999999997</v>
      </c>
      <c r="G174">
        <f t="shared" si="14"/>
        <v>0.97632497111700245</v>
      </c>
      <c r="H174">
        <f t="shared" si="15"/>
        <v>7.1291957909393308E-4</v>
      </c>
      <c r="I174">
        <f t="shared" si="16"/>
        <v>0.95222828934362747</v>
      </c>
      <c r="J174">
        <f t="shared" si="17"/>
        <v>0.97339825919024803</v>
      </c>
      <c r="K174">
        <f t="shared" si="12"/>
        <v>6.0491791902480552E-3</v>
      </c>
      <c r="L174">
        <f t="shared" si="13"/>
        <v>3.6592568875730117E-5</v>
      </c>
    </row>
    <row r="175" spans="4:12" x14ac:dyDescent="0.25">
      <c r="D175" s="25">
        <v>34</v>
      </c>
      <c r="E175" s="25">
        <v>4</v>
      </c>
      <c r="F175" s="25">
        <v>0.96747380000000005</v>
      </c>
      <c r="G175">
        <f t="shared" si="14"/>
        <v>0.9764653710256348</v>
      </c>
      <c r="H175">
        <f t="shared" si="15"/>
        <v>7.0199954316173653E-4</v>
      </c>
      <c r="I175">
        <f t="shared" si="16"/>
        <v>0.95259738655813575</v>
      </c>
      <c r="J175">
        <f t="shared" si="17"/>
        <v>0.97358348855838805</v>
      </c>
      <c r="K175">
        <f t="shared" si="12"/>
        <v>6.1096885583880045E-3</v>
      </c>
      <c r="L175">
        <f t="shared" si="13"/>
        <v>3.7328294280497295E-5</v>
      </c>
    </row>
    <row r="176" spans="4:12" x14ac:dyDescent="0.25">
      <c r="D176" s="25">
        <v>34.200000000000003</v>
      </c>
      <c r="E176" s="25">
        <v>4</v>
      </c>
      <c r="F176" s="25">
        <v>0.96759678999999998</v>
      </c>
      <c r="G176">
        <f t="shared" si="14"/>
        <v>0.97660362038027471</v>
      </c>
      <c r="H176">
        <f t="shared" si="15"/>
        <v>6.9124677319952878E-4</v>
      </c>
      <c r="I176">
        <f t="shared" si="16"/>
        <v>0.95296298073685082</v>
      </c>
      <c r="J176">
        <f t="shared" si="17"/>
        <v>0.97376588070418912</v>
      </c>
      <c r="K176">
        <f t="shared" si="12"/>
        <v>6.1690907041891396E-3</v>
      </c>
      <c r="L176">
        <f t="shared" si="13"/>
        <v>3.8057680116512857E-5</v>
      </c>
    </row>
    <row r="177" spans="4:12" x14ac:dyDescent="0.25">
      <c r="D177" s="25">
        <v>34.4</v>
      </c>
      <c r="E177" s="25">
        <v>4</v>
      </c>
      <c r="F177" s="25">
        <v>0.96771808000000004</v>
      </c>
      <c r="G177">
        <f t="shared" si="14"/>
        <v>0.97673975212170194</v>
      </c>
      <c r="H177">
        <f t="shared" si="15"/>
        <v>6.8065870713619791E-4</v>
      </c>
      <c r="I177">
        <f t="shared" si="16"/>
        <v>0.95332509259621678</v>
      </c>
      <c r="J177">
        <f t="shared" si="17"/>
        <v>0.97394547908636742</v>
      </c>
      <c r="K177">
        <f t="shared" si="12"/>
        <v>6.22739908636738E-3</v>
      </c>
      <c r="L177">
        <f t="shared" si="13"/>
        <v>3.8780499380889279E-5</v>
      </c>
    </row>
    <row r="178" spans="4:12" x14ac:dyDescent="0.25">
      <c r="D178" s="25">
        <v>34.6</v>
      </c>
      <c r="E178" s="25">
        <v>4</v>
      </c>
      <c r="F178" s="25">
        <v>0.96783768999999997</v>
      </c>
      <c r="G178">
        <f t="shared" si="14"/>
        <v>0.976873798686131</v>
      </c>
      <c r="H178">
        <f t="shared" si="15"/>
        <v>6.7023282214527958E-4</v>
      </c>
      <c r="I178">
        <f t="shared" si="16"/>
        <v>0.95368374303990433</v>
      </c>
      <c r="J178">
        <f t="shared" si="17"/>
        <v>0.97412232649796748</v>
      </c>
      <c r="K178">
        <f t="shared" si="12"/>
        <v>6.2846364979675107E-3</v>
      </c>
      <c r="L178">
        <f t="shared" si="13"/>
        <v>3.9496655911585336E-5</v>
      </c>
    </row>
    <row r="179" spans="4:12" x14ac:dyDescent="0.25">
      <c r="D179" s="25">
        <v>34.799999999999997</v>
      </c>
      <c r="E179" s="25">
        <v>4</v>
      </c>
      <c r="F179" s="25">
        <v>0.96795564999999995</v>
      </c>
      <c r="G179">
        <f t="shared" si="14"/>
        <v>0.97700579201293958</v>
      </c>
      <c r="H179">
        <f t="shared" si="15"/>
        <v>6.5996663404289957E-4</v>
      </c>
      <c r="I179">
        <f t="shared" si="16"/>
        <v>0.95403895314824672</v>
      </c>
      <c r="J179">
        <f t="shared" si="17"/>
        <v>0.97429646507655787</v>
      </c>
      <c r="K179">
        <f t="shared" si="12"/>
        <v>6.3408150765579263E-3</v>
      </c>
      <c r="L179">
        <f t="shared" si="13"/>
        <v>4.0205935835104301E-5</v>
      </c>
    </row>
    <row r="180" spans="4:12" x14ac:dyDescent="0.25">
      <c r="D180" s="25">
        <v>35</v>
      </c>
      <c r="E180" s="25">
        <v>4</v>
      </c>
      <c r="F180" s="25">
        <v>0.96807198000000005</v>
      </c>
      <c r="G180">
        <f t="shared" si="14"/>
        <v>0.97713576355227894</v>
      </c>
      <c r="H180">
        <f t="shared" si="15"/>
        <v>6.4985769669677806E-4</v>
      </c>
      <c r="I180">
        <f t="shared" si="16"/>
        <v>0.95439074416789171</v>
      </c>
      <c r="J180">
        <f t="shared" si="17"/>
        <v>0.97446793631427109</v>
      </c>
      <c r="K180">
        <f t="shared" si="12"/>
        <v>6.3959563142710341E-3</v>
      </c>
      <c r="L180">
        <f t="shared" si="13"/>
        <v>4.0908257174063514E-5</v>
      </c>
    </row>
    <row r="181" spans="4:12" x14ac:dyDescent="0.25">
      <c r="D181" s="25">
        <v>35.200000000000003</v>
      </c>
      <c r="E181" s="25">
        <v>4</v>
      </c>
      <c r="F181" s="25">
        <v>0.96818669999999996</v>
      </c>
      <c r="G181">
        <f t="shared" si="14"/>
        <v>0.97726374427256757</v>
      </c>
      <c r="H181">
        <f t="shared" si="15"/>
        <v>6.3990360144316116E-4</v>
      </c>
      <c r="I181">
        <f t="shared" si="16"/>
        <v>0.95473913750176831</v>
      </c>
      <c r="J181">
        <f t="shared" si="17"/>
        <v>0.97463678106769058</v>
      </c>
      <c r="K181">
        <f t="shared" si="12"/>
        <v>6.4500810676906273E-3</v>
      </c>
      <c r="L181">
        <f t="shared" si="13"/>
        <v>4.1603545779781064E-5</v>
      </c>
    </row>
    <row r="182" spans="4:12" x14ac:dyDescent="0.25">
      <c r="D182" s="25">
        <v>35.4</v>
      </c>
      <c r="E182" s="25">
        <v>4</v>
      </c>
      <c r="F182" s="25">
        <v>0.96829984000000002</v>
      </c>
      <c r="G182">
        <f t="shared" si="14"/>
        <v>0.97738976466786975</v>
      </c>
      <c r="H182">
        <f t="shared" si="15"/>
        <v>6.3010197651093504E-4</v>
      </c>
      <c r="I182">
        <f t="shared" si="16"/>
        <v>0.95508415469938268</v>
      </c>
      <c r="J182">
        <f t="shared" si="17"/>
        <v>0.97480303956758541</v>
      </c>
      <c r="K182">
        <f t="shared" si="12"/>
        <v>6.5031995675853826E-3</v>
      </c>
      <c r="L182">
        <f t="shared" si="13"/>
        <v>4.2291604615842708E-5</v>
      </c>
    </row>
    <row r="183" spans="4:12" x14ac:dyDescent="0.25">
      <c r="D183" s="25">
        <v>35.6</v>
      </c>
      <c r="E183" s="25">
        <v>4</v>
      </c>
      <c r="F183" s="25">
        <v>0.96841142000000002</v>
      </c>
      <c r="G183">
        <f t="shared" si="14"/>
        <v>0.97751385476516184</v>
      </c>
      <c r="H183">
        <f t="shared" si="15"/>
        <v>6.2045048646041322E-4</v>
      </c>
      <c r="I183">
        <f t="shared" si="16"/>
        <v>0.95542581744717114</v>
      </c>
      <c r="J183">
        <f t="shared" si="17"/>
        <v>0.97496675142849587</v>
      </c>
      <c r="K183">
        <f t="shared" si="12"/>
        <v>6.5553314284958475E-3</v>
      </c>
      <c r="L183">
        <f t="shared" si="13"/>
        <v>4.297237013742541E-5</v>
      </c>
    </row>
    <row r="184" spans="4:12" x14ac:dyDescent="0.25">
      <c r="D184" s="25">
        <v>35.799999999999997</v>
      </c>
      <c r="E184" s="25">
        <v>4</v>
      </c>
      <c r="F184" s="25">
        <v>0.96852147</v>
      </c>
      <c r="G184">
        <f t="shared" si="14"/>
        <v>0.97763604413148653</v>
      </c>
      <c r="H184">
        <f t="shared" si="15"/>
        <v>6.1094683162345089E-4</v>
      </c>
      <c r="I184">
        <f t="shared" si="16"/>
        <v>0.95576414755936689</v>
      </c>
      <c r="J184">
        <f t="shared" si="17"/>
        <v>0.97512795565817256</v>
      </c>
      <c r="K184">
        <f t="shared" si="12"/>
        <v>6.6064856581725673E-3</v>
      </c>
      <c r="L184">
        <f t="shared" si="13"/>
        <v>4.3645652751639822E-5</v>
      </c>
    </row>
    <row r="185" spans="4:12" x14ac:dyDescent="0.25">
      <c r="D185" s="25">
        <v>36</v>
      </c>
      <c r="E185" s="25">
        <v>4</v>
      </c>
      <c r="F185" s="25">
        <v>0.96862999999999999</v>
      </c>
      <c r="G185">
        <f t="shared" si="14"/>
        <v>0.9777563618809979</v>
      </c>
      <c r="H185">
        <f t="shared" si="15"/>
        <v>6.0158874755688284E-4</v>
      </c>
      <c r="I185">
        <f t="shared" si="16"/>
        <v>0.95609916696895003</v>
      </c>
      <c r="J185">
        <f t="shared" si="17"/>
        <v>0.97528669066687101</v>
      </c>
      <c r="K185">
        <f t="shared" si="12"/>
        <v>6.6566906668710235E-3</v>
      </c>
      <c r="L185">
        <f t="shared" si="13"/>
        <v>4.4311530634407789E-5</v>
      </c>
    </row>
    <row r="186" spans="4:12" x14ac:dyDescent="0.25">
      <c r="D186" s="25">
        <v>36.200000000000003</v>
      </c>
      <c r="E186" s="25">
        <v>4</v>
      </c>
      <c r="F186" s="25">
        <v>0.96873703</v>
      </c>
      <c r="G186">
        <f t="shared" si="14"/>
        <v>0.97787483668189845</v>
      </c>
      <c r="H186">
        <f t="shared" si="15"/>
        <v>5.9237400450272968E-4</v>
      </c>
      <c r="I186">
        <f t="shared" si="16"/>
        <v>0.95643089771889955</v>
      </c>
      <c r="J186">
        <f t="shared" si="17"/>
        <v>0.97544299427650361</v>
      </c>
      <c r="K186">
        <f t="shared" si="12"/>
        <v>6.7059642765036065E-3</v>
      </c>
      <c r="L186">
        <f t="shared" si="13"/>
        <v>4.4969956877742538E-5</v>
      </c>
    </row>
    <row r="187" spans="4:12" x14ac:dyDescent="0.25">
      <c r="D187" s="25">
        <v>36.4</v>
      </c>
      <c r="E187" s="25">
        <v>4</v>
      </c>
      <c r="F187" s="25">
        <v>0.9688426</v>
      </c>
      <c r="G187">
        <f t="shared" si="14"/>
        <v>0.97799149676326991</v>
      </c>
      <c r="H187">
        <f t="shared" si="15"/>
        <v>5.8330040685729127E-4</v>
      </c>
      <c r="I187">
        <f t="shared" si="16"/>
        <v>0.9567593619536644</v>
      </c>
      <c r="J187">
        <f t="shared" si="17"/>
        <v>0.97559690372965124</v>
      </c>
      <c r="K187">
        <f t="shared" si="12"/>
        <v>6.7543037296512454E-3</v>
      </c>
      <c r="L187">
        <f t="shared" si="13"/>
        <v>4.5620618872380724E-5</v>
      </c>
    </row>
    <row r="188" spans="4:12" x14ac:dyDescent="0.25">
      <c r="D188" s="25">
        <v>36.6</v>
      </c>
      <c r="E188" s="25">
        <v>4</v>
      </c>
      <c r="F188" s="25">
        <v>0.96894672000000004</v>
      </c>
      <c r="G188">
        <f t="shared" si="14"/>
        <v>0.97810636992179922</v>
      </c>
      <c r="H188">
        <f t="shared" si="15"/>
        <v>5.7436579264657237E-4</v>
      </c>
      <c r="I188">
        <f t="shared" si="16"/>
        <v>0.95708458191093471</v>
      </c>
      <c r="J188">
        <f t="shared" si="17"/>
        <v>0.97574845569843738</v>
      </c>
      <c r="K188">
        <f t="shared" si="12"/>
        <v>6.8017356984373389E-3</v>
      </c>
      <c r="L188">
        <f t="shared" si="13"/>
        <v>4.6263608511396878E-5</v>
      </c>
    </row>
    <row r="189" spans="4:12" x14ac:dyDescent="0.25">
      <c r="D189" s="25">
        <v>36.799999999999997</v>
      </c>
      <c r="E189" s="25">
        <v>4</v>
      </c>
      <c r="F189" s="25">
        <v>0.96904941</v>
      </c>
      <c r="G189">
        <f t="shared" si="14"/>
        <v>0.97821948352840216</v>
      </c>
      <c r="H189">
        <f t="shared" si="15"/>
        <v>5.6556803301467489E-4</v>
      </c>
      <c r="I189">
        <f t="shared" si="16"/>
        <v>0.95740657991346212</v>
      </c>
      <c r="J189">
        <f t="shared" si="17"/>
        <v>0.97589768629326612</v>
      </c>
      <c r="K189">
        <f t="shared" si="12"/>
        <v>6.8482762932661201E-3</v>
      </c>
      <c r="L189">
        <f t="shared" si="13"/>
        <v>4.6898888188910749E-5</v>
      </c>
    </row>
    <row r="190" spans="4:12" x14ac:dyDescent="0.25">
      <c r="D190" s="25">
        <v>37</v>
      </c>
      <c r="E190" s="25">
        <v>4</v>
      </c>
      <c r="F190" s="25">
        <v>0.96915068999999998</v>
      </c>
      <c r="G190">
        <f t="shared" si="14"/>
        <v>0.97833086453474449</v>
      </c>
      <c r="H190">
        <f t="shared" si="15"/>
        <v>5.5690503171167735E-4</v>
      </c>
      <c r="I190">
        <f t="shared" si="16"/>
        <v>0.95772537836141247</v>
      </c>
      <c r="J190">
        <f t="shared" si="17"/>
        <v>0.97604463107142558</v>
      </c>
      <c r="K190">
        <f t="shared" si="12"/>
        <v>6.8939410714256022E-3</v>
      </c>
      <c r="L190">
        <f t="shared" si="13"/>
        <v>4.7526423496288783E-5</v>
      </c>
    </row>
    <row r="191" spans="4:12" x14ac:dyDescent="0.25">
      <c r="D191" s="25">
        <v>37.200000000000003</v>
      </c>
      <c r="E191" s="25">
        <v>4</v>
      </c>
      <c r="F191" s="25">
        <v>0.96925057999999997</v>
      </c>
      <c r="G191">
        <f t="shared" si="14"/>
        <v>0.97844053947966403</v>
      </c>
      <c r="H191">
        <f t="shared" si="15"/>
        <v>5.4837472459766986E-4</v>
      </c>
      <c r="I191">
        <f t="shared" si="16"/>
        <v>0.95804099972463064</v>
      </c>
      <c r="J191">
        <f t="shared" si="17"/>
        <v>0.97618932504556089</v>
      </c>
      <c r="K191">
        <f t="shared" si="12"/>
        <v>6.9387450455609123E-3</v>
      </c>
      <c r="L191">
        <f t="shared" si="13"/>
        <v>4.8146182807296105E-5</v>
      </c>
    </row>
    <row r="192" spans="4:12" x14ac:dyDescent="0.25">
      <c r="D192" s="25">
        <v>37.4</v>
      </c>
      <c r="E192" s="25">
        <v>4</v>
      </c>
      <c r="F192" s="25">
        <v>0.96934909999999996</v>
      </c>
      <c r="G192">
        <f t="shared" si="14"/>
        <v>0.97854853449549417</v>
      </c>
      <c r="H192">
        <f t="shared" si="15"/>
        <v>5.3997507915072335E-4</v>
      </c>
      <c r="I192">
        <f t="shared" si="16"/>
        <v>0.9583534665352571</v>
      </c>
      <c r="J192">
        <f t="shared" si="17"/>
        <v>0.97633180269201614</v>
      </c>
      <c r="K192">
        <f t="shared" si="12"/>
        <v>6.9827026920161739E-3</v>
      </c>
      <c r="L192">
        <f t="shared" si="13"/>
        <v>4.8758136885089923E-5</v>
      </c>
    </row>
    <row r="193" spans="4:12" x14ac:dyDescent="0.25">
      <c r="D193" s="25">
        <v>37.6</v>
      </c>
      <c r="E193" s="25">
        <v>4</v>
      </c>
      <c r="F193" s="25">
        <v>0.96944627999999999</v>
      </c>
      <c r="G193">
        <f t="shared" si="14"/>
        <v>0.97865487531429007</v>
      </c>
      <c r="H193">
        <f t="shared" si="15"/>
        <v>5.3170409397950498E-4</v>
      </c>
      <c r="I193">
        <f t="shared" si="16"/>
        <v>0.95866280138066062</v>
      </c>
      <c r="J193">
        <f t="shared" si="17"/>
        <v>0.97647209795904966</v>
      </c>
      <c r="K193">
        <f t="shared" si="12"/>
        <v>7.0258179590496628E-3</v>
      </c>
      <c r="L193">
        <f t="shared" si="13"/>
        <v>4.9362117993704772E-5</v>
      </c>
    </row>
    <row r="194" spans="4:12" x14ac:dyDescent="0.25">
      <c r="D194" s="25">
        <v>37.799999999999997</v>
      </c>
      <c r="E194" s="25">
        <v>4</v>
      </c>
      <c r="F194" s="25">
        <v>0.96954211999999995</v>
      </c>
      <c r="G194">
        <f t="shared" si="14"/>
        <v>0.97875958727396029</v>
      </c>
      <c r="H194">
        <f t="shared" si="15"/>
        <v>5.2355979835106976E-4</v>
      </c>
      <c r="I194">
        <f t="shared" si="16"/>
        <v>0.95896902689628982</v>
      </c>
      <c r="J194">
        <f t="shared" si="17"/>
        <v>0.97661024427492227</v>
      </c>
      <c r="K194">
        <f t="shared" si="12"/>
        <v>7.0681242749223161E-3</v>
      </c>
      <c r="L194">
        <f t="shared" si="13"/>
        <v>4.9958380765746114E-5</v>
      </c>
    </row>
    <row r="195" spans="4:12" x14ac:dyDescent="0.25">
      <c r="D195" s="25">
        <v>38</v>
      </c>
      <c r="E195" s="25">
        <v>4</v>
      </c>
      <c r="F195" s="25">
        <v>0.96963666000000004</v>
      </c>
      <c r="G195">
        <f t="shared" si="14"/>
        <v>0.9788626953243037</v>
      </c>
      <c r="H195">
        <f t="shared" si="15"/>
        <v>5.1554025171706526E-4</v>
      </c>
      <c r="I195">
        <f t="shared" si="16"/>
        <v>0.95927216575905527</v>
      </c>
      <c r="J195">
        <f t="shared" si="17"/>
        <v>0.97674627455586283</v>
      </c>
      <c r="K195">
        <f t="shared" si="12"/>
        <v>7.1096145558627866E-3</v>
      </c>
      <c r="L195">
        <f t="shared" si="13"/>
        <v>5.0546619132936007E-5</v>
      </c>
    </row>
    <row r="196" spans="4:12" x14ac:dyDescent="0.25">
      <c r="D196" s="25">
        <v>38.200000000000003</v>
      </c>
      <c r="E196" s="25">
        <v>4</v>
      </c>
      <c r="F196" s="25">
        <v>0.96972990000000003</v>
      </c>
      <c r="G196">
        <f t="shared" si="14"/>
        <v>0.97896422403295469</v>
      </c>
      <c r="H196">
        <f t="shared" si="15"/>
        <v>5.0764354325493583E-4</v>
      </c>
      <c r="I196">
        <f t="shared" si="16"/>
        <v>0.9595722406806162</v>
      </c>
      <c r="J196">
        <f t="shared" si="17"/>
        <v>0.97688022121391038</v>
      </c>
      <c r="K196">
        <f t="shared" si="12"/>
        <v>7.1503212139103489E-3</v>
      </c>
      <c r="L196">
        <f t="shared" si="13"/>
        <v>5.1127093462096366E-5</v>
      </c>
    </row>
    <row r="197" spans="4:12" x14ac:dyDescent="0.25">
      <c r="D197" s="25">
        <v>38.4</v>
      </c>
      <c r="E197" s="25">
        <v>4</v>
      </c>
      <c r="F197" s="25">
        <v>0.96982188000000003</v>
      </c>
      <c r="G197">
        <f t="shared" si="14"/>
        <v>0.97906419759123653</v>
      </c>
      <c r="H197">
        <f t="shared" si="15"/>
        <v>4.9986779140921364E-4</v>
      </c>
      <c r="I197">
        <f t="shared" si="16"/>
        <v>0.95986927440112269</v>
      </c>
      <c r="J197">
        <f t="shared" si="17"/>
        <v>0.97701211616463812</v>
      </c>
      <c r="K197">
        <f t="shared" ref="K197:K260" si="18">ABS(F197-J197)</f>
        <v>7.1902361646380974E-3</v>
      </c>
      <c r="L197">
        <f t="shared" ref="L197:L260" si="19">(F197-J197)^2</f>
        <v>5.1699496103269577E-5</v>
      </c>
    </row>
    <row r="198" spans="4:12" x14ac:dyDescent="0.25">
      <c r="D198" s="25">
        <v>38.6</v>
      </c>
      <c r="E198" s="25">
        <v>4</v>
      </c>
      <c r="F198" s="25">
        <v>0.96991258999999996</v>
      </c>
      <c r="G198">
        <f t="shared" ref="G198:G261" si="20">(G197-$G$5)*EXP(-(D198-D197)/$B$6)+(E198-$E$5)*$B$5*(1-EXP(-(D198-D197)/$B$6))+$G$5</f>
        <v>0.97916263981992557</v>
      </c>
      <c r="H198">
        <f t="shared" si="15"/>
        <v>4.9221114344521338E-4</v>
      </c>
      <c r="I198">
        <f t="shared" si="16"/>
        <v>0.96016328968294029</v>
      </c>
      <c r="J198">
        <f t="shared" si="17"/>
        <v>0.97714199083475717</v>
      </c>
      <c r="K198">
        <f t="shared" si="18"/>
        <v>7.2294008347572047E-3</v>
      </c>
      <c r="L198">
        <f t="shared" si="19"/>
        <v>5.2264236429588167E-5</v>
      </c>
    </row>
    <row r="199" spans="4:12" x14ac:dyDescent="0.25">
      <c r="D199" s="25">
        <v>38.799999999999997</v>
      </c>
      <c r="E199" s="25">
        <v>4</v>
      </c>
      <c r="F199" s="25">
        <v>0.97000207000000005</v>
      </c>
      <c r="G199">
        <f t="shared" si="20"/>
        <v>0.97925957417492726</v>
      </c>
      <c r="H199">
        <f t="shared" ref="H199:H262" si="21">SLOPE(G198:G199,D198:D199)</f>
        <v>4.8467177500844863E-4</v>
      </c>
      <c r="I199">
        <f t="shared" ref="I199:I262" si="22">INTERCEPT(G198:G199,D198:D199)</f>
        <v>0.96045430930459941</v>
      </c>
      <c r="J199">
        <f t="shared" ref="J199:J262" si="23">IF(D199-$D$5&lt;$B$7,J198,VLOOKUP(D199-$B$7,$D$5:$I$5000,5)*(D199-$B$7)+VLOOKUP(D199-$B$7,$D$5:$I$5000,6))</f>
        <v>0.97726987616960481</v>
      </c>
      <c r="K199">
        <f t="shared" si="18"/>
        <v>7.2678061696047624E-3</v>
      </c>
      <c r="L199">
        <f t="shared" si="19"/>
        <v>5.2821006518945046E-5</v>
      </c>
    </row>
    <row r="200" spans="4:12" x14ac:dyDescent="0.25">
      <c r="D200" s="25">
        <v>39</v>
      </c>
      <c r="E200" s="25">
        <v>4</v>
      </c>
      <c r="F200" s="25">
        <v>0.97009033</v>
      </c>
      <c r="G200">
        <f t="shared" si="20"/>
        <v>0.97935502375286476</v>
      </c>
      <c r="H200">
        <f t="shared" si="21"/>
        <v>4.7724788968749748E-4</v>
      </c>
      <c r="I200">
        <f t="shared" si="22"/>
        <v>0.96074235605505232</v>
      </c>
      <c r="J200">
        <f t="shared" si="23"/>
        <v>0.97739580264051784</v>
      </c>
      <c r="K200">
        <f t="shared" si="18"/>
        <v>7.3054726405178405E-3</v>
      </c>
      <c r="L200">
        <f t="shared" si="19"/>
        <v>5.3369930501354709E-5</v>
      </c>
    </row>
    <row r="201" spans="4:12" x14ac:dyDescent="0.25">
      <c r="D201" s="25">
        <v>39.200000000000003</v>
      </c>
      <c r="E201" s="25">
        <v>4</v>
      </c>
      <c r="F201" s="25">
        <v>0.97017739000000003</v>
      </c>
      <c r="G201">
        <f t="shared" si="20"/>
        <v>0.97944901129658224</v>
      </c>
      <c r="H201">
        <f t="shared" si="21"/>
        <v>4.6993771858738092E-4</v>
      </c>
      <c r="I201">
        <f t="shared" si="22"/>
        <v>0.96102745272795698</v>
      </c>
      <c r="J201">
        <f t="shared" si="23"/>
        <v>0.97751980025209317</v>
      </c>
      <c r="K201">
        <f t="shared" si="18"/>
        <v>7.3424102520931456E-3</v>
      </c>
      <c r="L201">
        <f t="shared" si="19"/>
        <v>5.3910988310042532E-5</v>
      </c>
    </row>
    <row r="202" spans="4:12" x14ac:dyDescent="0.25">
      <c r="D202" s="25">
        <v>39.4</v>
      </c>
      <c r="E202" s="25">
        <v>4</v>
      </c>
      <c r="F202" s="25">
        <v>0.97026325999999996</v>
      </c>
      <c r="G202">
        <f t="shared" si="20"/>
        <v>0.97954155920056374</v>
      </c>
      <c r="H202">
        <f t="shared" si="21"/>
        <v>4.6273951990750555E-4</v>
      </c>
      <c r="I202">
        <f t="shared" si="22"/>
        <v>0.96130962211620807</v>
      </c>
      <c r="J202">
        <f t="shared" si="23"/>
        <v>0.9776418985493367</v>
      </c>
      <c r="K202">
        <f t="shared" si="18"/>
        <v>7.3786385493367357E-3</v>
      </c>
      <c r="L202">
        <f t="shared" si="19"/>
        <v>5.4444306841758127E-5</v>
      </c>
    </row>
    <row r="203" spans="4:12" x14ac:dyDescent="0.25">
      <c r="D203" s="25">
        <v>39.6</v>
      </c>
      <c r="E203" s="25">
        <v>4</v>
      </c>
      <c r="F203" s="25">
        <v>0.97034796000000001</v>
      </c>
      <c r="G203">
        <f t="shared" si="20"/>
        <v>0.97963268951626947</v>
      </c>
      <c r="H203">
        <f t="shared" si="21"/>
        <v>4.5565157852866422E-4</v>
      </c>
      <c r="I203">
        <f t="shared" si="22"/>
        <v>0.96158888700653444</v>
      </c>
      <c r="J203">
        <f t="shared" si="23"/>
        <v>0.97776212662470363</v>
      </c>
      <c r="K203">
        <f t="shared" si="18"/>
        <v>7.414166624703622E-3</v>
      </c>
      <c r="L203">
        <f t="shared" si="19"/>
        <v>5.49698667388691E-5</v>
      </c>
    </row>
    <row r="204" spans="4:12" x14ac:dyDescent="0.25">
      <c r="D204" s="25">
        <v>39.799999999999997</v>
      </c>
      <c r="E204" s="25">
        <v>4</v>
      </c>
      <c r="F204" s="25">
        <v>0.97043151000000005</v>
      </c>
      <c r="G204">
        <f t="shared" si="20"/>
        <v>0.97972242395738962</v>
      </c>
      <c r="H204">
        <f t="shared" si="21"/>
        <v>4.4867220560075143E-4</v>
      </c>
      <c r="I204">
        <f t="shared" si="22"/>
        <v>0.96186527017447976</v>
      </c>
      <c r="J204">
        <f t="shared" si="23"/>
        <v>0.97788051312502977</v>
      </c>
      <c r="K204">
        <f t="shared" si="18"/>
        <v>7.4490031250297184E-3</v>
      </c>
      <c r="L204">
        <f t="shared" si="19"/>
        <v>5.5487647556702514E-5</v>
      </c>
    </row>
    <row r="205" spans="4:12" x14ac:dyDescent="0.25">
      <c r="D205" s="25">
        <v>40</v>
      </c>
      <c r="E205" s="25">
        <v>4</v>
      </c>
      <c r="F205" s="25">
        <v>0.97051392999999997</v>
      </c>
      <c r="G205">
        <f t="shared" si="20"/>
        <v>0.9798107839050183</v>
      </c>
      <c r="H205">
        <f t="shared" si="21"/>
        <v>4.4179973814339395E-4</v>
      </c>
      <c r="I205">
        <f t="shared" si="22"/>
        <v>0.96213879437928251</v>
      </c>
      <c r="J205">
        <f t="shared" si="23"/>
        <v>0.97799708625835713</v>
      </c>
      <c r="K205">
        <f t="shared" si="18"/>
        <v>7.4831562583571598E-3</v>
      </c>
      <c r="L205">
        <f t="shared" si="19"/>
        <v>5.5997627586989931E-5</v>
      </c>
    </row>
    <row r="206" spans="4:12" x14ac:dyDescent="0.25">
      <c r="D206" s="25">
        <v>40.200000000000003</v>
      </c>
      <c r="E206" s="25">
        <v>4</v>
      </c>
      <c r="F206" s="25">
        <v>0.97059521999999998</v>
      </c>
      <c r="G206">
        <f t="shared" si="20"/>
        <v>0.97989779041274805</v>
      </c>
      <c r="H206">
        <f t="shared" si="21"/>
        <v>4.3503253864873235E-4</v>
      </c>
      <c r="I206">
        <f t="shared" si="22"/>
        <v>0.96240948235906898</v>
      </c>
      <c r="J206">
        <f t="shared" si="23"/>
        <v>0.97811187380065578</v>
      </c>
      <c r="K206">
        <f t="shared" si="18"/>
        <v>7.5166538006558037E-3</v>
      </c>
      <c r="L206">
        <f t="shared" si="19"/>
        <v>5.6500084358913339E-5</v>
      </c>
    </row>
    <row r="207" spans="4:12" x14ac:dyDescent="0.25">
      <c r="D207" s="25">
        <v>40.4</v>
      </c>
      <c r="E207" s="25">
        <v>4</v>
      </c>
      <c r="F207" s="25">
        <v>0.97067541000000002</v>
      </c>
      <c r="G207">
        <f t="shared" si="20"/>
        <v>0.97998346421168625</v>
      </c>
      <c r="H207">
        <f t="shared" si="21"/>
        <v>4.2836899469101764E-4</v>
      </c>
      <c r="I207">
        <f t="shared" si="22"/>
        <v>0.96267735682616906</v>
      </c>
      <c r="J207">
        <f t="shared" si="23"/>
        <v>0.97822490310244137</v>
      </c>
      <c r="K207">
        <f t="shared" si="18"/>
        <v>7.5494931024413514E-3</v>
      </c>
      <c r="L207">
        <f t="shared" si="19"/>
        <v>5.6994846103809544E-5</v>
      </c>
    </row>
    <row r="208" spans="4:12" x14ac:dyDescent="0.25">
      <c r="D208" s="25">
        <v>40.6</v>
      </c>
      <c r="E208" s="25">
        <v>4</v>
      </c>
      <c r="F208" s="25">
        <v>0.97075451999999995</v>
      </c>
      <c r="G208">
        <f t="shared" si="20"/>
        <v>0.98006782571539475</v>
      </c>
      <c r="H208">
        <f t="shared" si="21"/>
        <v>4.2180751854247698E-4</v>
      </c>
      <c r="I208">
        <f t="shared" si="22"/>
        <v>0.96294244046257016</v>
      </c>
      <c r="J208">
        <f t="shared" si="23"/>
        <v>0.97833620109529251</v>
      </c>
      <c r="K208">
        <f t="shared" si="18"/>
        <v>7.5816810952925584E-3</v>
      </c>
      <c r="L208">
        <f t="shared" si="19"/>
        <v>5.7481888230716565E-5</v>
      </c>
    </row>
    <row r="209" spans="4:12" x14ac:dyDescent="0.25">
      <c r="D209" s="25">
        <v>40.799999999999997</v>
      </c>
      <c r="E209" s="25">
        <v>4</v>
      </c>
      <c r="F209" s="25">
        <v>0.97083255000000002</v>
      </c>
      <c r="G209">
        <f t="shared" si="20"/>
        <v>0.98015089502475361</v>
      </c>
      <c r="H209">
        <f t="shared" si="21"/>
        <v>4.1534654679432393E-4</v>
      </c>
      <c r="I209">
        <f t="shared" si="22"/>
        <v>0.96320475591554511</v>
      </c>
      <c r="J209">
        <f t="shared" si="23"/>
        <v>0.97844579429826706</v>
      </c>
      <c r="K209">
        <f t="shared" si="18"/>
        <v>7.6132442982670412E-3</v>
      </c>
      <c r="L209">
        <f t="shared" si="19"/>
        <v>5.7961488745095613E-5</v>
      </c>
    </row>
    <row r="210" spans="4:12" x14ac:dyDescent="0.25">
      <c r="D210" s="25">
        <v>41</v>
      </c>
      <c r="E210" s="25">
        <v>4</v>
      </c>
      <c r="F210" s="25">
        <v>0.97090951999999997</v>
      </c>
      <c r="G210">
        <f t="shared" si="20"/>
        <v>0.98023269193275109</v>
      </c>
      <c r="H210">
        <f t="shared" si="21"/>
        <v>4.0898453998738335E-4</v>
      </c>
      <c r="I210">
        <f t="shared" si="22"/>
        <v>0.96346432579326835</v>
      </c>
      <c r="J210">
        <f t="shared" si="23"/>
        <v>0.9785537088242221</v>
      </c>
      <c r="K210">
        <f t="shared" si="18"/>
        <v>7.6441888242221312E-3</v>
      </c>
      <c r="L210">
        <f t="shared" si="19"/>
        <v>5.8433622780362526E-5</v>
      </c>
    </row>
    <row r="211" spans="4:12" x14ac:dyDescent="0.25">
      <c r="D211" s="25">
        <v>41.2</v>
      </c>
      <c r="E211" s="25">
        <v>4</v>
      </c>
      <c r="F211" s="25">
        <v>0.97098545000000003</v>
      </c>
      <c r="G211">
        <f t="shared" si="20"/>
        <v>0.98031323592919906</v>
      </c>
      <c r="H211">
        <f t="shared" si="21"/>
        <v>4.0271998223983515E-4</v>
      </c>
      <c r="I211">
        <f t="shared" si="22"/>
        <v>0.96372117266091784</v>
      </c>
      <c r="J211">
        <f t="shared" si="23"/>
        <v>0.97865997038603392</v>
      </c>
      <c r="K211">
        <f t="shared" si="18"/>
        <v>7.6745203860338895E-3</v>
      </c>
      <c r="L211">
        <f t="shared" si="19"/>
        <v>5.8898263155649762E-5</v>
      </c>
    </row>
    <row r="212" spans="4:12" x14ac:dyDescent="0.25">
      <c r="D212" s="25">
        <v>41.4</v>
      </c>
      <c r="E212" s="25">
        <v>4</v>
      </c>
      <c r="F212" s="25">
        <v>0.97106035000000002</v>
      </c>
      <c r="G212">
        <f t="shared" si="20"/>
        <v>0.98039254620537741</v>
      </c>
      <c r="H212">
        <f t="shared" si="21"/>
        <v>3.9655138089179378E-4</v>
      </c>
      <c r="I212">
        <f t="shared" si="22"/>
        <v>0.96397531903645717</v>
      </c>
      <c r="J212">
        <f t="shared" si="23"/>
        <v>0.97876460430272694</v>
      </c>
      <c r="K212">
        <f t="shared" si="18"/>
        <v>7.7042543027269206E-3</v>
      </c>
      <c r="L212">
        <f t="shared" si="19"/>
        <v>5.9355534361086267E-5</v>
      </c>
    </row>
    <row r="213" spans="4:12" x14ac:dyDescent="0.25">
      <c r="D213" s="25">
        <v>41.6</v>
      </c>
      <c r="E213" s="25">
        <v>4</v>
      </c>
      <c r="F213" s="25">
        <v>0.97113422999999999</v>
      </c>
      <c r="G213">
        <f t="shared" si="20"/>
        <v>0.98047064165860653</v>
      </c>
      <c r="H213">
        <f t="shared" si="21"/>
        <v>3.9047726614560016E-4</v>
      </c>
      <c r="I213">
        <f t="shared" si="22"/>
        <v>0.96422678738694956</v>
      </c>
      <c r="J213">
        <f t="shared" si="23"/>
        <v>0.97886763550550437</v>
      </c>
      <c r="K213">
        <f t="shared" si="18"/>
        <v>7.7334055055043871E-3</v>
      </c>
      <c r="L213">
        <f t="shared" si="19"/>
        <v>5.9805560712565565E-5</v>
      </c>
    </row>
    <row r="214" spans="4:12" x14ac:dyDescent="0.25">
      <c r="D214" s="25">
        <v>41.8</v>
      </c>
      <c r="E214" s="25">
        <v>4</v>
      </c>
      <c r="F214" s="25">
        <v>0.97120711999999998</v>
      </c>
      <c r="G214">
        <f t="shared" si="20"/>
        <v>0.98054754089675</v>
      </c>
      <c r="H214">
        <f t="shared" si="21"/>
        <v>3.8449619071735089E-4</v>
      </c>
      <c r="I214">
        <f t="shared" si="22"/>
        <v>0.96447560012476474</v>
      </c>
      <c r="J214">
        <f t="shared" si="23"/>
        <v>0.97896908854369014</v>
      </c>
      <c r="K214">
        <f t="shared" si="18"/>
        <v>7.7619685436901564E-3</v>
      </c>
      <c r="L214">
        <f t="shared" si="19"/>
        <v>6.0248155673235489E-5</v>
      </c>
    </row>
    <row r="215" spans="4:12" x14ac:dyDescent="0.25">
      <c r="D215" s="25">
        <v>42</v>
      </c>
      <c r="E215" s="25">
        <v>4</v>
      </c>
      <c r="F215" s="25">
        <v>0.97127901999999999</v>
      </c>
      <c r="G215">
        <f t="shared" si="20"/>
        <v>0.98062326224264817</v>
      </c>
      <c r="H215">
        <f t="shared" si="21"/>
        <v>3.7860672949085474E-4</v>
      </c>
      <c r="I215">
        <f t="shared" si="22"/>
        <v>0.96472177960403227</v>
      </c>
      <c r="J215">
        <f t="shared" si="23"/>
        <v>0.97906898759057737</v>
      </c>
      <c r="K215">
        <f t="shared" si="18"/>
        <v>7.7899675905773735E-3</v>
      </c>
      <c r="L215">
        <f t="shared" si="19"/>
        <v>6.0683595062245852E-5</v>
      </c>
    </row>
    <row r="216" spans="4:12" x14ac:dyDescent="0.25">
      <c r="D216" s="25">
        <v>42.2</v>
      </c>
      <c r="E216" s="25">
        <v>4</v>
      </c>
      <c r="F216" s="25">
        <v>0.97134993999999997</v>
      </c>
      <c r="G216">
        <f t="shared" si="20"/>
        <v>0.98069782373848435</v>
      </c>
      <c r="H216">
        <f t="shared" si="21"/>
        <v>3.7280747918088687E-4</v>
      </c>
      <c r="I216">
        <f t="shared" si="22"/>
        <v>0.96496534811705093</v>
      </c>
      <c r="J216">
        <f t="shared" si="23"/>
        <v>0.97916735644918873</v>
      </c>
      <c r="K216">
        <f t="shared" si="18"/>
        <v>7.8174164491887632E-3</v>
      </c>
      <c r="L216">
        <f t="shared" si="19"/>
        <v>6.1111999940047056E-5</v>
      </c>
    </row>
    <row r="217" spans="4:12" x14ac:dyDescent="0.25">
      <c r="D217" s="25">
        <v>42.4</v>
      </c>
      <c r="E217" s="25">
        <v>4</v>
      </c>
      <c r="F217" s="25">
        <v>0.97141991000000005</v>
      </c>
      <c r="G217">
        <f t="shared" si="20"/>
        <v>0.98077124315008335</v>
      </c>
      <c r="H217">
        <f t="shared" si="21"/>
        <v>3.6709705799498835E-4</v>
      </c>
      <c r="I217">
        <f t="shared" si="22"/>
        <v>0.96520632789109584</v>
      </c>
      <c r="J217">
        <f t="shared" si="23"/>
        <v>0.97926421855794754</v>
      </c>
      <c r="K217">
        <f t="shared" si="18"/>
        <v>7.844308557947488E-3</v>
      </c>
      <c r="L217">
        <f t="shared" si="19"/>
        <v>6.1533176752288202E-5</v>
      </c>
    </row>
    <row r="218" spans="4:12" x14ac:dyDescent="0.25">
      <c r="D218" s="25">
        <v>42.6</v>
      </c>
      <c r="E218" s="25">
        <v>4</v>
      </c>
      <c r="F218" s="25">
        <v>0.97148893999999997</v>
      </c>
      <c r="G218">
        <f t="shared" si="20"/>
        <v>0.98084353797114465</v>
      </c>
      <c r="H218">
        <f t="shared" si="21"/>
        <v>3.6147410530650888E-4</v>
      </c>
      <c r="I218">
        <f t="shared" si="22"/>
        <v>0.96544474108508738</v>
      </c>
      <c r="J218">
        <f t="shared" si="23"/>
        <v>0.97935959699626296</v>
      </c>
      <c r="K218">
        <f t="shared" si="18"/>
        <v>7.8706569962629924E-3</v>
      </c>
      <c r="L218">
        <f t="shared" si="19"/>
        <v>6.1947241552823596E-5</v>
      </c>
    </row>
    <row r="219" spans="4:12" x14ac:dyDescent="0.25">
      <c r="D219" s="25">
        <v>42.8</v>
      </c>
      <c r="E219" s="25">
        <v>4</v>
      </c>
      <c r="F219" s="25">
        <v>0.97155703000000004</v>
      </c>
      <c r="G219">
        <f t="shared" si="20"/>
        <v>0.98091472542741076</v>
      </c>
      <c r="H219">
        <f t="shared" si="21"/>
        <v>3.5593728133055034E-4</v>
      </c>
      <c r="I219">
        <f t="shared" si="22"/>
        <v>0.96568060978646331</v>
      </c>
      <c r="J219">
        <f t="shared" si="23"/>
        <v>0.9794535144900286</v>
      </c>
      <c r="K219">
        <f t="shared" si="18"/>
        <v>7.8964844900285547E-3</v>
      </c>
      <c r="L219">
        <f t="shared" si="19"/>
        <v>6.2354467301261522E-5</v>
      </c>
    </row>
    <row r="220" spans="4:12" x14ac:dyDescent="0.25">
      <c r="D220" s="25">
        <v>43</v>
      </c>
      <c r="E220" s="25">
        <v>4</v>
      </c>
      <c r="F220" s="25">
        <v>0.97162420000000005</v>
      </c>
      <c r="G220">
        <f t="shared" si="20"/>
        <v>0.98098482248077146</v>
      </c>
      <c r="H220">
        <f t="shared" si="21"/>
        <v>3.504852668034747E-4</v>
      </c>
      <c r="I220">
        <f t="shared" si="22"/>
        <v>0.96591395600822205</v>
      </c>
      <c r="J220">
        <f t="shared" si="23"/>
        <v>0.97954599341703752</v>
      </c>
      <c r="K220">
        <f t="shared" si="18"/>
        <v>7.9217934170374704E-3</v>
      </c>
      <c r="L220">
        <f t="shared" si="19"/>
        <v>6.2754810942218205E-5</v>
      </c>
    </row>
    <row r="221" spans="4:12" x14ac:dyDescent="0.25">
      <c r="D221" s="25">
        <v>43.2</v>
      </c>
      <c r="E221" s="25">
        <v>2</v>
      </c>
      <c r="F221" s="25">
        <v>0.97168021000000004</v>
      </c>
      <c r="G221">
        <f t="shared" si="20"/>
        <v>0.97951991704856389</v>
      </c>
      <c r="H221">
        <f t="shared" si="21"/>
        <v>-7.3245271610377144E-3</v>
      </c>
      <c r="I221">
        <f t="shared" si="22"/>
        <v>1.2959394904053931</v>
      </c>
      <c r="J221">
        <f t="shared" si="23"/>
        <v>0.97963705581231486</v>
      </c>
      <c r="K221">
        <f t="shared" si="18"/>
        <v>7.9568458123148167E-3</v>
      </c>
      <c r="L221">
        <f t="shared" si="19"/>
        <v>6.3311395280951841E-5</v>
      </c>
    </row>
    <row r="222" spans="4:12" x14ac:dyDescent="0.25">
      <c r="D222" s="25">
        <v>43.4</v>
      </c>
      <c r="E222" s="25">
        <v>2</v>
      </c>
      <c r="F222" s="25">
        <v>0.97162320999999996</v>
      </c>
      <c r="G222">
        <f t="shared" si="20"/>
        <v>0.97807745007986058</v>
      </c>
      <c r="H222">
        <f t="shared" si="21"/>
        <v>-7.2123348435167304E-3</v>
      </c>
      <c r="I222">
        <f t="shared" si="22"/>
        <v>1.2910927822884866</v>
      </c>
      <c r="J222">
        <f t="shared" si="23"/>
        <v>0.9797267233733673</v>
      </c>
      <c r="K222">
        <f t="shared" si="18"/>
        <v>8.1035133733673437E-3</v>
      </c>
      <c r="L222">
        <f t="shared" si="19"/>
        <v>6.5666928992343384E-5</v>
      </c>
    </row>
    <row r="223" spans="4:12" x14ac:dyDescent="0.25">
      <c r="D223" s="25">
        <v>43.6</v>
      </c>
      <c r="E223" s="25">
        <v>2</v>
      </c>
      <c r="F223" s="25">
        <v>0.97147152999999997</v>
      </c>
      <c r="G223">
        <f t="shared" si="20"/>
        <v>0.97665707787695</v>
      </c>
      <c r="H223">
        <f t="shared" si="21"/>
        <v>-7.1018610145528E-3</v>
      </c>
      <c r="I223">
        <f t="shared" si="22"/>
        <v>1.286298218111452</v>
      </c>
      <c r="J223">
        <f t="shared" si="23"/>
        <v>0.97981501746535338</v>
      </c>
      <c r="K223">
        <f t="shared" si="18"/>
        <v>8.3434874653534052E-3</v>
      </c>
      <c r="L223">
        <f t="shared" si="19"/>
        <v>6.9613783084509386E-5</v>
      </c>
    </row>
    <row r="224" spans="4:12" x14ac:dyDescent="0.25">
      <c r="D224" s="25">
        <v>43.8</v>
      </c>
      <c r="E224" s="25">
        <v>2</v>
      </c>
      <c r="F224" s="25">
        <v>0.97125386000000002</v>
      </c>
      <c r="G224">
        <f t="shared" si="20"/>
        <v>0.97525846200665767</v>
      </c>
      <c r="H224">
        <f t="shared" si="21"/>
        <v>-6.993079351461799E-3</v>
      </c>
      <c r="I224">
        <f t="shared" si="22"/>
        <v>1.2815553376006845</v>
      </c>
      <c r="J224">
        <f t="shared" si="23"/>
        <v>0.97990195912617428</v>
      </c>
      <c r="K224">
        <f t="shared" si="18"/>
        <v>8.6480991261742579E-3</v>
      </c>
      <c r="L224">
        <f t="shared" si="19"/>
        <v>7.4789618496135958E-5</v>
      </c>
    </row>
    <row r="225" spans="4:12" x14ac:dyDescent="0.25">
      <c r="D225" s="25">
        <v>44</v>
      </c>
      <c r="E225" s="25">
        <v>2</v>
      </c>
      <c r="F225" s="25">
        <v>0.97098753000000004</v>
      </c>
      <c r="G225">
        <f t="shared" si="20"/>
        <v>0.97388126921970697</v>
      </c>
      <c r="H225">
        <f t="shared" si="21"/>
        <v>-6.8859639347533946E-3</v>
      </c>
      <c r="I225">
        <f t="shared" si="22"/>
        <v>1.2768636823488562</v>
      </c>
      <c r="J225">
        <f t="shared" si="23"/>
        <v>0.9799875690714861</v>
      </c>
      <c r="K225">
        <f t="shared" si="18"/>
        <v>9.0000390714860545E-3</v>
      </c>
      <c r="L225">
        <f t="shared" si="19"/>
        <v>8.1000703288275561E-5</v>
      </c>
    </row>
    <row r="226" spans="4:12" x14ac:dyDescent="0.25">
      <c r="D226" s="25">
        <v>44.2</v>
      </c>
      <c r="E226" s="25">
        <v>2</v>
      </c>
      <c r="F226" s="25">
        <v>0.97068368000000005</v>
      </c>
      <c r="G226">
        <f t="shared" si="20"/>
        <v>0.972525171371316</v>
      </c>
      <c r="H226">
        <f t="shared" si="21"/>
        <v>-6.7804892419547494E-3</v>
      </c>
      <c r="I226">
        <f t="shared" si="22"/>
        <v>1.272222795865716</v>
      </c>
      <c r="J226">
        <f t="shared" si="23"/>
        <v>0.98007186769963639</v>
      </c>
      <c r="K226">
        <f t="shared" si="18"/>
        <v>9.3881876996363411E-3</v>
      </c>
      <c r="L226">
        <f t="shared" si="19"/>
        <v>8.8138068283603099E-5</v>
      </c>
    </row>
    <row r="227" spans="4:12" x14ac:dyDescent="0.25">
      <c r="D227" s="25">
        <v>44.4</v>
      </c>
      <c r="E227" s="25">
        <v>2</v>
      </c>
      <c r="F227" s="25">
        <v>0.97034986999999995</v>
      </c>
      <c r="G227">
        <f t="shared" si="20"/>
        <v>0.97118984534301001</v>
      </c>
      <c r="H227">
        <f t="shared" si="21"/>
        <v>-6.6766301415301117E-3</v>
      </c>
      <c r="I227">
        <f t="shared" si="22"/>
        <v>1.2676322236269471</v>
      </c>
      <c r="J227">
        <f t="shared" si="23"/>
        <v>0.98015487509652366</v>
      </c>
      <c r="K227">
        <f t="shared" si="18"/>
        <v>9.8050050965237112E-3</v>
      </c>
      <c r="L227">
        <f t="shared" si="19"/>
        <v>9.6138124942855954E-5</v>
      </c>
    </row>
    <row r="228" spans="4:12" x14ac:dyDescent="0.25">
      <c r="D228" s="25">
        <v>44.6</v>
      </c>
      <c r="E228" s="25">
        <v>2</v>
      </c>
      <c r="F228" s="25">
        <v>0.96999144000000004</v>
      </c>
      <c r="G228">
        <f t="shared" si="20"/>
        <v>0.96987497296563152</v>
      </c>
      <c r="H228">
        <f t="shared" si="21"/>
        <v>-6.5743618868923277E-3</v>
      </c>
      <c r="I228">
        <f t="shared" si="22"/>
        <v>1.2630915131210294</v>
      </c>
      <c r="J228">
        <f t="shared" si="23"/>
        <v>0.9802366110403844</v>
      </c>
      <c r="K228">
        <f t="shared" si="18"/>
        <v>1.024517104038436E-2</v>
      </c>
      <c r="L228">
        <f t="shared" si="19"/>
        <v>1.0496352964673034E-4</v>
      </c>
    </row>
    <row r="229" spans="4:12" x14ac:dyDescent="0.25">
      <c r="D229" s="25">
        <v>44.8</v>
      </c>
      <c r="E229" s="25">
        <v>2</v>
      </c>
      <c r="F229" s="25">
        <v>0.96961229999999998</v>
      </c>
      <c r="G229">
        <f t="shared" si="20"/>
        <v>0.96858024094353046</v>
      </c>
      <c r="H229">
        <f t="shared" si="21"/>
        <v>-6.4736601105054564E-3</v>
      </c>
      <c r="I229">
        <f t="shared" si="22"/>
        <v>1.258600213894175</v>
      </c>
      <c r="J229">
        <f t="shared" si="23"/>
        <v>0.98031709500650444</v>
      </c>
      <c r="K229">
        <f t="shared" si="18"/>
        <v>1.0704795006504453E-2</v>
      </c>
      <c r="L229">
        <f t="shared" si="19"/>
        <v>1.1459263613128266E-4</v>
      </c>
    </row>
    <row r="230" spans="4:12" x14ac:dyDescent="0.25">
      <c r="D230" s="25">
        <v>45</v>
      </c>
      <c r="E230" s="25">
        <v>2</v>
      </c>
      <c r="F230" s="25">
        <v>0.96921535999999997</v>
      </c>
      <c r="G230">
        <f t="shared" si="20"/>
        <v>0.96730534077991448</v>
      </c>
      <c r="H230">
        <f t="shared" si="21"/>
        <v>-6.3745008180797957E-3</v>
      </c>
      <c r="I230">
        <f t="shared" si="22"/>
        <v>1.2541578775935052</v>
      </c>
      <c r="J230">
        <f t="shared" si="23"/>
        <v>0.98039634617186011</v>
      </c>
      <c r="K230">
        <f t="shared" si="18"/>
        <v>1.1180986171860141E-2</v>
      </c>
      <c r="L230">
        <f t="shared" si="19"/>
        <v>1.2501445177532768E-4</v>
      </c>
    </row>
    <row r="231" spans="4:12" x14ac:dyDescent="0.25">
      <c r="D231" s="25">
        <v>45.2</v>
      </c>
      <c r="E231" s="25">
        <v>2</v>
      </c>
      <c r="F231" s="25">
        <v>0.96880284000000005</v>
      </c>
      <c r="G231">
        <f t="shared" si="20"/>
        <v>0.96604996870334348</v>
      </c>
      <c r="H231">
        <f t="shared" si="21"/>
        <v>-6.2768603828549305E-3</v>
      </c>
      <c r="I231">
        <f t="shared" si="22"/>
        <v>1.2497640580083864</v>
      </c>
      <c r="J231">
        <f t="shared" si="23"/>
        <v>0.9804743834196874</v>
      </c>
      <c r="K231">
        <f t="shared" si="18"/>
        <v>1.1671543419687347E-2</v>
      </c>
      <c r="L231">
        <f t="shared" si="19"/>
        <v>1.3622492579764702E-4</v>
      </c>
    </row>
    <row r="232" spans="4:12" x14ac:dyDescent="0.25">
      <c r="D232" s="25">
        <v>45.4</v>
      </c>
      <c r="E232" s="25">
        <v>2</v>
      </c>
      <c r="F232" s="25">
        <v>0.96837649000000003</v>
      </c>
      <c r="G232">
        <f t="shared" si="20"/>
        <v>0.96481382559534956</v>
      </c>
      <c r="H232">
        <f t="shared" si="21"/>
        <v>-6.1807155399697025E-3</v>
      </c>
      <c r="I232">
        <f t="shared" si="22"/>
        <v>1.2454183111099741</v>
      </c>
      <c r="J232">
        <f t="shared" si="23"/>
        <v>0.98055122534398143</v>
      </c>
      <c r="K232">
        <f t="shared" si="18"/>
        <v>1.2174735343981391E-2</v>
      </c>
      <c r="L232">
        <f t="shared" si="19"/>
        <v>1.4822418069598969E-4</v>
      </c>
    </row>
    <row r="233" spans="4:12" x14ac:dyDescent="0.25">
      <c r="D233" s="25">
        <v>45.6</v>
      </c>
      <c r="E233" s="25">
        <v>2</v>
      </c>
      <c r="F233" s="25">
        <v>0.96793766999999997</v>
      </c>
      <c r="G233">
        <f t="shared" si="20"/>
        <v>0.96359661691916587</v>
      </c>
      <c r="H233">
        <f t="shared" si="21"/>
        <v>-6.0860433809183621E-3</v>
      </c>
      <c r="I233">
        <f t="shared" si="22"/>
        <v>1.2411201950890431</v>
      </c>
      <c r="J233">
        <f t="shared" si="23"/>
        <v>0.98062689025392613</v>
      </c>
      <c r="K233">
        <f t="shared" si="18"/>
        <v>1.2689220253926159E-2</v>
      </c>
      <c r="L233">
        <f t="shared" si="19"/>
        <v>1.6101631065264986E-4</v>
      </c>
    </row>
    <row r="234" spans="4:12" x14ac:dyDescent="0.25">
      <c r="D234" s="25">
        <v>45.8</v>
      </c>
      <c r="E234" s="25">
        <v>2</v>
      </c>
      <c r="F234" s="25">
        <v>0.96748745000000003</v>
      </c>
      <c r="G234">
        <f t="shared" si="20"/>
        <v>0.96239805264954736</v>
      </c>
      <c r="H234">
        <f t="shared" si="21"/>
        <v>-5.9928213480926629E-3</v>
      </c>
      <c r="I234">
        <f t="shared" si="22"/>
        <v>1.2368692703921913</v>
      </c>
      <c r="J234">
        <f t="shared" si="23"/>
        <v>0.98070139617825791</v>
      </c>
      <c r="K234">
        <f t="shared" si="18"/>
        <v>1.3213946178257885E-2</v>
      </c>
      <c r="L234">
        <f t="shared" si="19"/>
        <v>1.7460837360189617E-4</v>
      </c>
    </row>
    <row r="235" spans="4:12" x14ac:dyDescent="0.25">
      <c r="D235" s="25">
        <v>46</v>
      </c>
      <c r="E235" s="25">
        <v>2</v>
      </c>
      <c r="F235" s="25">
        <v>0.96702670000000002</v>
      </c>
      <c r="G235">
        <f t="shared" si="20"/>
        <v>0.96121784720366577</v>
      </c>
      <c r="H235">
        <f t="shared" si="21"/>
        <v>-5.9010272294079116E-3</v>
      </c>
      <c r="I235">
        <f t="shared" si="22"/>
        <v>1.2326650997564297</v>
      </c>
      <c r="J235">
        <f t="shared" si="23"/>
        <v>0.9807747608695605</v>
      </c>
      <c r="K235">
        <f t="shared" si="18"/>
        <v>1.3748060869560486E-2</v>
      </c>
      <c r="L235">
        <f t="shared" si="19"/>
        <v>1.8900917767314022E-4</v>
      </c>
    </row>
    <row r="236" spans="4:12" x14ac:dyDescent="0.25">
      <c r="D236" s="25">
        <v>46.2</v>
      </c>
      <c r="E236" s="25">
        <v>2</v>
      </c>
      <c r="F236" s="25">
        <v>0.96655612000000002</v>
      </c>
      <c r="G236">
        <f t="shared" si="20"/>
        <v>0.960055719373064</v>
      </c>
      <c r="H236">
        <f t="shared" si="21"/>
        <v>-5.8106391530087518E-3</v>
      </c>
      <c r="I236">
        <f t="shared" si="22"/>
        <v>1.2285072482420683</v>
      </c>
      <c r="J236">
        <f t="shared" si="23"/>
        <v>0.98084700180849516</v>
      </c>
      <c r="K236">
        <f t="shared" si="18"/>
        <v>1.4290881808495137E-2</v>
      </c>
      <c r="L236">
        <f t="shared" si="19"/>
        <v>2.0422930286437724E-4</v>
      </c>
    </row>
    <row r="237" spans="4:12" x14ac:dyDescent="0.25">
      <c r="D237" s="25">
        <v>46.4</v>
      </c>
      <c r="E237" s="25">
        <v>2</v>
      </c>
      <c r="F237" s="25">
        <v>0.96607628999999995</v>
      </c>
      <c r="G237">
        <f t="shared" si="20"/>
        <v>0.95891139225665234</v>
      </c>
      <c r="H237">
        <f t="shared" si="21"/>
        <v>-5.7216355820584146E-3</v>
      </c>
      <c r="I237">
        <f t="shared" si="22"/>
        <v>1.2243952832641627</v>
      </c>
      <c r="J237">
        <f t="shared" si="23"/>
        <v>0.98091813620796575</v>
      </c>
      <c r="K237">
        <f t="shared" si="18"/>
        <v>1.4841846207965803E-2</v>
      </c>
      <c r="L237">
        <f t="shared" si="19"/>
        <v>2.202803988609089E-4</v>
      </c>
    </row>
    <row r="238" spans="4:12" x14ac:dyDescent="0.25">
      <c r="D238" s="25">
        <v>46.6</v>
      </c>
      <c r="E238" s="25">
        <v>2</v>
      </c>
      <c r="F238" s="25">
        <v>0.96558765999999996</v>
      </c>
      <c r="G238">
        <f t="shared" si="20"/>
        <v>0.95778459319473064</v>
      </c>
      <c r="H238">
        <f t="shared" si="21"/>
        <v>-5.6339953096084276E-3</v>
      </c>
      <c r="I238">
        <f t="shared" si="22"/>
        <v>1.2203287746224833</v>
      </c>
      <c r="J238">
        <f t="shared" si="23"/>
        <v>0.98098818101722018</v>
      </c>
      <c r="K238">
        <f t="shared" si="18"/>
        <v>1.5400521017220226E-2</v>
      </c>
      <c r="L238">
        <f t="shared" si="19"/>
        <v>2.371760476018419E-4</v>
      </c>
    </row>
    <row r="239" spans="4:12" x14ac:dyDescent="0.25">
      <c r="D239" s="25">
        <v>46.8</v>
      </c>
      <c r="E239" s="25">
        <v>2</v>
      </c>
      <c r="F239" s="25">
        <v>0.96509062999999995</v>
      </c>
      <c r="G239">
        <f t="shared" si="20"/>
        <v>0.95667505370402195</v>
      </c>
      <c r="H239">
        <f t="shared" si="21"/>
        <v>-5.5476974535435602E-3</v>
      </c>
      <c r="I239">
        <f t="shared" si="22"/>
        <v>1.2163072945298605</v>
      </c>
      <c r="J239">
        <f t="shared" si="23"/>
        <v>0.97944972952923015</v>
      </c>
      <c r="K239">
        <f t="shared" si="18"/>
        <v>1.4359099529230201E-2</v>
      </c>
      <c r="L239">
        <f t="shared" si="19"/>
        <v>2.0618373929033899E-4</v>
      </c>
    </row>
    <row r="240" spans="4:12" x14ac:dyDescent="0.25">
      <c r="D240" s="25">
        <v>47</v>
      </c>
      <c r="E240" s="25">
        <v>2</v>
      </c>
      <c r="F240" s="25">
        <v>0.96458549999999998</v>
      </c>
      <c r="G240">
        <f t="shared" si="20"/>
        <v>0.95558250941370038</v>
      </c>
      <c r="H240">
        <f t="shared" si="21"/>
        <v>-5.4627214516077879E-3</v>
      </c>
      <c r="I240">
        <f t="shared" si="22"/>
        <v>1.2123304176392664</v>
      </c>
      <c r="J240">
        <f t="shared" si="23"/>
        <v>0.97800833764705208</v>
      </c>
      <c r="K240">
        <f t="shared" si="18"/>
        <v>1.3422837647052099E-2</v>
      </c>
      <c r="L240">
        <f t="shared" si="19"/>
        <v>1.8017257049911915E-4</v>
      </c>
    </row>
    <row r="241" spans="4:12" x14ac:dyDescent="0.25">
      <c r="D241" s="25">
        <v>47.2</v>
      </c>
      <c r="E241" s="25">
        <v>2</v>
      </c>
      <c r="F241" s="25">
        <v>0.96407255000000003</v>
      </c>
      <c r="G241">
        <f t="shared" si="20"/>
        <v>0.95450670000239979</v>
      </c>
      <c r="H241">
        <f t="shared" si="21"/>
        <v>-5.3790470565028628E-3</v>
      </c>
      <c r="I241">
        <f t="shared" si="22"/>
        <v>1.2083977210693349</v>
      </c>
      <c r="J241">
        <f t="shared" si="23"/>
        <v>0.97658902406319437</v>
      </c>
      <c r="K241">
        <f t="shared" si="18"/>
        <v>1.2516474063194338E-2</v>
      </c>
      <c r="L241">
        <f t="shared" si="19"/>
        <v>1.5666212297461659E-4</v>
      </c>
    </row>
    <row r="242" spans="4:12" x14ac:dyDescent="0.25">
      <c r="D242" s="25">
        <v>47.4</v>
      </c>
      <c r="E242" s="25">
        <v>2</v>
      </c>
      <c r="F242" s="25">
        <v>0.96355199999999996</v>
      </c>
      <c r="G242">
        <f t="shared" si="20"/>
        <v>0.95344736913618622</v>
      </c>
      <c r="H242">
        <f t="shared" si="21"/>
        <v>-5.2966543310679634E-3</v>
      </c>
      <c r="I242">
        <f t="shared" si="22"/>
        <v>1.2045087844288078</v>
      </c>
      <c r="J242">
        <f t="shared" si="23"/>
        <v>0.97519145059672074</v>
      </c>
      <c r="K242">
        <f t="shared" si="18"/>
        <v>1.163945059672078E-2</v>
      </c>
      <c r="L242">
        <f t="shared" si="19"/>
        <v>1.3547681019350372E-4</v>
      </c>
    </row>
    <row r="243" spans="4:12" x14ac:dyDescent="0.25">
      <c r="D243" s="25">
        <v>47.6</v>
      </c>
      <c r="E243" s="25">
        <v>2</v>
      </c>
      <c r="F243" s="25">
        <v>0.96302403000000003</v>
      </c>
      <c r="G243">
        <f t="shared" si="20"/>
        <v>0.95240426440748149</v>
      </c>
      <c r="H243">
        <f t="shared" si="21"/>
        <v>-5.2155236435235492E-3</v>
      </c>
      <c r="I243">
        <f t="shared" si="22"/>
        <v>1.2006631898392024</v>
      </c>
      <c r="J243">
        <f t="shared" si="23"/>
        <v>0.97381528424672825</v>
      </c>
      <c r="K243">
        <f t="shared" si="18"/>
        <v>1.0791254246728221E-2</v>
      </c>
      <c r="L243">
        <f t="shared" si="19"/>
        <v>1.1645116821752987E-4</v>
      </c>
    </row>
    <row r="244" spans="4:12" x14ac:dyDescent="0.25">
      <c r="D244" s="25">
        <v>47.8</v>
      </c>
      <c r="E244" s="25">
        <v>2</v>
      </c>
      <c r="F244" s="25">
        <v>0.96248880999999997</v>
      </c>
      <c r="G244">
        <f t="shared" si="20"/>
        <v>0.95137713727492146</v>
      </c>
      <c r="H244">
        <f t="shared" si="21"/>
        <v>-5.1356356628002846E-3</v>
      </c>
      <c r="I244">
        <f t="shared" si="22"/>
        <v>1.1968605219567749</v>
      </c>
      <c r="J244">
        <f t="shared" si="23"/>
        <v>0.9724601971130058</v>
      </c>
      <c r="K244">
        <f t="shared" si="18"/>
        <v>9.9713871130058251E-3</v>
      </c>
      <c r="L244">
        <f t="shared" si="19"/>
        <v>9.9428560957418643E-5</v>
      </c>
    </row>
    <row r="245" spans="4:12" x14ac:dyDescent="0.25">
      <c r="D245" s="25">
        <v>48</v>
      </c>
      <c r="E245" s="25">
        <v>2</v>
      </c>
      <c r="F245" s="25">
        <v>0.96194648999999999</v>
      </c>
      <c r="G245">
        <f t="shared" si="20"/>
        <v>0.95036574300413623</v>
      </c>
      <c r="H245">
        <f t="shared" si="21"/>
        <v>-5.0569713539260598E-3</v>
      </c>
      <c r="I245">
        <f t="shared" si="22"/>
        <v>1.1931003679925871</v>
      </c>
      <c r="J245">
        <f t="shared" si="23"/>
        <v>0.97112586631790176</v>
      </c>
      <c r="K245">
        <f t="shared" si="18"/>
        <v>9.1793763179017773E-3</v>
      </c>
      <c r="L245">
        <f t="shared" si="19"/>
        <v>8.4260949585655994E-5</v>
      </c>
    </row>
    <row r="246" spans="4:12" x14ac:dyDescent="0.25">
      <c r="D246" s="25">
        <v>48.2</v>
      </c>
      <c r="E246" s="25">
        <v>2</v>
      </c>
      <c r="F246" s="25">
        <v>0.96139719000000001</v>
      </c>
      <c r="G246">
        <f t="shared" si="20"/>
        <v>0.94936984060943697</v>
      </c>
      <c r="H246">
        <f t="shared" si="21"/>
        <v>-4.97951197349626E-3</v>
      </c>
      <c r="I246">
        <f t="shared" si="22"/>
        <v>1.1893823177319567</v>
      </c>
      <c r="J246">
        <f t="shared" si="23"/>
        <v>0.96981197392939378</v>
      </c>
      <c r="K246">
        <f t="shared" si="18"/>
        <v>8.4147839293937654E-3</v>
      </c>
      <c r="L246">
        <f t="shared" si="19"/>
        <v>7.0808588578383572E-5</v>
      </c>
    </row>
    <row r="247" spans="4:12" x14ac:dyDescent="0.25">
      <c r="D247" s="25">
        <v>48.4</v>
      </c>
      <c r="E247" s="25">
        <v>2</v>
      </c>
      <c r="F247" s="25">
        <v>0.96084102999999998</v>
      </c>
      <c r="G247">
        <f t="shared" si="20"/>
        <v>0.94838919279639589</v>
      </c>
      <c r="H247">
        <f t="shared" si="21"/>
        <v>-4.9032390652055044E-3</v>
      </c>
      <c r="I247">
        <f t="shared" si="22"/>
        <v>1.1857059635523424</v>
      </c>
      <c r="J247">
        <f t="shared" si="23"/>
        <v>0.96851820688533463</v>
      </c>
      <c r="K247">
        <f t="shared" si="18"/>
        <v>7.6771768853346467E-3</v>
      </c>
      <c r="L247">
        <f t="shared" si="19"/>
        <v>5.893904492871659E-5</v>
      </c>
    </row>
    <row r="248" spans="4:12" x14ac:dyDescent="0.25">
      <c r="D248" s="25">
        <v>48.6</v>
      </c>
      <c r="E248" s="25">
        <v>2</v>
      </c>
      <c r="F248" s="25">
        <v>0.96027812999999995</v>
      </c>
      <c r="G248">
        <f t="shared" si="20"/>
        <v>0.94742356590530619</v>
      </c>
      <c r="H248">
        <f t="shared" si="21"/>
        <v>-4.8281344554484268E-3</v>
      </c>
      <c r="I248">
        <f t="shared" si="22"/>
        <v>1.1820709004400998</v>
      </c>
      <c r="J248">
        <f t="shared" si="23"/>
        <v>0.96724425691885751</v>
      </c>
      <c r="K248">
        <f t="shared" si="18"/>
        <v>6.9661269188575625E-3</v>
      </c>
      <c r="L248">
        <f t="shared" si="19"/>
        <v>4.8526924249631957E-5</v>
      </c>
    </row>
    <row r="249" spans="4:12" x14ac:dyDescent="0.25">
      <c r="D249" s="25">
        <v>48.8</v>
      </c>
      <c r="E249" s="25">
        <v>2</v>
      </c>
      <c r="F249" s="25">
        <v>0.95970858999999997</v>
      </c>
      <c r="G249">
        <f t="shared" si="20"/>
        <v>0.94647272985550768</v>
      </c>
      <c r="H249">
        <f t="shared" si="21"/>
        <v>-4.7541802489926462E-3</v>
      </c>
      <c r="I249">
        <f t="shared" si="22"/>
        <v>1.1784767260063489</v>
      </c>
      <c r="J249">
        <f t="shared" si="23"/>
        <v>0.96598982048492754</v>
      </c>
      <c r="K249">
        <f t="shared" si="18"/>
        <v>6.2812304849275691E-3</v>
      </c>
      <c r="L249">
        <f t="shared" si="19"/>
        <v>3.9453856404783423E-5</v>
      </c>
    </row>
    <row r="250" spans="4:12" x14ac:dyDescent="0.25">
      <c r="D250" s="25">
        <v>49</v>
      </c>
      <c r="E250" s="25">
        <v>2</v>
      </c>
      <c r="F250" s="25">
        <v>0.95913250000000005</v>
      </c>
      <c r="G250">
        <f t="shared" si="20"/>
        <v>0.94553645809056519</v>
      </c>
      <c r="H250">
        <f t="shared" si="21"/>
        <v>-4.681358824712367E-3</v>
      </c>
      <c r="I250">
        <f t="shared" si="22"/>
        <v>1.1749230405014712</v>
      </c>
      <c r="J250">
        <f t="shared" si="23"/>
        <v>0.96475459868801217</v>
      </c>
      <c r="K250">
        <f t="shared" si="18"/>
        <v>5.6220986880121115E-3</v>
      </c>
      <c r="L250">
        <f t="shared" si="19"/>
        <v>3.1607993657747505E-5</v>
      </c>
    </row>
    <row r="251" spans="4:12" x14ac:dyDescent="0.25">
      <c r="D251" s="25">
        <v>49.2</v>
      </c>
      <c r="E251" s="25">
        <v>2</v>
      </c>
      <c r="F251" s="25">
        <v>0.95854998000000002</v>
      </c>
      <c r="G251">
        <f t="shared" si="20"/>
        <v>0.94461452752428698</v>
      </c>
      <c r="H251">
        <f t="shared" si="21"/>
        <v>-4.6096528313909653E-3</v>
      </c>
      <c r="I251">
        <f t="shared" si="22"/>
        <v>1.1714094468287226</v>
      </c>
      <c r="J251">
        <f t="shared" si="23"/>
        <v>0.96353829721086626</v>
      </c>
      <c r="K251">
        <f t="shared" si="18"/>
        <v>4.9883172108662333E-3</v>
      </c>
      <c r="L251">
        <f t="shared" si="19"/>
        <v>2.4883308596224277E-5</v>
      </c>
    </row>
    <row r="252" spans="4:12" x14ac:dyDescent="0.25">
      <c r="D252" s="25">
        <v>49.4</v>
      </c>
      <c r="E252" s="25">
        <v>2</v>
      </c>
      <c r="F252" s="25">
        <v>0.95796112</v>
      </c>
      <c r="G252">
        <f t="shared" si="20"/>
        <v>0.94370671848756971</v>
      </c>
      <c r="H252">
        <f t="shared" si="21"/>
        <v>-4.5390451835864839E-3</v>
      </c>
      <c r="I252">
        <f t="shared" si="22"/>
        <v>1.1679355505567419</v>
      </c>
      <c r="J252">
        <f t="shared" si="23"/>
        <v>0.96234062624440408</v>
      </c>
      <c r="K252">
        <f t="shared" si="18"/>
        <v>4.3795062444040855E-3</v>
      </c>
      <c r="L252">
        <f t="shared" si="19"/>
        <v>1.9180074944774378E-5</v>
      </c>
    </row>
    <row r="253" spans="4:12" x14ac:dyDescent="0.25">
      <c r="D253" s="25">
        <v>49.6</v>
      </c>
      <c r="E253" s="25">
        <v>2</v>
      </c>
      <c r="F253" s="25">
        <v>0.95736602999999998</v>
      </c>
      <c r="G253">
        <f t="shared" si="20"/>
        <v>0.9428128146760576</v>
      </c>
      <c r="H253">
        <f t="shared" si="21"/>
        <v>-4.4695190575604806E-3</v>
      </c>
      <c r="I253">
        <f t="shared" si="22"/>
        <v>1.1645009599310574</v>
      </c>
      <c r="J253">
        <f t="shared" si="23"/>
        <v>0.96116130041864511</v>
      </c>
      <c r="K253">
        <f t="shared" si="18"/>
        <v>3.7952704186451358E-3</v>
      </c>
      <c r="L253">
        <f t="shared" si="19"/>
        <v>1.4404077550642824E-5</v>
      </c>
    </row>
    <row r="254" spans="4:12" x14ac:dyDescent="0.25">
      <c r="D254" s="25">
        <v>49.8</v>
      </c>
      <c r="E254" s="25">
        <v>2</v>
      </c>
      <c r="F254" s="25">
        <v>0.95676481000000002</v>
      </c>
      <c r="G254">
        <f t="shared" si="20"/>
        <v>0.9419326030986036</v>
      </c>
      <c r="H254">
        <f t="shared" si="21"/>
        <v>-4.4010578872700585E-3</v>
      </c>
      <c r="I254">
        <f t="shared" si="22"/>
        <v>1.1611052858846524</v>
      </c>
      <c r="J254">
        <f t="shared" si="23"/>
        <v>0.96000003873472006</v>
      </c>
      <c r="K254">
        <f t="shared" si="18"/>
        <v>3.2352287347200415E-3</v>
      </c>
      <c r="L254">
        <f t="shared" si="19"/>
        <v>1.046670496595824E-5</v>
      </c>
    </row>
    <row r="255" spans="4:12" x14ac:dyDescent="0.25">
      <c r="D255" s="25">
        <v>50</v>
      </c>
      <c r="E255" s="25">
        <v>2</v>
      </c>
      <c r="F255" s="25">
        <v>0.95615757000000001</v>
      </c>
      <c r="G255">
        <f t="shared" si="20"/>
        <v>0.94106587402651987</v>
      </c>
      <c r="H255">
        <f t="shared" si="21"/>
        <v>-4.3336453604186304E-3</v>
      </c>
      <c r="I255">
        <f t="shared" si="22"/>
        <v>1.1577481420474514</v>
      </c>
      <c r="J255">
        <f t="shared" si="23"/>
        <v>0.9588565644979169</v>
      </c>
      <c r="K255">
        <f t="shared" si="18"/>
        <v>2.6989944979168845E-3</v>
      </c>
      <c r="L255">
        <f t="shared" si="19"/>
        <v>7.2845712997856153E-6</v>
      </c>
    </row>
    <row r="256" spans="4:12" x14ac:dyDescent="0.25">
      <c r="D256" s="25">
        <v>50.2</v>
      </c>
      <c r="E256" s="25">
        <v>2</v>
      </c>
      <c r="F256" s="25">
        <v>0.95554443</v>
      </c>
      <c r="G256">
        <f t="shared" si="20"/>
        <v>0.94021242094360535</v>
      </c>
      <c r="H256">
        <f t="shared" si="21"/>
        <v>-4.2672654145725023E-3</v>
      </c>
      <c r="I256">
        <f t="shared" si="22"/>
        <v>1.1544291447551449</v>
      </c>
      <c r="J256">
        <f t="shared" si="23"/>
        <v>0.95773060525175147</v>
      </c>
      <c r="K256">
        <f t="shared" si="18"/>
        <v>2.1861752517514654E-3</v>
      </c>
      <c r="L256">
        <f t="shared" si="19"/>
        <v>4.7793622313705831E-6</v>
      </c>
    </row>
    <row r="257" spans="4:12" x14ac:dyDescent="0.25">
      <c r="D257" s="25">
        <v>50.4</v>
      </c>
      <c r="E257" s="25">
        <v>2</v>
      </c>
      <c r="F257" s="25">
        <v>0.95492549000000004</v>
      </c>
      <c r="G257">
        <f t="shared" si="20"/>
        <v>0.93937204049693923</v>
      </c>
      <c r="H257">
        <f t="shared" si="21"/>
        <v>-4.2019022333307015E-3</v>
      </c>
      <c r="I257">
        <f t="shared" si="22"/>
        <v>1.1511479130568065</v>
      </c>
      <c r="J257">
        <f t="shared" si="23"/>
        <v>0.95662189271305054</v>
      </c>
      <c r="K257">
        <f t="shared" si="18"/>
        <v>1.6964027130504933E-3</v>
      </c>
      <c r="L257">
        <f t="shared" si="19"/>
        <v>2.8777821648450741E-6</v>
      </c>
    </row>
    <row r="258" spans="4:12" x14ac:dyDescent="0.25">
      <c r="D258" s="25">
        <v>50.6</v>
      </c>
      <c r="E258" s="25">
        <v>2</v>
      </c>
      <c r="F258" s="25">
        <v>0.95430088999999996</v>
      </c>
      <c r="G258">
        <f t="shared" si="20"/>
        <v>0.93854453244842762</v>
      </c>
      <c r="H258">
        <f t="shared" si="21"/>
        <v>-4.1375402425580209E-3</v>
      </c>
      <c r="I258">
        <f t="shared" si="22"/>
        <v>1.1479040687218636</v>
      </c>
      <c r="J258">
        <f t="shared" si="23"/>
        <v>0.95553016270802649</v>
      </c>
      <c r="K258">
        <f t="shared" si="18"/>
        <v>1.2292727080265298E-3</v>
      </c>
      <c r="L258">
        <f t="shared" si="19"/>
        <v>1.5111113906988778E-6</v>
      </c>
    </row>
    <row r="259" spans="4:12" x14ac:dyDescent="0.25">
      <c r="D259" s="25">
        <v>50.8</v>
      </c>
      <c r="E259" s="25">
        <v>2</v>
      </c>
      <c r="F259" s="25">
        <v>0.95367075000000001</v>
      </c>
      <c r="G259">
        <f t="shared" si="20"/>
        <v>0.93772969962709296</v>
      </c>
      <c r="H259">
        <f t="shared" si="21"/>
        <v>-4.0741641066733584E-3</v>
      </c>
      <c r="I259">
        <f t="shared" si="22"/>
        <v>1.1446972362460996</v>
      </c>
      <c r="J259">
        <f t="shared" si="23"/>
        <v>0.95445515510933365</v>
      </c>
      <c r="K259">
        <f t="shared" si="18"/>
        <v>7.8440510933364127E-4</v>
      </c>
      <c r="L259">
        <f t="shared" si="19"/>
        <v>6.1529137554872172E-7</v>
      </c>
    </row>
    <row r="260" spans="4:12" x14ac:dyDescent="0.25">
      <c r="D260" s="25">
        <v>51</v>
      </c>
      <c r="E260" s="25">
        <v>2</v>
      </c>
      <c r="F260" s="25">
        <v>0.95303519000000003</v>
      </c>
      <c r="G260">
        <f t="shared" si="20"/>
        <v>0.93692734788209364</v>
      </c>
      <c r="H260">
        <f t="shared" si="21"/>
        <v>-4.0117587249965374E-3</v>
      </c>
      <c r="I260">
        <f t="shared" si="22"/>
        <v>1.1415270428569171</v>
      </c>
      <c r="J260">
        <f t="shared" si="23"/>
        <v>0.95339661377408691</v>
      </c>
      <c r="K260">
        <f t="shared" si="18"/>
        <v>3.6142377408687754E-4</v>
      </c>
      <c r="L260">
        <f t="shared" si="19"/>
        <v>1.3062714447520228E-7</v>
      </c>
    </row>
    <row r="261" spans="4:12" x14ac:dyDescent="0.25">
      <c r="D261" s="25">
        <v>51.2</v>
      </c>
      <c r="E261" s="25">
        <v>2</v>
      </c>
      <c r="F261" s="25">
        <v>0.95239434999999995</v>
      </c>
      <c r="G261">
        <f t="shared" si="20"/>
        <v>0.93613728603646384</v>
      </c>
      <c r="H261">
        <f t="shared" si="21"/>
        <v>-3.9503092281489285E-3</v>
      </c>
      <c r="I261">
        <f t="shared" si="22"/>
        <v>1.138393118517689</v>
      </c>
      <c r="J261">
        <f t="shared" si="23"/>
        <v>0.95235428648282949</v>
      </c>
      <c r="K261">
        <f t="shared" ref="K261:K324" si="24">ABS(F261-J261)</f>
        <v>4.0063517170452201E-5</v>
      </c>
      <c r="L261">
        <f t="shared" ref="L261:L324" si="25">(F261-J261)^2</f>
        <v>1.6050854080671183E-9</v>
      </c>
    </row>
    <row r="262" spans="4:12" x14ac:dyDescent="0.25">
      <c r="D262" s="25">
        <v>51.4</v>
      </c>
      <c r="E262" s="25">
        <v>2</v>
      </c>
      <c r="F262" s="25">
        <v>0.95174835999999996</v>
      </c>
      <c r="G262">
        <f t="shared" ref="G262:G325" si="26">(G261-$G$5)*EXP(-(D262-D261)/$B$6)+(E262-$E$5)*$B$5*(1-EXP(-(D262-D261)/$B$6))+$G$5</f>
        <v>0.93535932584156145</v>
      </c>
      <c r="H262">
        <f t="shared" si="21"/>
        <v>-3.8898009745120519E-3</v>
      </c>
      <c r="I262">
        <f t="shared" si="22"/>
        <v>1.1352950959314809</v>
      </c>
      <c r="J262">
        <f t="shared" si="23"/>
        <v>0.95132792487943851</v>
      </c>
      <c r="K262">
        <f t="shared" si="24"/>
        <v>4.204351205614465E-4</v>
      </c>
      <c r="L262">
        <f t="shared" si="25"/>
        <v>1.7676569060151806E-7</v>
      </c>
    </row>
    <row r="263" spans="4:12" x14ac:dyDescent="0.25">
      <c r="D263" s="25">
        <v>51.6</v>
      </c>
      <c r="E263" s="25">
        <v>2</v>
      </c>
      <c r="F263" s="25">
        <v>0.95109737999999999</v>
      </c>
      <c r="G263">
        <f t="shared" si="26"/>
        <v>0.93459328193221392</v>
      </c>
      <c r="H263">
        <f t="shared" ref="H263:H326" si="27">SLOPE(G262:G263,D262:D263)</f>
        <v>-3.8302195467376241E-3</v>
      </c>
      <c r="I263">
        <f t="shared" ref="I263:I326" si="28">INTERCEPT(G262:G263,D262:D263)</f>
        <v>1.1322326105438754</v>
      </c>
      <c r="J263">
        <f t="shared" ref="J263:J326" si="29">IF(D263-$D$5&lt;$B$7,J262,VLOOKUP(D263-$B$7,$D$5:$I$5000,5)*(D263-$B$7)+VLOOKUP(D263-$B$7,$D$5:$I$5000,6))</f>
        <v>0.95031728441194729</v>
      </c>
      <c r="K263">
        <f t="shared" si="24"/>
        <v>7.800955880526983E-4</v>
      </c>
      <c r="L263">
        <f t="shared" si="25"/>
        <v>6.0854912649928514E-7</v>
      </c>
    </row>
    <row r="264" spans="4:12" x14ac:dyDescent="0.25">
      <c r="D264" s="25">
        <v>51.8</v>
      </c>
      <c r="E264" s="25">
        <v>2</v>
      </c>
      <c r="F264" s="25">
        <v>0.95044152999999998</v>
      </c>
      <c r="G264">
        <f t="shared" si="26"/>
        <v>0.93383897178255115</v>
      </c>
      <c r="H264">
        <f t="shared" si="27"/>
        <v>-3.7715507483138916E-3</v>
      </c>
      <c r="I264">
        <f t="shared" si="28"/>
        <v>1.1292053005452107</v>
      </c>
      <c r="J264">
        <f t="shared" si="29"/>
        <v>0.94932212427427598</v>
      </c>
      <c r="K264">
        <f t="shared" si="24"/>
        <v>1.1194057257239987E-3</v>
      </c>
      <c r="L264">
        <f t="shared" si="25"/>
        <v>1.253069178783672E-6</v>
      </c>
    </row>
    <row r="265" spans="4:12" x14ac:dyDescent="0.25">
      <c r="D265" s="25">
        <v>52</v>
      </c>
      <c r="E265" s="25">
        <v>2</v>
      </c>
      <c r="F265" s="25">
        <v>0.94978098</v>
      </c>
      <c r="G265">
        <f t="shared" si="26"/>
        <v>0.9330962156625151</v>
      </c>
      <c r="H265">
        <f t="shared" si="27"/>
        <v>-3.7137806001801862E-3</v>
      </c>
      <c r="I265">
        <f t="shared" si="28"/>
        <v>1.1262128068718849</v>
      </c>
      <c r="J265">
        <f t="shared" si="29"/>
        <v>0.94834220734885499</v>
      </c>
      <c r="K265">
        <f t="shared" si="24"/>
        <v>1.4387726511450039E-3</v>
      </c>
      <c r="L265">
        <f t="shared" si="25"/>
        <v>2.0700667416828232E-6</v>
      </c>
    </row>
    <row r="266" spans="4:12" x14ac:dyDescent="0.25">
      <c r="D266" s="25">
        <v>52.2</v>
      </c>
      <c r="E266" s="25">
        <v>2</v>
      </c>
      <c r="F266" s="25">
        <v>0.94911588000000002</v>
      </c>
      <c r="G266">
        <f t="shared" si="26"/>
        <v>0.93236483659503511</v>
      </c>
      <c r="H266">
        <f t="shared" si="27"/>
        <v>-3.6568953373999386E-3</v>
      </c>
      <c r="I266">
        <f t="shared" si="28"/>
        <v>1.1232547732073119</v>
      </c>
      <c r="J266">
        <f t="shared" si="29"/>
        <v>0.94737730015012678</v>
      </c>
      <c r="K266">
        <f t="shared" si="24"/>
        <v>1.7385798498732452E-3</v>
      </c>
      <c r="L266">
        <f t="shared" si="25"/>
        <v>3.0226598943852758E-6</v>
      </c>
    </row>
    <row r="267" spans="4:12" x14ac:dyDescent="0.25">
      <c r="D267" s="25">
        <v>52.4</v>
      </c>
      <c r="E267" s="25">
        <v>2</v>
      </c>
      <c r="F267" s="25">
        <v>0.94844636999999998</v>
      </c>
      <c r="G267">
        <f t="shared" si="26"/>
        <v>0.93164466031385962</v>
      </c>
      <c r="H267">
        <f t="shared" si="27"/>
        <v>-3.6008814058775193E-3</v>
      </c>
      <c r="I267">
        <f t="shared" si="28"/>
        <v>1.1203308459818415</v>
      </c>
      <c r="J267">
        <f t="shared" si="29"/>
        <v>0.94642717276891286</v>
      </c>
      <c r="K267">
        <f t="shared" si="24"/>
        <v>2.019197231087122E-3</v>
      </c>
      <c r="L267">
        <f t="shared" si="25"/>
        <v>4.0771574580299004E-6</v>
      </c>
    </row>
    <row r="268" spans="4:12" x14ac:dyDescent="0.25">
      <c r="D268" s="25">
        <v>52.6</v>
      </c>
      <c r="E268" s="25">
        <v>2</v>
      </c>
      <c r="F268" s="25">
        <v>0.94777261000000002</v>
      </c>
      <c r="G268">
        <f t="shared" si="26"/>
        <v>0.93093551522203355</v>
      </c>
      <c r="H268">
        <f t="shared" si="27"/>
        <v>-3.5457254591302937E-3</v>
      </c>
      <c r="I268">
        <f t="shared" si="28"/>
        <v>1.1174406743722871</v>
      </c>
      <c r="J268">
        <f t="shared" si="29"/>
        <v>0.94549159881763289</v>
      </c>
      <c r="K268">
        <f t="shared" si="24"/>
        <v>2.2810111823671209E-3</v>
      </c>
      <c r="L268">
        <f t="shared" si="25"/>
        <v>5.2030120140838509E-6</v>
      </c>
    </row>
    <row r="269" spans="4:12" x14ac:dyDescent="0.25">
      <c r="D269" s="25">
        <v>52.8</v>
      </c>
      <c r="E269" s="25">
        <v>2</v>
      </c>
      <c r="F269" s="25">
        <v>0.94709478000000002</v>
      </c>
      <c r="G269">
        <f t="shared" si="26"/>
        <v>0.93023723235101186</v>
      </c>
      <c r="H269">
        <f t="shared" si="27"/>
        <v>-3.4914143551085424E-3</v>
      </c>
      <c r="I269">
        <f t="shared" si="28"/>
        <v>1.1145839103007429</v>
      </c>
      <c r="J269">
        <f t="shared" si="29"/>
        <v>0.94457035537636391</v>
      </c>
      <c r="K269">
        <f t="shared" si="24"/>
        <v>2.5244246236361123E-3</v>
      </c>
      <c r="L269">
        <f t="shared" si="25"/>
        <v>6.3727196804203276E-6</v>
      </c>
    </row>
    <row r="270" spans="4:12" x14ac:dyDescent="0.25">
      <c r="D270" s="25">
        <v>53</v>
      </c>
      <c r="E270" s="25">
        <v>2</v>
      </c>
      <c r="F270" s="25">
        <v>0.94641302000000005</v>
      </c>
      <c r="G270">
        <f t="shared" si="26"/>
        <v>0.92954964532039908</v>
      </c>
      <c r="H270">
        <f t="shared" si="27"/>
        <v>-3.437935153063849E-3</v>
      </c>
      <c r="I270">
        <f t="shared" si="28"/>
        <v>1.1117602084327829</v>
      </c>
      <c r="J270">
        <f t="shared" si="29"/>
        <v>0.94366322293972393</v>
      </c>
      <c r="K270">
        <f t="shared" si="24"/>
        <v>2.7497970602761157E-3</v>
      </c>
      <c r="L270">
        <f t="shared" si="25"/>
        <v>7.5613838727031679E-6</v>
      </c>
    </row>
    <row r="271" spans="4:12" x14ac:dyDescent="0.25">
      <c r="D271" s="25">
        <v>53.2</v>
      </c>
      <c r="E271" s="25">
        <v>2</v>
      </c>
      <c r="F271" s="25">
        <v>0.94572750000000005</v>
      </c>
      <c r="G271">
        <f t="shared" si="26"/>
        <v>0.92887259029830582</v>
      </c>
      <c r="H271">
        <f t="shared" si="27"/>
        <v>-3.3852751104662205E-3</v>
      </c>
      <c r="I271">
        <f t="shared" si="28"/>
        <v>1.1089692261751087</v>
      </c>
      <c r="J271">
        <f t="shared" si="29"/>
        <v>0.94276998536457191</v>
      </c>
      <c r="K271">
        <f t="shared" si="24"/>
        <v>2.957514635428149E-3</v>
      </c>
      <c r="L271">
        <f t="shared" si="25"/>
        <v>8.746892818771697E-6</v>
      </c>
    </row>
    <row r="272" spans="4:12" x14ac:dyDescent="0.25">
      <c r="D272" s="25">
        <v>53.4</v>
      </c>
      <c r="E272" s="25">
        <v>2</v>
      </c>
      <c r="F272" s="25">
        <v>0.94503837999999996</v>
      </c>
      <c r="G272">
        <f t="shared" si="26"/>
        <v>0.92820590596231256</v>
      </c>
      <c r="H272">
        <f t="shared" si="27"/>
        <v>-3.3334216799663788E-3</v>
      </c>
      <c r="I272">
        <f t="shared" si="28"/>
        <v>1.1062106236725171</v>
      </c>
      <c r="J272">
        <f t="shared" si="29"/>
        <v>0.94189042981850502</v>
      </c>
      <c r="K272">
        <f t="shared" si="24"/>
        <v>3.1479501814949407E-3</v>
      </c>
      <c r="L272">
        <f t="shared" si="25"/>
        <v>9.9095903451740305E-6</v>
      </c>
    </row>
    <row r="273" spans="4:12" x14ac:dyDescent="0.25">
      <c r="D273" s="25">
        <v>53.6</v>
      </c>
      <c r="E273" s="25">
        <v>2</v>
      </c>
      <c r="F273" s="25">
        <v>0.94434583999999999</v>
      </c>
      <c r="G273">
        <f t="shared" si="26"/>
        <v>0.92754943346103103</v>
      </c>
      <c r="H273">
        <f t="shared" si="27"/>
        <v>-3.2823625064076298E-3</v>
      </c>
      <c r="I273">
        <f t="shared" si="28"/>
        <v>1.1034840638044798</v>
      </c>
      <c r="J273">
        <f t="shared" si="29"/>
        <v>0.94102434672914859</v>
      </c>
      <c r="K273">
        <f t="shared" si="24"/>
        <v>3.3214932708514056E-3</v>
      </c>
      <c r="L273">
        <f t="shared" si="25"/>
        <v>1.1032317548311169E-5</v>
      </c>
    </row>
    <row r="274" spans="4:12" x14ac:dyDescent="0.25">
      <c r="D274" s="25">
        <v>53.8</v>
      </c>
      <c r="E274" s="25">
        <v>2</v>
      </c>
      <c r="F274" s="25">
        <v>0.94365003999999997</v>
      </c>
      <c r="G274">
        <f t="shared" si="26"/>
        <v>0.92690301637625461</v>
      </c>
      <c r="H274">
        <f t="shared" si="27"/>
        <v>-3.2320854238821598E-3</v>
      </c>
      <c r="I274">
        <f t="shared" si="28"/>
        <v>1.1007892121811147</v>
      </c>
      <c r="J274">
        <f t="shared" si="29"/>
        <v>0.94017152973422036</v>
      </c>
      <c r="K274">
        <f t="shared" si="24"/>
        <v>3.4785102657796108E-3</v>
      </c>
      <c r="L274">
        <f t="shared" si="25"/>
        <v>1.2100033669134139E-5</v>
      </c>
    </row>
    <row r="275" spans="4:12" x14ac:dyDescent="0.25">
      <c r="D275" s="25">
        <v>54</v>
      </c>
      <c r="E275" s="25">
        <v>2</v>
      </c>
      <c r="F275" s="25">
        <v>0.94295114000000002</v>
      </c>
      <c r="G275">
        <f t="shared" si="26"/>
        <v>0.92626650068568861</v>
      </c>
      <c r="H275">
        <f t="shared" si="27"/>
        <v>-3.1825784528299417E-3</v>
      </c>
      <c r="I275">
        <f t="shared" si="28"/>
        <v>1.0981257371385056</v>
      </c>
      <c r="J275">
        <f t="shared" si="29"/>
        <v>0.9393317756323607</v>
      </c>
      <c r="K275">
        <f t="shared" si="24"/>
        <v>3.6193643676393217E-3</v>
      </c>
      <c r="L275">
        <f t="shared" si="25"/>
        <v>1.3099798425737186E-5</v>
      </c>
    </row>
    <row r="276" spans="4:12" x14ac:dyDescent="0.25">
      <c r="D276" s="25">
        <v>54.2</v>
      </c>
      <c r="E276" s="25">
        <v>2</v>
      </c>
      <c r="F276" s="25">
        <v>0.94224931999999995</v>
      </c>
      <c r="G276">
        <f t="shared" si="26"/>
        <v>0.92563973472625094</v>
      </c>
      <c r="H276">
        <f t="shared" si="27"/>
        <v>-3.1338297971883035E-3</v>
      </c>
      <c r="I276">
        <f t="shared" si="28"/>
        <v>1.0954933097338571</v>
      </c>
      <c r="J276">
        <f t="shared" si="29"/>
        <v>0.93850488433471557</v>
      </c>
      <c r="K276">
        <f t="shared" si="24"/>
        <v>3.7444356652843735E-3</v>
      </c>
      <c r="L276">
        <f t="shared" si="25"/>
        <v>1.4020798451453629E-5</v>
      </c>
    </row>
    <row r="277" spans="4:12" x14ac:dyDescent="0.25">
      <c r="D277" s="25">
        <v>54.4</v>
      </c>
      <c r="E277" s="25">
        <v>2</v>
      </c>
      <c r="F277" s="25">
        <v>0.94154475000000004</v>
      </c>
      <c r="G277">
        <f t="shared" si="26"/>
        <v>0.92502256915793568</v>
      </c>
      <c r="H277">
        <f t="shared" si="27"/>
        <v>-3.0858278415763591E-3</v>
      </c>
      <c r="I277">
        <f t="shared" si="28"/>
        <v>1.0928916037396896</v>
      </c>
      <c r="J277">
        <f t="shared" si="29"/>
        <v>0.93769065881726066</v>
      </c>
      <c r="K277">
        <f t="shared" si="24"/>
        <v>3.8540911827393831E-3</v>
      </c>
      <c r="L277">
        <f t="shared" si="25"/>
        <v>1.4854018844869457E-5</v>
      </c>
    </row>
    <row r="278" spans="4:12" x14ac:dyDescent="0.25">
      <c r="D278" s="25">
        <v>54.6</v>
      </c>
      <c r="E278" s="25">
        <v>2</v>
      </c>
      <c r="F278" s="25">
        <v>0.94083757999999995</v>
      </c>
      <c r="G278">
        <f t="shared" si="26"/>
        <v>0.92441485692822933</v>
      </c>
      <c r="H278">
        <f t="shared" si="27"/>
        <v>-3.0385611485316943E-3</v>
      </c>
      <c r="I278">
        <f t="shared" si="28"/>
        <v>1.0903202956380598</v>
      </c>
      <c r="J278">
        <f t="shared" si="29"/>
        <v>0.93688890507385747</v>
      </c>
      <c r="K278">
        <f t="shared" si="24"/>
        <v>3.9486749261424814E-3</v>
      </c>
      <c r="L278">
        <f t="shared" si="25"/>
        <v>1.559203367234633E-5</v>
      </c>
    </row>
    <row r="279" spans="4:12" x14ac:dyDescent="0.25">
      <c r="D279" s="25">
        <v>54.8</v>
      </c>
      <c r="E279" s="25">
        <v>2</v>
      </c>
      <c r="F279" s="25">
        <v>0.94012799999999996</v>
      </c>
      <c r="G279">
        <f t="shared" si="26"/>
        <v>0.92381645323707262</v>
      </c>
      <c r="H279">
        <f t="shared" si="27"/>
        <v>-2.9920184557836261E-3</v>
      </c>
      <c r="I279">
        <f t="shared" si="28"/>
        <v>1.0877790646140153</v>
      </c>
      <c r="J279">
        <f t="shared" si="29"/>
        <v>0.93609943207002633</v>
      </c>
      <c r="K279">
        <f t="shared" si="24"/>
        <v>4.0285679299736366E-3</v>
      </c>
      <c r="L279">
        <f t="shared" si="25"/>
        <v>1.6229359566412072E-5</v>
      </c>
    </row>
    <row r="280" spans="4:12" x14ac:dyDescent="0.25">
      <c r="D280" s="25">
        <v>55</v>
      </c>
      <c r="E280" s="25">
        <v>2</v>
      </c>
      <c r="F280" s="25">
        <v>0.93941616999999999</v>
      </c>
      <c r="G280">
        <f t="shared" si="26"/>
        <v>0.92322721550235898</v>
      </c>
      <c r="H280">
        <f t="shared" si="27"/>
        <v>-2.9461886735681754E-3</v>
      </c>
      <c r="I280">
        <f t="shared" si="28"/>
        <v>1.0852675925486086</v>
      </c>
      <c r="J280">
        <f t="shared" si="29"/>
        <v>0.93532205169742899</v>
      </c>
      <c r="K280">
        <f t="shared" si="24"/>
        <v>4.0941183025710037E-3</v>
      </c>
      <c r="L280">
        <f t="shared" si="25"/>
        <v>1.6761804675446878E-5</v>
      </c>
    </row>
    <row r="281" spans="4:12" x14ac:dyDescent="0.25">
      <c r="D281" s="25">
        <v>55.2</v>
      </c>
      <c r="E281" s="25">
        <v>2</v>
      </c>
      <c r="F281" s="25">
        <v>0.93870224999999996</v>
      </c>
      <c r="G281">
        <f t="shared" si="26"/>
        <v>0.92264700332596117</v>
      </c>
      <c r="H281">
        <f t="shared" si="27"/>
        <v>-2.9010608819890066E-3</v>
      </c>
      <c r="I281">
        <f t="shared" si="28"/>
        <v>1.0827855640117543</v>
      </c>
      <c r="J281">
        <f t="shared" si="29"/>
        <v>0.93455657872904763</v>
      </c>
      <c r="K281">
        <f t="shared" si="24"/>
        <v>4.1456712709523336E-3</v>
      </c>
      <c r="L281">
        <f t="shared" si="25"/>
        <v>1.7186590286799537E-5</v>
      </c>
    </row>
    <row r="282" spans="4:12" x14ac:dyDescent="0.25">
      <c r="D282" s="25">
        <v>55.4</v>
      </c>
      <c r="E282" s="25">
        <v>2</v>
      </c>
      <c r="F282" s="25">
        <v>0.93798641999999999</v>
      </c>
      <c r="G282">
        <f t="shared" si="26"/>
        <v>0.92207567846027882</v>
      </c>
      <c r="H282">
        <f t="shared" si="27"/>
        <v>-2.8566243284117768E-3</v>
      </c>
      <c r="I282">
        <f t="shared" si="28"/>
        <v>1.0803326662542911</v>
      </c>
      <c r="J282">
        <f t="shared" si="29"/>
        <v>0.93380283077505055</v>
      </c>
      <c r="K282">
        <f t="shared" si="24"/>
        <v>4.1835892249494355E-3</v>
      </c>
      <c r="L282">
        <f t="shared" si="25"/>
        <v>1.7502418803113018E-5</v>
      </c>
    </row>
    <row r="283" spans="4:12" x14ac:dyDescent="0.25">
      <c r="D283" s="25">
        <v>55.6</v>
      </c>
      <c r="E283" s="25">
        <v>2</v>
      </c>
      <c r="F283" s="25">
        <v>0.93726883000000005</v>
      </c>
      <c r="G283">
        <f t="shared" si="26"/>
        <v>0.9215131047752978</v>
      </c>
      <c r="H283">
        <f t="shared" si="27"/>
        <v>-2.8128684249050947E-3</v>
      </c>
      <c r="I283">
        <f t="shared" si="28"/>
        <v>1.0779085892000211</v>
      </c>
      <c r="J283">
        <f t="shared" si="29"/>
        <v>0.93306062823933478</v>
      </c>
      <c r="K283">
        <f t="shared" si="24"/>
        <v>4.2082017606652755E-3</v>
      </c>
      <c r="L283">
        <f t="shared" si="25"/>
        <v>1.7708962058466326E-5</v>
      </c>
    </row>
    <row r="284" spans="4:12" x14ac:dyDescent="0.25">
      <c r="D284" s="25">
        <v>55.8</v>
      </c>
      <c r="E284" s="25">
        <v>2</v>
      </c>
      <c r="F284" s="25">
        <v>0.93654965999999995</v>
      </c>
      <c r="G284">
        <f t="shared" si="26"/>
        <v>0.92095914822615466</v>
      </c>
      <c r="H284">
        <f t="shared" si="27"/>
        <v>-2.7697827457157684E-3</v>
      </c>
      <c r="I284">
        <f t="shared" si="28"/>
        <v>1.0755130254370946</v>
      </c>
      <c r="J284">
        <f t="shared" si="29"/>
        <v>0.93232979427673224</v>
      </c>
      <c r="K284">
        <f t="shared" si="24"/>
        <v>4.2198657232677128E-3</v>
      </c>
      <c r="L284">
        <f t="shared" si="25"/>
        <v>1.7807266722409737E-5</v>
      </c>
    </row>
    <row r="285" spans="4:12" x14ac:dyDescent="0.25">
      <c r="D285" s="25">
        <v>56</v>
      </c>
      <c r="E285" s="25">
        <v>2</v>
      </c>
      <c r="F285" s="25">
        <v>0.93582907000000004</v>
      </c>
      <c r="G285">
        <f t="shared" si="26"/>
        <v>0.92041367682119724</v>
      </c>
      <c r="H285">
        <f t="shared" si="27"/>
        <v>-2.7273570247870636E-3</v>
      </c>
      <c r="I285">
        <f t="shared" si="28"/>
        <v>1.0731456702092728</v>
      </c>
      <c r="J285">
        <f t="shared" si="29"/>
        <v>0.93161015475087416</v>
      </c>
      <c r="K285">
        <f t="shared" si="24"/>
        <v>4.2189152491258763E-3</v>
      </c>
      <c r="L285">
        <f t="shared" si="25"/>
        <v>1.7799245879306854E-5</v>
      </c>
    </row>
    <row r="286" spans="4:12" x14ac:dyDescent="0.25">
      <c r="D286" s="25">
        <v>56.2</v>
      </c>
      <c r="E286" s="25">
        <v>2</v>
      </c>
      <c r="F286" s="25">
        <v>0.93510720999999997</v>
      </c>
      <c r="G286">
        <f t="shared" si="26"/>
        <v>0.91987656059053546</v>
      </c>
      <c r="H286">
        <f t="shared" si="27"/>
        <v>-2.6855811533088199E-3</v>
      </c>
      <c r="I286">
        <f t="shared" si="28"/>
        <v>1.0708062214064911</v>
      </c>
      <c r="J286">
        <f t="shared" si="29"/>
        <v>0.93090153819269883</v>
      </c>
      <c r="K286">
        <f t="shared" si="24"/>
        <v>4.2056718073011368E-3</v>
      </c>
      <c r="L286">
        <f t="shared" si="25"/>
        <v>1.768767535072761E-5</v>
      </c>
    </row>
    <row r="287" spans="4:12" x14ac:dyDescent="0.25">
      <c r="D287" s="25">
        <v>56.4</v>
      </c>
      <c r="E287" s="25">
        <v>2</v>
      </c>
      <c r="F287" s="25">
        <v>0.93438425000000003</v>
      </c>
      <c r="G287">
        <f t="shared" si="26"/>
        <v>0.91934767155507302</v>
      </c>
      <c r="H287">
        <f t="shared" si="27"/>
        <v>-2.6444451773122717E-3</v>
      </c>
      <c r="I287">
        <f t="shared" si="28"/>
        <v>1.0684943795554851</v>
      </c>
      <c r="J287">
        <f t="shared" si="29"/>
        <v>0.93020377575959468</v>
      </c>
      <c r="K287">
        <f t="shared" si="24"/>
        <v>4.1804742404053519E-3</v>
      </c>
      <c r="L287">
        <f t="shared" si="25"/>
        <v>1.7476364874692702E-5</v>
      </c>
    </row>
    <row r="288" spans="4:12" x14ac:dyDescent="0.25">
      <c r="D288" s="25">
        <v>56.6</v>
      </c>
      <c r="E288" s="25">
        <v>2</v>
      </c>
      <c r="F288" s="25">
        <v>0.93366035000000003</v>
      </c>
      <c r="G288">
        <f t="shared" si="26"/>
        <v>0.91882688369601351</v>
      </c>
      <c r="H288">
        <f t="shared" si="27"/>
        <v>-2.6039392952975264E-3</v>
      </c>
      <c r="I288">
        <f t="shared" si="28"/>
        <v>1.0662098478098534</v>
      </c>
      <c r="J288">
        <f t="shared" si="29"/>
        <v>0.9295167011951716</v>
      </c>
      <c r="K288">
        <f t="shared" si="24"/>
        <v>4.1436488048284259E-3</v>
      </c>
      <c r="L288">
        <f t="shared" si="25"/>
        <v>1.7169825417756041E-5</v>
      </c>
    </row>
    <row r="289" spans="4:12" x14ac:dyDescent="0.25">
      <c r="D289" s="25">
        <v>56.8</v>
      </c>
      <c r="E289" s="25">
        <v>2</v>
      </c>
      <c r="F289" s="25">
        <v>0.93293566999999999</v>
      </c>
      <c r="G289">
        <f t="shared" si="26"/>
        <v>0.91831407292483425</v>
      </c>
      <c r="H289">
        <f t="shared" si="27"/>
        <v>-2.5640538558963631E-3</v>
      </c>
      <c r="I289">
        <f t="shared" si="28"/>
        <v>1.0639523319397477</v>
      </c>
      <c r="J289">
        <f t="shared" si="29"/>
        <v>0.92884015078964655</v>
      </c>
      <c r="K289">
        <f t="shared" si="24"/>
        <v>4.0955192103534488E-3</v>
      </c>
      <c r="L289">
        <f t="shared" si="25"/>
        <v>1.6773277602374136E-5</v>
      </c>
    </row>
    <row r="290" spans="4:12" x14ac:dyDescent="0.25">
      <c r="D290" s="25">
        <v>57</v>
      </c>
      <c r="E290" s="25">
        <v>2</v>
      </c>
      <c r="F290" s="25">
        <v>0.93221036000000002</v>
      </c>
      <c r="G290">
        <f t="shared" si="26"/>
        <v>0.91780911705371926</v>
      </c>
      <c r="H290">
        <f t="shared" si="27"/>
        <v>-2.5247793555748994E-3</v>
      </c>
      <c r="I290">
        <f t="shared" si="28"/>
        <v>1.0617215403214886</v>
      </c>
      <c r="J290">
        <f t="shared" si="29"/>
        <v>0.92817396334083457</v>
      </c>
      <c r="K290">
        <f t="shared" si="24"/>
        <v>4.0363966591654421E-3</v>
      </c>
      <c r="L290">
        <f t="shared" si="25"/>
        <v>1.6292497990121941E-5</v>
      </c>
    </row>
    <row r="291" spans="4:12" x14ac:dyDescent="0.25">
      <c r="D291" s="25">
        <v>57.2</v>
      </c>
      <c r="E291" s="25">
        <v>2</v>
      </c>
      <c r="F291" s="25">
        <v>0.93148456999999996</v>
      </c>
      <c r="G291">
        <f t="shared" si="26"/>
        <v>0.91731189576644567</v>
      </c>
      <c r="H291">
        <f t="shared" si="27"/>
        <v>-2.4861064363678942E-3</v>
      </c>
      <c r="I291">
        <f t="shared" si="28"/>
        <v>1.0595171839266893</v>
      </c>
      <c r="J291">
        <f t="shared" si="29"/>
        <v>0.92751798011574138</v>
      </c>
      <c r="K291">
        <f t="shared" si="24"/>
        <v>3.9665898842585756E-3</v>
      </c>
      <c r="L291">
        <f t="shared" si="25"/>
        <v>1.5733835309902461E-5</v>
      </c>
    </row>
    <row r="292" spans="4:12" x14ac:dyDescent="0.25">
      <c r="D292" s="25">
        <v>57.4</v>
      </c>
      <c r="E292" s="25">
        <v>2</v>
      </c>
      <c r="F292" s="25">
        <v>0.93075845000000001</v>
      </c>
      <c r="G292">
        <f t="shared" si="26"/>
        <v>0.91682229058971598</v>
      </c>
      <c r="H292">
        <f t="shared" si="27"/>
        <v>-2.4480258836485046E-3</v>
      </c>
      <c r="I292">
        <f t="shared" si="28"/>
        <v>1.0573389763111403</v>
      </c>
      <c r="J292">
        <f t="shared" si="29"/>
        <v>0.92687204481274066</v>
      </c>
      <c r="K292">
        <f t="shared" si="24"/>
        <v>3.8864051872593564E-3</v>
      </c>
      <c r="L292">
        <f t="shared" si="25"/>
        <v>1.5104145279556432E-5</v>
      </c>
    </row>
    <row r="293" spans="4:12" x14ac:dyDescent="0.25">
      <c r="D293" s="25">
        <v>57.6</v>
      </c>
      <c r="E293" s="25">
        <v>2</v>
      </c>
      <c r="F293" s="25">
        <v>0.93003216</v>
      </c>
      <c r="G293">
        <f t="shared" si="26"/>
        <v>0.91634018486492896</v>
      </c>
      <c r="H293">
        <f t="shared" si="27"/>
        <v>-2.4105286239350589E-3</v>
      </c>
      <c r="I293">
        <f t="shared" si="28"/>
        <v>1.0551866336035884</v>
      </c>
      <c r="J293">
        <f t="shared" si="29"/>
        <v>0.92623600352433244</v>
      </c>
      <c r="K293">
        <f t="shared" si="24"/>
        <v>3.7961564756675559E-3</v>
      </c>
      <c r="L293">
        <f t="shared" si="25"/>
        <v>1.4410803987752719E-5</v>
      </c>
    </row>
    <row r="294" spans="4:12" x14ac:dyDescent="0.25">
      <c r="D294" s="25">
        <v>57.8</v>
      </c>
      <c r="E294" s="25">
        <v>2</v>
      </c>
      <c r="F294" s="25">
        <v>0.92930584999999999</v>
      </c>
      <c r="G294">
        <f t="shared" si="26"/>
        <v>0.9158654637203838</v>
      </c>
      <c r="H294">
        <f t="shared" si="27"/>
        <v>-2.3736057227258748E-3</v>
      </c>
      <c r="I294">
        <f t="shared" si="28"/>
        <v>1.0530598744939392</v>
      </c>
      <c r="J294">
        <f t="shared" si="29"/>
        <v>0.9256097047004701</v>
      </c>
      <c r="K294">
        <f t="shared" si="24"/>
        <v>3.6961452995298849E-3</v>
      </c>
      <c r="L294">
        <f t="shared" si="25"/>
        <v>1.3661490075236862E-5</v>
      </c>
    </row>
    <row r="295" spans="4:12" x14ac:dyDescent="0.25">
      <c r="D295" s="25">
        <v>58</v>
      </c>
      <c r="E295" s="25">
        <v>2</v>
      </c>
      <c r="F295" s="25">
        <v>0.92857964000000004</v>
      </c>
      <c r="G295">
        <f t="shared" si="26"/>
        <v>0.91539801404390908</v>
      </c>
      <c r="H295">
        <f t="shared" si="27"/>
        <v>-2.3372483823735578E-3</v>
      </c>
      <c r="I295">
        <f t="shared" si="28"/>
        <v>1.0509584202215754</v>
      </c>
      <c r="J295">
        <f t="shared" si="29"/>
        <v>0.92499299911245303</v>
      </c>
      <c r="K295">
        <f t="shared" si="24"/>
        <v>3.5866408875470102E-3</v>
      </c>
      <c r="L295">
        <f t="shared" si="25"/>
        <v>1.2863992856224004E-5</v>
      </c>
    </row>
    <row r="296" spans="4:12" x14ac:dyDescent="0.25">
      <c r="D296" s="25">
        <v>58.2</v>
      </c>
      <c r="E296" s="25">
        <v>2</v>
      </c>
      <c r="F296" s="25">
        <v>0.9278537</v>
      </c>
      <c r="G296">
        <f t="shared" si="26"/>
        <v>0.91493772445591171</v>
      </c>
      <c r="H296">
        <f t="shared" si="27"/>
        <v>-2.3014479399868452E-3</v>
      </c>
      <c r="I296">
        <f t="shared" si="28"/>
        <v>1.048881994563146</v>
      </c>
      <c r="J296">
        <f t="shared" si="29"/>
        <v>0.92438573981736727</v>
      </c>
      <c r="K296">
        <f t="shared" si="24"/>
        <v>3.4679601826327344E-3</v>
      </c>
      <c r="L296">
        <f t="shared" si="25"/>
        <v>1.2026747828326069E-5</v>
      </c>
    </row>
    <row r="297" spans="4:12" x14ac:dyDescent="0.25">
      <c r="D297" s="25">
        <v>58.4</v>
      </c>
      <c r="E297" s="25">
        <v>2</v>
      </c>
      <c r="F297" s="25">
        <v>0.92712815999999998</v>
      </c>
      <c r="G297">
        <f t="shared" si="26"/>
        <v>0.91448448528283854</v>
      </c>
      <c r="H297">
        <f t="shared" si="27"/>
        <v>-2.2661958653658536E-3</v>
      </c>
      <c r="I297">
        <f t="shared" si="28"/>
        <v>1.0468303238202044</v>
      </c>
      <c r="J297">
        <f t="shared" si="29"/>
        <v>0.92378778212307511</v>
      </c>
      <c r="K297">
        <f t="shared" si="24"/>
        <v>3.3403778769248715E-3</v>
      </c>
      <c r="L297">
        <f t="shared" si="25"/>
        <v>1.1158124360649112E-5</v>
      </c>
    </row>
    <row r="298" spans="4:12" x14ac:dyDescent="0.25">
      <c r="D298" s="25">
        <v>58.6</v>
      </c>
      <c r="E298" s="25">
        <v>2</v>
      </c>
      <c r="F298" s="25">
        <v>0.92640316</v>
      </c>
      <c r="G298">
        <f t="shared" si="26"/>
        <v>0.9140381885310439</v>
      </c>
      <c r="H298">
        <f t="shared" si="27"/>
        <v>-2.2314837589731645E-3</v>
      </c>
      <c r="I298">
        <f t="shared" si="28"/>
        <v>1.0448031368068713</v>
      </c>
      <c r="J298">
        <f t="shared" si="29"/>
        <v>0.92319898355373753</v>
      </c>
      <c r="K298">
        <f t="shared" si="24"/>
        <v>3.2041764462624744E-3</v>
      </c>
      <c r="L298">
        <f t="shared" si="25"/>
        <v>1.026674669878322E-5</v>
      </c>
    </row>
    <row r="299" spans="4:12" x14ac:dyDescent="0.25">
      <c r="D299" s="25">
        <v>58.8</v>
      </c>
      <c r="E299" s="25">
        <v>2</v>
      </c>
      <c r="F299" s="25">
        <v>0.92567882999999995</v>
      </c>
      <c r="G299">
        <f t="shared" si="26"/>
        <v>0.91359872786105834</v>
      </c>
      <c r="H299">
        <f t="shared" si="27"/>
        <v>-2.1973033499278947E-3</v>
      </c>
      <c r="I299">
        <f t="shared" si="28"/>
        <v>1.0428001648368186</v>
      </c>
      <c r="J299">
        <f t="shared" si="29"/>
        <v>0.92261920381586771</v>
      </c>
      <c r="K299">
        <f t="shared" si="24"/>
        <v>3.059626184132247E-3</v>
      </c>
      <c r="L299">
        <f t="shared" si="25"/>
        <v>9.3613123866276543E-6</v>
      </c>
    </row>
    <row r="300" spans="4:12" x14ac:dyDescent="0.25">
      <c r="D300" s="25">
        <v>59</v>
      </c>
      <c r="E300" s="25">
        <v>2</v>
      </c>
      <c r="F300" s="25">
        <v>0.92495530999999998</v>
      </c>
      <c r="G300">
        <f t="shared" si="26"/>
        <v>0.91316599856225089</v>
      </c>
      <c r="H300">
        <f t="shared" si="27"/>
        <v>-2.1636464940371883E-3</v>
      </c>
      <c r="I300">
        <f t="shared" si="28"/>
        <v>1.0408211417104452</v>
      </c>
      <c r="J300">
        <f t="shared" si="29"/>
        <v>0.92204830476490274</v>
      </c>
      <c r="K300">
        <f t="shared" si="24"/>
        <v>2.9070052350972375E-3</v>
      </c>
      <c r="L300">
        <f t="shared" si="25"/>
        <v>8.4506794368827445E-6</v>
      </c>
    </row>
    <row r="301" spans="4:12" x14ac:dyDescent="0.25">
      <c r="D301" s="25">
        <v>59.2</v>
      </c>
      <c r="E301" s="25">
        <v>2</v>
      </c>
      <c r="F301" s="25">
        <v>0.92423272999999995</v>
      </c>
      <c r="G301">
        <f t="shared" si="26"/>
        <v>0.91273989752787943</v>
      </c>
      <c r="H301">
        <f t="shared" si="27"/>
        <v>-2.1305051718572806E-3</v>
      </c>
      <c r="I301">
        <f t="shared" si="28"/>
        <v>1.0388658037018303</v>
      </c>
      <c r="J301">
        <f t="shared" si="29"/>
        <v>0.92148615037228776</v>
      </c>
      <c r="K301">
        <f t="shared" si="24"/>
        <v>2.7465796277121868E-3</v>
      </c>
      <c r="L301">
        <f t="shared" si="25"/>
        <v>7.5436996513636143E-6</v>
      </c>
    </row>
    <row r="302" spans="4:12" x14ac:dyDescent="0.25">
      <c r="D302" s="25">
        <v>59.4</v>
      </c>
      <c r="E302" s="25">
        <v>2</v>
      </c>
      <c r="F302" s="25">
        <v>0.92351121999999997</v>
      </c>
      <c r="G302">
        <f t="shared" si="26"/>
        <v>0.9123203232305237</v>
      </c>
      <c r="H302">
        <f t="shared" si="27"/>
        <v>-2.0978714867786906E-3</v>
      </c>
      <c r="I302">
        <f t="shared" si="28"/>
        <v>1.0369338895451781</v>
      </c>
      <c r="J302">
        <f t="shared" si="29"/>
        <v>0.92093260669306454</v>
      </c>
      <c r="K302">
        <f t="shared" si="24"/>
        <v>2.5786133069354289E-3</v>
      </c>
      <c r="L302">
        <f t="shared" si="25"/>
        <v>6.6492465867044688E-6</v>
      </c>
    </row>
    <row r="303" spans="4:12" x14ac:dyDescent="0.25">
      <c r="D303" s="25">
        <v>59.6</v>
      </c>
      <c r="E303" s="25">
        <v>2</v>
      </c>
      <c r="F303" s="25">
        <v>0.92279089000000003</v>
      </c>
      <c r="G303">
        <f t="shared" si="26"/>
        <v>0.91190717569789381</v>
      </c>
      <c r="H303">
        <f t="shared" si="27"/>
        <v>-2.0657376631494067E-3</v>
      </c>
      <c r="I303">
        <f t="shared" si="28"/>
        <v>1.0350251404215984</v>
      </c>
      <c r="J303">
        <f t="shared" si="29"/>
        <v>0.92038754183395521</v>
      </c>
      <c r="K303">
        <f t="shared" si="24"/>
        <v>2.4033481660448164E-3</v>
      </c>
      <c r="L303">
        <f t="shared" si="25"/>
        <v>5.7760824072309824E-6</v>
      </c>
    </row>
    <row r="304" spans="4:12" x14ac:dyDescent="0.25">
      <c r="D304" s="25">
        <v>59.8</v>
      </c>
      <c r="E304" s="25">
        <v>2</v>
      </c>
      <c r="F304" s="25">
        <v>0.92207189000000001</v>
      </c>
      <c r="G304">
        <f t="shared" si="26"/>
        <v>0.91150035648901029</v>
      </c>
      <c r="H304">
        <f t="shared" si="27"/>
        <v>-2.0340960444176644E-3</v>
      </c>
      <c r="I304">
        <f t="shared" si="28"/>
        <v>1.0331392999451867</v>
      </c>
      <c r="J304">
        <f t="shared" si="29"/>
        <v>0.91985082592193823</v>
      </c>
      <c r="K304">
        <f t="shared" si="24"/>
        <v>2.2210640780617741E-3</v>
      </c>
      <c r="L304">
        <f t="shared" si="25"/>
        <v>4.9331256388563989E-6</v>
      </c>
    </row>
    <row r="305" spans="4:12" x14ac:dyDescent="0.25">
      <c r="D305" s="25">
        <v>60</v>
      </c>
      <c r="E305" s="25">
        <v>2</v>
      </c>
      <c r="F305" s="25">
        <v>0.92135431999999995</v>
      </c>
      <c r="G305">
        <f t="shared" si="26"/>
        <v>0.91109976867074804</v>
      </c>
      <c r="H305">
        <f t="shared" si="27"/>
        <v>-2.0029390913111891E-3</v>
      </c>
      <c r="I305">
        <f t="shared" si="28"/>
        <v>1.0312761141494193</v>
      </c>
      <c r="J305">
        <f t="shared" si="29"/>
        <v>0.91932233107330141</v>
      </c>
      <c r="K305">
        <f t="shared" si="24"/>
        <v>2.0319889266985358E-3</v>
      </c>
      <c r="L305">
        <f t="shared" si="25"/>
        <v>4.1289789982254675E-6</v>
      </c>
    </row>
    <row r="306" spans="4:12" x14ac:dyDescent="0.25">
      <c r="D306" s="25">
        <v>60.2</v>
      </c>
      <c r="E306" s="25">
        <v>2</v>
      </c>
      <c r="F306" s="25">
        <v>0.92063830999999996</v>
      </c>
      <c r="G306">
        <f t="shared" si="26"/>
        <v>0.91070531679474032</v>
      </c>
      <c r="H306">
        <f t="shared" si="27"/>
        <v>-1.9722593800386152E-3</v>
      </c>
      <c r="I306">
        <f t="shared" si="28"/>
        <v>1.0294353314730649</v>
      </c>
      <c r="J306">
        <f t="shared" si="29"/>
        <v>0.91880193136317145</v>
      </c>
      <c r="K306">
        <f t="shared" si="24"/>
        <v>1.8363786368285062E-3</v>
      </c>
      <c r="L306">
        <f t="shared" si="25"/>
        <v>3.3722864978001229E-6</v>
      </c>
    </row>
    <row r="307" spans="4:12" x14ac:dyDescent="0.25">
      <c r="D307" s="25">
        <v>60.4</v>
      </c>
      <c r="E307" s="25">
        <v>2</v>
      </c>
      <c r="F307" s="25">
        <v>0.91992397000000004</v>
      </c>
      <c r="G307">
        <f t="shared" si="26"/>
        <v>0.91031690687463584</v>
      </c>
      <c r="H307">
        <f t="shared" si="27"/>
        <v>-1.9420496005223965E-3</v>
      </c>
      <c r="I307">
        <f t="shared" si="28"/>
        <v>1.0276167027461884</v>
      </c>
      <c r="J307">
        <f t="shared" si="29"/>
        <v>0.91828950279551036</v>
      </c>
      <c r="K307">
        <f t="shared" si="24"/>
        <v>1.6344672044896758E-3</v>
      </c>
      <c r="L307">
        <f t="shared" si="25"/>
        <v>2.6714830425522954E-6</v>
      </c>
    </row>
    <row r="308" spans="4:12" x14ac:dyDescent="0.25">
      <c r="D308" s="25">
        <v>60.6</v>
      </c>
      <c r="E308" s="25">
        <v>2</v>
      </c>
      <c r="F308" s="25">
        <v>0.91921140999999995</v>
      </c>
      <c r="G308">
        <f t="shared" si="26"/>
        <v>0.90993444636370513</v>
      </c>
      <c r="H308">
        <f t="shared" si="27"/>
        <v>-1.9123025546535506E-3</v>
      </c>
      <c r="I308">
        <f t="shared" si="28"/>
        <v>1.0258199811757103</v>
      </c>
      <c r="J308">
        <f t="shared" si="29"/>
        <v>0.91778492327356986</v>
      </c>
      <c r="K308">
        <f t="shared" si="24"/>
        <v>1.4264867264300873E-3</v>
      </c>
      <c r="L308">
        <f t="shared" si="25"/>
        <v>2.0348643806812268E-6</v>
      </c>
    </row>
    <row r="309" spans="4:12" x14ac:dyDescent="0.25">
      <c r="D309" s="25">
        <v>60.8</v>
      </c>
      <c r="E309" s="25">
        <v>2</v>
      </c>
      <c r="F309" s="25">
        <v>0.91850074999999998</v>
      </c>
      <c r="G309">
        <f t="shared" si="26"/>
        <v>0.90955784413278862</v>
      </c>
      <c r="H309">
        <f t="shared" si="27"/>
        <v>-1.8830111545825991E-3</v>
      </c>
      <c r="I309">
        <f t="shared" si="28"/>
        <v>1.0240449223314108</v>
      </c>
      <c r="J309">
        <f t="shared" si="29"/>
        <v>0.91728807257080025</v>
      </c>
      <c r="K309">
        <f t="shared" si="24"/>
        <v>1.2126774291997267E-3</v>
      </c>
      <c r="L309">
        <f t="shared" si="25"/>
        <v>1.4705865472904581E-6</v>
      </c>
    </row>
    <row r="310" spans="4:12" x14ac:dyDescent="0.25">
      <c r="D310" s="25">
        <v>61</v>
      </c>
      <c r="E310" s="25">
        <v>2</v>
      </c>
      <c r="F310" s="25">
        <v>0.9177921</v>
      </c>
      <c r="G310">
        <f t="shared" si="26"/>
        <v>0.90918701044858385</v>
      </c>
      <c r="H310">
        <f t="shared" si="27"/>
        <v>-1.8541684210237901E-3</v>
      </c>
      <c r="I310">
        <f t="shared" si="28"/>
        <v>1.022291284131035</v>
      </c>
      <c r="J310">
        <f t="shared" si="29"/>
        <v>0.91679883230220338</v>
      </c>
      <c r="K310">
        <f t="shared" si="24"/>
        <v>9.9326769779661817E-4</v>
      </c>
      <c r="L310">
        <f t="shared" si="25"/>
        <v>9.86580719486194E-7</v>
      </c>
    </row>
    <row r="311" spans="4:12" x14ac:dyDescent="0.25">
      <c r="D311" s="25">
        <v>61.2</v>
      </c>
      <c r="E311" s="25">
        <v>2</v>
      </c>
      <c r="F311" s="25">
        <v>0.91708555000000003</v>
      </c>
      <c r="G311">
        <f t="shared" si="26"/>
        <v>0.90882185695226447</v>
      </c>
      <c r="H311">
        <f t="shared" si="27"/>
        <v>-1.8257674815968811E-3</v>
      </c>
      <c r="I311">
        <f t="shared" si="28"/>
        <v>1.0205588268259935</v>
      </c>
      <c r="J311">
        <f t="shared" si="29"/>
        <v>0.91631708589612504</v>
      </c>
      <c r="K311">
        <f t="shared" si="24"/>
        <v>7.6846410387498842E-4</v>
      </c>
      <c r="L311">
        <f t="shared" si="25"/>
        <v>5.9053707894438904E-7</v>
      </c>
    </row>
    <row r="312" spans="4:12" x14ac:dyDescent="0.25">
      <c r="D312" s="25">
        <v>61.4</v>
      </c>
      <c r="E312" s="25">
        <v>2</v>
      </c>
      <c r="F312" s="25">
        <v>0.91638120999999995</v>
      </c>
      <c r="G312">
        <f t="shared" si="26"/>
        <v>0.90846229663842659</v>
      </c>
      <c r="H312">
        <f t="shared" si="27"/>
        <v>-1.7978015691894438E-3</v>
      </c>
      <c r="I312">
        <f t="shared" si="28"/>
        <v>1.0188473129866584</v>
      </c>
      <c r="J312">
        <f t="shared" si="29"/>
        <v>0.91584271856647925</v>
      </c>
      <c r="K312">
        <f t="shared" si="24"/>
        <v>5.3849143352069362E-4</v>
      </c>
      <c r="L312">
        <f t="shared" si="25"/>
        <v>2.8997302397517162E-7</v>
      </c>
    </row>
    <row r="313" spans="4:12" x14ac:dyDescent="0.25">
      <c r="D313" s="25">
        <v>61.6</v>
      </c>
      <c r="E313" s="25">
        <v>2</v>
      </c>
      <c r="F313" s="25">
        <v>0.91567918999999998</v>
      </c>
      <c r="G313">
        <f t="shared" si="26"/>
        <v>0.90810824383435851</v>
      </c>
      <c r="H313">
        <f t="shared" si="27"/>
        <v>-1.770264020340392E-3</v>
      </c>
      <c r="I313">
        <f t="shared" si="28"/>
        <v>1.0171565074873268</v>
      </c>
      <c r="J313">
        <f t="shared" si="29"/>
        <v>0.91537561728539907</v>
      </c>
      <c r="K313">
        <f t="shared" si="24"/>
        <v>3.0357271460090818E-4</v>
      </c>
      <c r="L313">
        <f t="shared" si="25"/>
        <v>9.2156393050164445E-8</v>
      </c>
    </row>
    <row r="314" spans="4:12" x14ac:dyDescent="0.25">
      <c r="D314" s="25">
        <v>61.8</v>
      </c>
      <c r="E314" s="25">
        <v>2</v>
      </c>
      <c r="F314" s="25">
        <v>0.91497958000000001</v>
      </c>
      <c r="G314">
        <f t="shared" si="26"/>
        <v>0.90775961417962681</v>
      </c>
      <c r="H314">
        <f t="shared" si="27"/>
        <v>-1.7431482736585493E-3</v>
      </c>
      <c r="I314">
        <f t="shared" si="28"/>
        <v>1.0154861774917252</v>
      </c>
      <c r="J314">
        <f t="shared" si="29"/>
        <v>0.9149156707563032</v>
      </c>
      <c r="K314">
        <f t="shared" si="24"/>
        <v>6.3909243696813611E-5</v>
      </c>
      <c r="L314">
        <f t="shared" si="25"/>
        <v>4.0843914298987107E-9</v>
      </c>
    </row>
    <row r="315" spans="4:12" x14ac:dyDescent="0.25">
      <c r="D315" s="25">
        <v>62</v>
      </c>
      <c r="E315" s="25">
        <v>2</v>
      </c>
      <c r="F315" s="25">
        <v>0.91428248000000001</v>
      </c>
      <c r="G315">
        <f t="shared" si="26"/>
        <v>0.90741632460597621</v>
      </c>
      <c r="H315">
        <f t="shared" si="27"/>
        <v>-1.7164478682529548E-3</v>
      </c>
      <c r="I315">
        <f t="shared" si="28"/>
        <v>1.0138360924376595</v>
      </c>
      <c r="J315">
        <f t="shared" si="29"/>
        <v>0.91446276938737969</v>
      </c>
      <c r="K315">
        <f t="shared" si="24"/>
        <v>1.8028938737968403E-4</v>
      </c>
      <c r="L315">
        <f t="shared" si="25"/>
        <v>3.2504263201741773E-8</v>
      </c>
    </row>
    <row r="316" spans="4:12" x14ac:dyDescent="0.25">
      <c r="D316" s="25">
        <v>62.2</v>
      </c>
      <c r="E316" s="25">
        <v>2</v>
      </c>
      <c r="F316" s="25">
        <v>0.91358797000000003</v>
      </c>
      <c r="G316">
        <f t="shared" si="26"/>
        <v>0.90707829331753664</v>
      </c>
      <c r="H316">
        <f t="shared" si="27"/>
        <v>-1.6901564421978081E-3</v>
      </c>
      <c r="I316">
        <f t="shared" si="28"/>
        <v>1.0122060240222404</v>
      </c>
      <c r="J316">
        <f t="shared" si="29"/>
        <v>0.91401680526547158</v>
      </c>
      <c r="K316">
        <f t="shared" si="24"/>
        <v>4.2883526547154993E-4</v>
      </c>
      <c r="L316">
        <f t="shared" si="25"/>
        <v>1.8389968491205471E-7</v>
      </c>
    </row>
    <row r="317" spans="4:12" x14ac:dyDescent="0.25">
      <c r="D317" s="25">
        <v>62.4</v>
      </c>
      <c r="E317" s="25">
        <v>2</v>
      </c>
      <c r="F317" s="25">
        <v>0.91289615999999996</v>
      </c>
      <c r="G317">
        <f t="shared" si="26"/>
        <v>0.90674543977133371</v>
      </c>
      <c r="H317">
        <f t="shared" si="27"/>
        <v>-1.6642677310147254E-3</v>
      </c>
      <c r="I317">
        <f t="shared" si="28"/>
        <v>1.0105957461866526</v>
      </c>
      <c r="J317">
        <f t="shared" si="29"/>
        <v>0.91357767213036556</v>
      </c>
      <c r="K317">
        <f t="shared" si="24"/>
        <v>6.8151213036560243E-4</v>
      </c>
      <c r="L317">
        <f t="shared" si="25"/>
        <v>4.6445878383546189E-7</v>
      </c>
    </row>
    <row r="318" spans="4:12" x14ac:dyDescent="0.25">
      <c r="D318" s="25">
        <v>62.6</v>
      </c>
      <c r="E318" s="25">
        <v>2</v>
      </c>
      <c r="F318" s="25">
        <v>0.91220712000000004</v>
      </c>
      <c r="G318">
        <f t="shared" si="26"/>
        <v>0.90641768465809747</v>
      </c>
      <c r="H318">
        <f t="shared" si="27"/>
        <v>-1.6387755661811708E-3</v>
      </c>
      <c r="I318">
        <f t="shared" si="28"/>
        <v>1.0090050351010387</v>
      </c>
      <c r="J318">
        <f t="shared" si="29"/>
        <v>0.9131452653494726</v>
      </c>
      <c r="K318">
        <f t="shared" si="24"/>
        <v>9.3814534947256334E-4</v>
      </c>
      <c r="L318">
        <f t="shared" si="25"/>
        <v>8.8011669673699802E-7</v>
      </c>
    </row>
    <row r="319" spans="4:12" x14ac:dyDescent="0.25">
      <c r="D319" s="25">
        <v>62.8</v>
      </c>
      <c r="E319" s="25">
        <v>2</v>
      </c>
      <c r="F319" s="25">
        <v>0.91152093999999995</v>
      </c>
      <c r="G319">
        <f t="shared" si="26"/>
        <v>0.9060949498833657</v>
      </c>
      <c r="H319">
        <f t="shared" si="27"/>
        <v>-1.6136738736588839E-3</v>
      </c>
      <c r="I319">
        <f t="shared" si="28"/>
        <v>1.0074336691491437</v>
      </c>
      <c r="J319">
        <f t="shared" si="29"/>
        <v>0.91271948189289676</v>
      </c>
      <c r="K319">
        <f t="shared" si="24"/>
        <v>1.1985418928968095E-3</v>
      </c>
      <c r="L319">
        <f t="shared" si="25"/>
        <v>1.4365026690286672E-6</v>
      </c>
    </row>
    <row r="320" spans="4:12" x14ac:dyDescent="0.25">
      <c r="D320" s="25">
        <v>63</v>
      </c>
      <c r="E320" s="25">
        <v>2</v>
      </c>
      <c r="F320" s="25">
        <v>0.91083771000000002</v>
      </c>
      <c r="G320">
        <f t="shared" si="26"/>
        <v>0.90577715854887586</v>
      </c>
      <c r="H320">
        <f t="shared" si="27"/>
        <v>-1.5889566724491596E-3</v>
      </c>
      <c r="I320">
        <f t="shared" si="28"/>
        <v>1.005881428913173</v>
      </c>
      <c r="J320">
        <f t="shared" si="29"/>
        <v>0.91230022030888802</v>
      </c>
      <c r="K320">
        <f t="shared" si="24"/>
        <v>1.4625103088879987E-3</v>
      </c>
      <c r="L320">
        <f t="shared" si="25"/>
        <v>2.1389364036036694E-6</v>
      </c>
    </row>
    <row r="321" spans="4:12" x14ac:dyDescent="0.25">
      <c r="D321" s="25">
        <v>63.2</v>
      </c>
      <c r="E321" s="25">
        <v>2</v>
      </c>
      <c r="F321" s="25">
        <v>0.91015751</v>
      </c>
      <c r="G321">
        <f t="shared" si="26"/>
        <v>0.905464234934243</v>
      </c>
      <c r="H321">
        <f t="shared" si="27"/>
        <v>-1.564618073164303E-3</v>
      </c>
      <c r="I321">
        <f t="shared" si="28"/>
        <v>1.004348097158227</v>
      </c>
      <c r="J321">
        <f t="shared" si="29"/>
        <v>0.91188738069966624</v>
      </c>
      <c r="K321">
        <f t="shared" si="24"/>
        <v>1.7298706996662361E-3</v>
      </c>
      <c r="L321">
        <f t="shared" si="25"/>
        <v>2.9924526375637531E-6</v>
      </c>
    </row>
    <row r="322" spans="4:12" x14ac:dyDescent="0.25">
      <c r="D322" s="25">
        <v>63.4</v>
      </c>
      <c r="E322" s="25">
        <v>2</v>
      </c>
      <c r="F322" s="25">
        <v>0.90948041000000002</v>
      </c>
      <c r="G322">
        <f t="shared" si="26"/>
        <v>0.90515610447891737</v>
      </c>
      <c r="H322">
        <f t="shared" si="27"/>
        <v>-1.5406522766281733E-3</v>
      </c>
      <c r="I322">
        <f t="shared" si="28"/>
        <v>1.0028334588171435</v>
      </c>
      <c r="J322">
        <f t="shared" si="29"/>
        <v>0.91148086469762168</v>
      </c>
      <c r="K322">
        <f t="shared" si="24"/>
        <v>2.0004546976216675E-3</v>
      </c>
      <c r="L322">
        <f t="shared" si="25"/>
        <v>4.0018189972365972E-6</v>
      </c>
    </row>
    <row r="323" spans="4:12" x14ac:dyDescent="0.25">
      <c r="D323" s="25">
        <v>63.6</v>
      </c>
      <c r="E323" s="25">
        <v>2</v>
      </c>
      <c r="F323" s="25">
        <v>0.90880649000000002</v>
      </c>
      <c r="G323">
        <f t="shared" si="26"/>
        <v>0.9048526937644189</v>
      </c>
      <c r="H323">
        <f t="shared" si="27"/>
        <v>-1.5170535724923001E-3</v>
      </c>
      <c r="I323">
        <f t="shared" si="28"/>
        <v>1.0013373009749291</v>
      </c>
      <c r="J323">
        <f t="shared" si="29"/>
        <v>0.91108057544187404</v>
      </c>
      <c r="K323">
        <f t="shared" si="24"/>
        <v>2.2740854418740186E-3</v>
      </c>
      <c r="L323">
        <f t="shared" si="25"/>
        <v>5.1714645969433502E-6</v>
      </c>
    </row>
    <row r="324" spans="4:12" x14ac:dyDescent="0.25">
      <c r="D324" s="25">
        <v>63.8</v>
      </c>
      <c r="E324" s="25">
        <v>2</v>
      </c>
      <c r="F324" s="25">
        <v>0.90813582000000004</v>
      </c>
      <c r="G324">
        <f t="shared" si="26"/>
        <v>0.90455393049684385</v>
      </c>
      <c r="H324">
        <f t="shared" si="27"/>
        <v>-1.4938163378752961E-3</v>
      </c>
      <c r="I324">
        <f t="shared" si="28"/>
        <v>0.99985941285328772</v>
      </c>
      <c r="J324">
        <f t="shared" si="29"/>
        <v>0.91068641755519564</v>
      </c>
      <c r="K324">
        <f t="shared" si="24"/>
        <v>2.5505975551955995E-3</v>
      </c>
      <c r="L324">
        <f t="shared" si="25"/>
        <v>6.5055478885697693E-6</v>
      </c>
    </row>
    <row r="325" spans="4:12" x14ac:dyDescent="0.25">
      <c r="D325" s="25">
        <v>64</v>
      </c>
      <c r="E325" s="25">
        <v>2</v>
      </c>
      <c r="F325" s="25">
        <v>0.90746846999999997</v>
      </c>
      <c r="G325">
        <f t="shared" si="26"/>
        <v>0.90425974348963922</v>
      </c>
      <c r="H325">
        <f t="shared" si="27"/>
        <v>-1.4709350360231144E-3</v>
      </c>
      <c r="I325">
        <f t="shared" si="28"/>
        <v>0.99839958579511856</v>
      </c>
      <c r="J325">
        <f t="shared" si="29"/>
        <v>0.91029829712128407</v>
      </c>
      <c r="K325">
        <f t="shared" ref="K325:K388" si="30">ABS(F325-J325)</f>
        <v>2.8298271212841009E-3</v>
      </c>
      <c r="L325">
        <f t="shared" ref="L325:L388" si="31">(F325-J325)^2</f>
        <v>8.0079215363550612E-6</v>
      </c>
    </row>
    <row r="326" spans="4:12" x14ac:dyDescent="0.25">
      <c r="D326" s="25">
        <v>64.2</v>
      </c>
      <c r="E326" s="25">
        <v>2</v>
      </c>
      <c r="F326" s="25">
        <v>0.90680452</v>
      </c>
      <c r="G326">
        <f t="shared" ref="G326:G389" si="32">(G325-$G$5)*EXP(-(D326-D325)/$B$6)+(E326-$E$5)*$B$5*(1-EXP(-(D326-D325)/$B$6))+$G$5</f>
        <v>0.90397006264664115</v>
      </c>
      <c r="H326">
        <f t="shared" si="27"/>
        <v>-1.4484042149903525E-3</v>
      </c>
      <c r="I326">
        <f t="shared" si="28"/>
        <v>0.99695761324902166</v>
      </c>
      <c r="J326">
        <f t="shared" si="29"/>
        <v>0.90991612166238645</v>
      </c>
      <c r="K326">
        <f t="shared" si="30"/>
        <v>3.1116016623864429E-3</v>
      </c>
      <c r="L326">
        <f t="shared" si="31"/>
        <v>9.682064905366075E-6</v>
      </c>
    </row>
    <row r="327" spans="4:12" x14ac:dyDescent="0.25">
      <c r="D327" s="25">
        <v>64.400000000000006</v>
      </c>
      <c r="E327" s="25">
        <v>2</v>
      </c>
      <c r="F327" s="25">
        <v>0.90614402999999999</v>
      </c>
      <c r="G327">
        <f t="shared" si="32"/>
        <v>0.90368481894537289</v>
      </c>
      <c r="H327">
        <f t="shared" ref="H327:H390" si="33">SLOPE(G326:G327,D326:D327)</f>
        <v>-1.426218506341261E-3</v>
      </c>
      <c r="I327">
        <f t="shared" ref="I327:I390" si="34">INTERCEPT(G326:G327,D326:D327)</f>
        <v>0.99553329075375008</v>
      </c>
      <c r="J327">
        <f t="shared" ref="J327:J390" si="35">IF(D327-$D$5&lt;$B$7,J326,VLOOKUP(D327-$B$7,$D$5:$I$5000,5)*(D327-$B$7)+VLOOKUP(D327-$B$7,$D$5:$I$5000,6))</f>
        <v>0.90953980011726221</v>
      </c>
      <c r="K327">
        <f t="shared" si="30"/>
        <v>3.3957701172622201E-3</v>
      </c>
      <c r="L327">
        <f t="shared" si="31"/>
        <v>1.1531254689291072E-5</v>
      </c>
    </row>
    <row r="328" spans="4:12" x14ac:dyDescent="0.25">
      <c r="D328" s="25">
        <v>64.599999999999994</v>
      </c>
      <c r="E328" s="25">
        <v>2</v>
      </c>
      <c r="F328" s="25">
        <v>0.90548706000000001</v>
      </c>
      <c r="G328">
        <f t="shared" si="32"/>
        <v>0.9034039444205989</v>
      </c>
      <c r="H328">
        <f t="shared" si="33"/>
        <v>-1.4043726238700226E-3</v>
      </c>
      <c r="I328">
        <f t="shared" si="34"/>
        <v>0.99412641592260231</v>
      </c>
      <c r="J328">
        <f t="shared" si="35"/>
        <v>0.90916924281948808</v>
      </c>
      <c r="K328">
        <f t="shared" si="30"/>
        <v>3.6821828194880668E-3</v>
      </c>
      <c r="L328">
        <f t="shared" si="31"/>
        <v>1.3558470316133089E-5</v>
      </c>
    </row>
    <row r="329" spans="4:12" x14ac:dyDescent="0.25">
      <c r="D329" s="25">
        <v>64.8</v>
      </c>
      <c r="E329" s="25">
        <v>2</v>
      </c>
      <c r="F329" s="25">
        <v>0.90483367999999997</v>
      </c>
      <c r="G329">
        <f t="shared" si="32"/>
        <v>0.90312737214813066</v>
      </c>
      <c r="H329">
        <f t="shared" si="33"/>
        <v>-1.3828613623412059E-3</v>
      </c>
      <c r="I329">
        <f t="shared" si="34"/>
        <v>0.99273678842784074</v>
      </c>
      <c r="J329">
        <f t="shared" si="35"/>
        <v>0.90880436147609289</v>
      </c>
      <c r="K329">
        <f t="shared" si="30"/>
        <v>3.9706814760929188E-3</v>
      </c>
      <c r="L329">
        <f t="shared" si="31"/>
        <v>1.5766311384587441E-5</v>
      </c>
    </row>
    <row r="330" spans="4:12" x14ac:dyDescent="0.25">
      <c r="D330" s="25">
        <v>65</v>
      </c>
      <c r="E330" s="25">
        <v>2</v>
      </c>
      <c r="F330" s="25">
        <v>0.90418392999999997</v>
      </c>
      <c r="G330">
        <f t="shared" si="32"/>
        <v>0.90285503622888053</v>
      </c>
      <c r="H330">
        <f t="shared" si="33"/>
        <v>-1.361679596250645E-3</v>
      </c>
      <c r="I330">
        <f t="shared" si="34"/>
        <v>0.99136420998517238</v>
      </c>
      <c r="J330">
        <f t="shared" si="35"/>
        <v>0.90844506914651868</v>
      </c>
      <c r="K330">
        <f t="shared" si="30"/>
        <v>4.261139146518711E-3</v>
      </c>
      <c r="L330">
        <f t="shared" si="31"/>
        <v>1.8157306825994207E-5</v>
      </c>
    </row>
    <row r="331" spans="4:12" x14ac:dyDescent="0.25">
      <c r="D331" s="25">
        <v>65.2</v>
      </c>
      <c r="E331" s="25">
        <v>2</v>
      </c>
      <c r="F331" s="25">
        <v>0.90353788999999995</v>
      </c>
      <c r="G331">
        <f t="shared" si="32"/>
        <v>0.9025868717731601</v>
      </c>
      <c r="H331">
        <f t="shared" si="33"/>
        <v>-1.340822278602086E-3</v>
      </c>
      <c r="I331">
        <f t="shared" si="34"/>
        <v>0.99000848433801614</v>
      </c>
      <c r="J331">
        <f t="shared" si="35"/>
        <v>0.90809128022190666</v>
      </c>
      <c r="K331">
        <f t="shared" si="30"/>
        <v>4.5533902219067057E-3</v>
      </c>
      <c r="L331">
        <f t="shared" si="31"/>
        <v>2.07333625129556E-5</v>
      </c>
    </row>
    <row r="332" spans="4:12" x14ac:dyDescent="0.25">
      <c r="D332" s="25">
        <v>65.400000000000006</v>
      </c>
      <c r="E332" s="25">
        <v>2</v>
      </c>
      <c r="F332" s="25">
        <v>0.90289560000000002</v>
      </c>
      <c r="G332">
        <f t="shared" si="32"/>
        <v>0.90232281488521882</v>
      </c>
      <c r="H332">
        <f t="shared" si="33"/>
        <v>-1.320284439706424E-3</v>
      </c>
      <c r="I332">
        <f t="shared" si="34"/>
        <v>0.98866941724201896</v>
      </c>
      <c r="J332">
        <f t="shared" si="35"/>
        <v>0.9077429104046979</v>
      </c>
      <c r="K332">
        <f t="shared" si="30"/>
        <v>4.8473104046978799E-3</v>
      </c>
      <c r="L332">
        <f t="shared" si="31"/>
        <v>2.3496418159492323E-5</v>
      </c>
    </row>
    <row r="333" spans="4:12" x14ac:dyDescent="0.25">
      <c r="D333" s="25">
        <v>65.599999999999994</v>
      </c>
      <c r="E333" s="25">
        <v>2</v>
      </c>
      <c r="F333" s="25">
        <v>0.90225712999999996</v>
      </c>
      <c r="G333">
        <f t="shared" si="32"/>
        <v>0.90206280264801941</v>
      </c>
      <c r="H333">
        <f t="shared" si="33"/>
        <v>-1.3000611859970885E-3</v>
      </c>
      <c r="I333">
        <f t="shared" si="34"/>
        <v>0.98734681644942845</v>
      </c>
      <c r="J333">
        <f t="shared" si="35"/>
        <v>0.90739987668854905</v>
      </c>
      <c r="K333">
        <f t="shared" si="30"/>
        <v>5.1427466885490825E-3</v>
      </c>
      <c r="L333">
        <f t="shared" si="31"/>
        <v>2.6447843502582553E-5</v>
      </c>
    </row>
    <row r="334" spans="4:12" x14ac:dyDescent="0.25">
      <c r="D334" s="25">
        <v>65.8</v>
      </c>
      <c r="E334" s="25">
        <v>2</v>
      </c>
      <c r="F334" s="25">
        <v>0.90162251000000004</v>
      </c>
      <c r="G334">
        <f t="shared" si="32"/>
        <v>0.90180677310824653</v>
      </c>
      <c r="H334">
        <f t="shared" si="33"/>
        <v>-1.2801476988644018E-3</v>
      </c>
      <c r="I334">
        <f t="shared" si="34"/>
        <v>0.98604049169352415</v>
      </c>
      <c r="J334">
        <f t="shared" si="35"/>
        <v>0.90706209733855325</v>
      </c>
      <c r="K334">
        <f t="shared" si="30"/>
        <v>5.439587338553209E-3</v>
      </c>
      <c r="L334">
        <f t="shared" si="31"/>
        <v>2.9589110413748383E-5</v>
      </c>
    </row>
    <row r="335" spans="4:12" x14ac:dyDescent="0.25">
      <c r="D335" s="25">
        <v>66</v>
      </c>
      <c r="E335" s="25">
        <v>2</v>
      </c>
      <c r="F335" s="25">
        <v>0.90099180000000001</v>
      </c>
      <c r="G335">
        <f t="shared" si="32"/>
        <v>0.90155466526154537</v>
      </c>
      <c r="H335">
        <f t="shared" si="33"/>
        <v>-1.2605392335057572E-3</v>
      </c>
      <c r="I335">
        <f t="shared" si="34"/>
        <v>0.98475025467292532</v>
      </c>
      <c r="J335">
        <f t="shared" si="35"/>
        <v>0.90672949187176577</v>
      </c>
      <c r="K335">
        <f t="shared" si="30"/>
        <v>5.7376918717657599E-3</v>
      </c>
      <c r="L335">
        <f t="shared" si="31"/>
        <v>3.2921108015326872E-5</v>
      </c>
    </row>
    <row r="336" spans="4:12" x14ac:dyDescent="0.25">
      <c r="D336" s="25">
        <v>66.2</v>
      </c>
      <c r="E336" s="25">
        <v>2</v>
      </c>
      <c r="F336" s="25">
        <v>0.90036503999999995</v>
      </c>
      <c r="G336">
        <f t="shared" si="32"/>
        <v>0.90130641903798581</v>
      </c>
      <c r="H336">
        <f t="shared" si="33"/>
        <v>-1.2412311177978186E-3</v>
      </c>
      <c r="I336">
        <f t="shared" si="34"/>
        <v>0.98347591903620135</v>
      </c>
      <c r="J336">
        <f t="shared" si="35"/>
        <v>0.90640198103802661</v>
      </c>
      <c r="K336">
        <f t="shared" si="30"/>
        <v>6.0369410380266553E-3</v>
      </c>
      <c r="L336">
        <f t="shared" si="31"/>
        <v>3.6444657096610351E-5</v>
      </c>
    </row>
    <row r="337" spans="4:12" x14ac:dyDescent="0.25">
      <c r="D337" s="25">
        <v>66.400000000000006</v>
      </c>
      <c r="E337" s="25">
        <v>2</v>
      </c>
      <c r="F337" s="25">
        <v>0.89974228000000001</v>
      </c>
      <c r="G337">
        <f t="shared" si="32"/>
        <v>0.90106197528774978</v>
      </c>
      <c r="H337">
        <f t="shared" si="33"/>
        <v>-1.2222187511800979E-3</v>
      </c>
      <c r="I337">
        <f t="shared" si="34"/>
        <v>0.98221730036610833</v>
      </c>
      <c r="J337">
        <f t="shared" si="35"/>
        <v>0.90607948680107864</v>
      </c>
      <c r="K337">
        <f t="shared" si="30"/>
        <v>6.337206801078632E-3</v>
      </c>
      <c r="L337">
        <f t="shared" si="31"/>
        <v>4.0160190039637267E-5</v>
      </c>
    </row>
    <row r="338" spans="4:12" x14ac:dyDescent="0.25">
      <c r="D338" s="25">
        <v>66.599999999999994</v>
      </c>
      <c r="E338" s="25">
        <v>2</v>
      </c>
      <c r="F338" s="25">
        <v>0.89912356000000004</v>
      </c>
      <c r="G338">
        <f t="shared" si="32"/>
        <v>0.9008212757670373</v>
      </c>
      <c r="H338">
        <f t="shared" si="33"/>
        <v>-1.2034976035624884E-3</v>
      </c>
      <c r="I338">
        <f t="shared" si="34"/>
        <v>0.98097421616429903</v>
      </c>
      <c r="J338">
        <f t="shared" si="35"/>
        <v>0.90576193231997193</v>
      </c>
      <c r="K338">
        <f t="shared" si="30"/>
        <v>6.6383723199718858E-3</v>
      </c>
      <c r="L338">
        <f t="shared" si="31"/>
        <v>4.4067987058568916E-5</v>
      </c>
    </row>
    <row r="339" spans="4:12" x14ac:dyDescent="0.25">
      <c r="D339" s="25">
        <v>66.8</v>
      </c>
      <c r="E339" s="25">
        <v>2</v>
      </c>
      <c r="F339" s="25">
        <v>0.89850892000000004</v>
      </c>
      <c r="G339">
        <f t="shared" si="32"/>
        <v>0.90058426312418893</v>
      </c>
      <c r="H339">
        <f t="shared" si="33"/>
        <v>-1.1850632142418158E-3</v>
      </c>
      <c r="I339">
        <f t="shared" si="34"/>
        <v>0.97974648583554225</v>
      </c>
      <c r="J339">
        <f t="shared" si="35"/>
        <v>0.90544924193075693</v>
      </c>
      <c r="K339">
        <f t="shared" si="30"/>
        <v>6.9403219307568875E-3</v>
      </c>
      <c r="L339">
        <f t="shared" si="31"/>
        <v>4.816806850254501E-5</v>
      </c>
    </row>
    <row r="340" spans="4:12" x14ac:dyDescent="0.25">
      <c r="D340" s="25">
        <v>67</v>
      </c>
      <c r="E340" s="25">
        <v>2</v>
      </c>
      <c r="F340" s="25">
        <v>0.89789839999999999</v>
      </c>
      <c r="G340">
        <f t="shared" si="32"/>
        <v>0.90035088088602033</v>
      </c>
      <c r="H340">
        <f t="shared" si="33"/>
        <v>-1.1669111908429843E-3</v>
      </c>
      <c r="I340">
        <f t="shared" si="34"/>
        <v>0.97853393067250027</v>
      </c>
      <c r="J340">
        <f t="shared" si="35"/>
        <v>0.90514134112845457</v>
      </c>
      <c r="K340">
        <f t="shared" si="30"/>
        <v>7.242941128454583E-3</v>
      </c>
      <c r="L340">
        <f t="shared" si="31"/>
        <v>5.2460196190258947E-5</v>
      </c>
    </row>
    <row r="341" spans="4:12" x14ac:dyDescent="0.25">
      <c r="D341" s="25">
        <v>67.2</v>
      </c>
      <c r="E341" s="25">
        <v>2</v>
      </c>
      <c r="F341" s="25">
        <v>0.89729203999999996</v>
      </c>
      <c r="G341">
        <f t="shared" si="32"/>
        <v>0.90012107344436665</v>
      </c>
      <c r="H341">
        <f t="shared" si="33"/>
        <v>-1.1490372082684054E-3</v>
      </c>
      <c r="I341">
        <f t="shared" si="34"/>
        <v>0.9773363738400036</v>
      </c>
      <c r="J341">
        <f t="shared" si="35"/>
        <v>0.90483815654930466</v>
      </c>
      <c r="K341">
        <f t="shared" si="30"/>
        <v>7.5461165493047044E-3</v>
      </c>
      <c r="L341">
        <f t="shared" si="31"/>
        <v>5.6943874975690338E-5</v>
      </c>
    </row>
    <row r="342" spans="4:12" x14ac:dyDescent="0.25">
      <c r="D342" s="25">
        <v>67.400000000000006</v>
      </c>
      <c r="E342" s="25">
        <v>2</v>
      </c>
      <c r="F342" s="25">
        <v>0.89668987</v>
      </c>
      <c r="G342">
        <f t="shared" si="32"/>
        <v>0.89989478604283235</v>
      </c>
      <c r="H342">
        <f t="shared" si="33"/>
        <v>-1.1314370076714712E-3</v>
      </c>
      <c r="I342">
        <f t="shared" si="34"/>
        <v>0.9761536403598895</v>
      </c>
      <c r="J342">
        <f t="shared" si="35"/>
        <v>0.9045396159532848</v>
      </c>
      <c r="K342">
        <f t="shared" si="30"/>
        <v>7.8497459532848035E-3</v>
      </c>
      <c r="L342">
        <f t="shared" si="31"/>
        <v>6.1618511531111149E-5</v>
      </c>
    </row>
    <row r="343" spans="4:12" x14ac:dyDescent="0.25">
      <c r="D343" s="25">
        <v>67.599999999999994</v>
      </c>
      <c r="E343" s="25">
        <v>2</v>
      </c>
      <c r="F343" s="25">
        <v>0.89609192000000004</v>
      </c>
      <c r="G343">
        <f t="shared" si="32"/>
        <v>0.89967196476374478</v>
      </c>
      <c r="H343">
        <f t="shared" si="33"/>
        <v>-1.114106395437916E-3</v>
      </c>
      <c r="I343">
        <f t="shared" si="34"/>
        <v>0.97498555709534784</v>
      </c>
      <c r="J343">
        <f t="shared" si="35"/>
        <v>0.90424564820689812</v>
      </c>
      <c r="K343">
        <f t="shared" si="30"/>
        <v>8.153728206898081E-3</v>
      </c>
      <c r="L343">
        <f t="shared" si="31"/>
        <v>6.6483283671965401E-5</v>
      </c>
    </row>
    <row r="344" spans="4:12" x14ac:dyDescent="0.25">
      <c r="D344" s="25">
        <v>67.8</v>
      </c>
      <c r="E344" s="25">
        <v>2</v>
      </c>
      <c r="F344" s="25">
        <v>0.89549822000000001</v>
      </c>
      <c r="G344">
        <f t="shared" si="32"/>
        <v>0.89945255651530664</v>
      </c>
      <c r="H344">
        <f t="shared" si="33"/>
        <v>-1.0970412421906616E-3</v>
      </c>
      <c r="I344">
        <f t="shared" si="34"/>
        <v>0.97383195273583345</v>
      </c>
      <c r="J344">
        <f t="shared" si="35"/>
        <v>0.90395618326622407</v>
      </c>
      <c r="K344">
        <f t="shared" si="30"/>
        <v>8.4579632662240556E-3</v>
      </c>
      <c r="L344">
        <f t="shared" si="31"/>
        <v>7.1537142612795491E-5</v>
      </c>
    </row>
    <row r="345" spans="4:12" x14ac:dyDescent="0.25">
      <c r="D345" s="25">
        <v>68</v>
      </c>
      <c r="E345" s="25">
        <v>2</v>
      </c>
      <c r="F345" s="25">
        <v>0.89490881</v>
      </c>
      <c r="G345">
        <f t="shared" si="32"/>
        <v>0.89923650901894636</v>
      </c>
      <c r="H345">
        <f t="shared" si="33"/>
        <v>-1.0802374818014004E-3</v>
      </c>
      <c r="I345">
        <f t="shared" si="34"/>
        <v>0.97269265778144165</v>
      </c>
      <c r="J345">
        <f t="shared" si="35"/>
        <v>0.90367115216022931</v>
      </c>
      <c r="K345">
        <f t="shared" si="30"/>
        <v>8.7623421602293083E-3</v>
      </c>
      <c r="L345">
        <f t="shared" si="31"/>
        <v>7.6778640132932016E-5</v>
      </c>
    </row>
    <row r="346" spans="4:12" x14ac:dyDescent="0.25">
      <c r="D346" s="25">
        <v>68.2</v>
      </c>
      <c r="E346" s="25">
        <v>2</v>
      </c>
      <c r="F346" s="25">
        <v>0.89432370000000005</v>
      </c>
      <c r="G346">
        <f t="shared" si="32"/>
        <v>0.89902377079686113</v>
      </c>
      <c r="H346">
        <f t="shared" si="33"/>
        <v>-1.0636911104261308E-3</v>
      </c>
      <c r="I346">
        <f t="shared" si="34"/>
        <v>0.97156750452792318</v>
      </c>
      <c r="J346">
        <f t="shared" si="35"/>
        <v>0.90339048697433344</v>
      </c>
      <c r="K346">
        <f t="shared" si="30"/>
        <v>9.0667869743333851E-3</v>
      </c>
      <c r="L346">
        <f t="shared" si="31"/>
        <v>8.2206626037941544E-5</v>
      </c>
    </row>
    <row r="347" spans="4:12" x14ac:dyDescent="0.25">
      <c r="D347" s="25">
        <v>68.400000000000006</v>
      </c>
      <c r="E347" s="25">
        <v>2</v>
      </c>
      <c r="F347" s="25">
        <v>0.89374293999999999</v>
      </c>
      <c r="G347">
        <f t="shared" si="32"/>
        <v>0.89881429115975164</v>
      </c>
      <c r="H347">
        <f t="shared" si="33"/>
        <v>-1.0473981855474285E-3</v>
      </c>
      <c r="I347">
        <f t="shared" si="34"/>
        <v>0.97045632705119578</v>
      </c>
      <c r="J347">
        <f t="shared" si="35"/>
        <v>0.90311412083422715</v>
      </c>
      <c r="K347">
        <f t="shared" si="30"/>
        <v>9.3711808342271663E-3</v>
      </c>
      <c r="L347">
        <f t="shared" si="31"/>
        <v>8.7819030227786563E-5</v>
      </c>
    </row>
    <row r="348" spans="4:12" x14ac:dyDescent="0.25">
      <c r="D348" s="25">
        <v>68.599999999999994</v>
      </c>
      <c r="E348" s="25">
        <v>2</v>
      </c>
      <c r="F348" s="25">
        <v>0.89316653000000001</v>
      </c>
      <c r="G348">
        <f t="shared" si="32"/>
        <v>0.89860802019474395</v>
      </c>
      <c r="H348">
        <f t="shared" si="33"/>
        <v>-1.0313548250385249E-3</v>
      </c>
      <c r="I348">
        <f t="shared" si="34"/>
        <v>0.96935896119238674</v>
      </c>
      <c r="J348">
        <f t="shared" si="35"/>
        <v>0.9028419878899383</v>
      </c>
      <c r="K348">
        <f t="shared" si="30"/>
        <v>9.6754578899382881E-3</v>
      </c>
      <c r="L348">
        <f t="shared" si="31"/>
        <v>9.3614485379969075E-5</v>
      </c>
    </row>
    <row r="349" spans="4:12" x14ac:dyDescent="0.25">
      <c r="D349" s="25">
        <v>68.8</v>
      </c>
      <c r="E349" s="25">
        <v>2</v>
      </c>
      <c r="F349" s="25">
        <v>0.89259449999999996</v>
      </c>
      <c r="G349">
        <f t="shared" si="32"/>
        <v>0.89840490875349699</v>
      </c>
      <c r="H349">
        <f t="shared" si="33"/>
        <v>-1.0155572062347927E-3</v>
      </c>
      <c r="I349">
        <f t="shared" si="34"/>
        <v>0.96827524454245073</v>
      </c>
      <c r="J349">
        <f t="shared" si="35"/>
        <v>0.90257402330014158</v>
      </c>
      <c r="K349">
        <f t="shared" si="30"/>
        <v>9.9795233001416239E-3</v>
      </c>
      <c r="L349">
        <f t="shared" si="31"/>
        <v>9.9590885298069567E-5</v>
      </c>
    </row>
    <row r="350" spans="4:12" x14ac:dyDescent="0.25">
      <c r="D350" s="25">
        <v>69</v>
      </c>
      <c r="E350" s="25">
        <v>2</v>
      </c>
      <c r="F350" s="25">
        <v>0.89202687000000003</v>
      </c>
      <c r="G350">
        <f t="shared" si="32"/>
        <v>0.89820490844049183</v>
      </c>
      <c r="H350">
        <f t="shared" si="33"/>
        <v>-1.0000015650257622E-3</v>
      </c>
      <c r="I350">
        <f t="shared" si="34"/>
        <v>0.96720501642726942</v>
      </c>
      <c r="J350">
        <f t="shared" si="35"/>
        <v>0.90231016321670832</v>
      </c>
      <c r="K350">
        <f t="shared" si="30"/>
        <v>1.0283293216708289E-2</v>
      </c>
      <c r="L350">
        <f t="shared" si="31"/>
        <v>1.0574611938079872E-4</v>
      </c>
    </row>
    <row r="351" spans="4:12" x14ac:dyDescent="0.25">
      <c r="D351" s="25">
        <v>69.2</v>
      </c>
      <c r="E351" s="25">
        <v>2</v>
      </c>
      <c r="F351" s="25">
        <v>0.89146367000000004</v>
      </c>
      <c r="G351">
        <f t="shared" si="32"/>
        <v>0.89800797160150048</v>
      </c>
      <c r="H351">
        <f t="shared" si="33"/>
        <v>-9.8468419495677229E-4</v>
      </c>
      <c r="I351">
        <f t="shared" si="34"/>
        <v>0.9661481178925091</v>
      </c>
      <c r="J351">
        <f t="shared" si="35"/>
        <v>0.90205034476949419</v>
      </c>
      <c r="K351">
        <f t="shared" si="30"/>
        <v>1.0586674769494153E-2</v>
      </c>
      <c r="L351">
        <f t="shared" si="31"/>
        <v>1.1207768267504408E-4</v>
      </c>
    </row>
    <row r="352" spans="4:12" x14ac:dyDescent="0.25">
      <c r="D352" s="25">
        <v>69.400000000000006</v>
      </c>
      <c r="E352" s="25">
        <v>2</v>
      </c>
      <c r="F352" s="25">
        <v>0.8909049</v>
      </c>
      <c r="G352">
        <f t="shared" si="32"/>
        <v>0.89781405131223113</v>
      </c>
      <c r="H352">
        <f t="shared" si="33"/>
        <v>-9.6960144634671008E-4</v>
      </c>
      <c r="I352">
        <f t="shared" si="34"/>
        <v>0.96510439168869278</v>
      </c>
      <c r="J352">
        <f t="shared" si="35"/>
        <v>0.90179450605135825</v>
      </c>
      <c r="K352">
        <f t="shared" si="30"/>
        <v>1.0889606051358247E-2</v>
      </c>
      <c r="L352">
        <f t="shared" si="31"/>
        <v>1.1858351995377815E-4</v>
      </c>
    </row>
    <row r="353" spans="4:12" x14ac:dyDescent="0.25">
      <c r="D353" s="25">
        <v>69.599999999999994</v>
      </c>
      <c r="E353" s="25">
        <v>2</v>
      </c>
      <c r="F353" s="25">
        <v>0.89035058</v>
      </c>
      <c r="G353">
        <f t="shared" si="32"/>
        <v>0.89762310136714774</v>
      </c>
      <c r="H353">
        <f t="shared" si="33"/>
        <v>-9.5474972541703543E-4</v>
      </c>
      <c r="I353">
        <f t="shared" si="34"/>
        <v>0.9640736822561734</v>
      </c>
      <c r="J353">
        <f t="shared" si="35"/>
        <v>0.90154258610341309</v>
      </c>
      <c r="K353">
        <f t="shared" si="30"/>
        <v>1.1192006103413088E-2</v>
      </c>
      <c r="L353">
        <f t="shared" si="31"/>
        <v>1.2526100061883581E-4</v>
      </c>
    </row>
    <row r="354" spans="4:12" x14ac:dyDescent="0.25">
      <c r="D354" s="25">
        <v>69.8</v>
      </c>
      <c r="E354" s="25">
        <v>2</v>
      </c>
      <c r="F354" s="25">
        <v>0.88980073000000004</v>
      </c>
      <c r="G354">
        <f t="shared" si="32"/>
        <v>0.89743507626846031</v>
      </c>
      <c r="H354">
        <f t="shared" si="33"/>
        <v>-9.4012549343712502E-4</v>
      </c>
      <c r="I354">
        <f t="shared" si="34"/>
        <v>0.96305583571037157</v>
      </c>
      <c r="J354">
        <f t="shared" si="35"/>
        <v>0.90129452490049911</v>
      </c>
      <c r="K354">
        <f t="shared" si="30"/>
        <v>1.1493794900499066E-2</v>
      </c>
      <c r="L354">
        <f t="shared" si="31"/>
        <v>1.3210732121473833E-4</v>
      </c>
    </row>
    <row r="355" spans="4:12" x14ac:dyDescent="0.25">
      <c r="D355" s="25">
        <v>70</v>
      </c>
      <c r="E355" s="25">
        <v>2</v>
      </c>
      <c r="F355" s="25">
        <v>0.88925536000000005</v>
      </c>
      <c r="G355">
        <f t="shared" si="32"/>
        <v>0.89724993121528429</v>
      </c>
      <c r="H355">
        <f t="shared" si="33"/>
        <v>-9.2572526588007085E-4</v>
      </c>
      <c r="I355">
        <f t="shared" si="34"/>
        <v>0.96205069982688929</v>
      </c>
      <c r="J355">
        <f t="shared" si="35"/>
        <v>0.90105026333688354</v>
      </c>
      <c r="K355">
        <f t="shared" si="30"/>
        <v>1.1794903336883489E-2</v>
      </c>
      <c r="L355">
        <f t="shared" si="31"/>
        <v>1.3911974472642527E-4</v>
      </c>
    </row>
    <row r="356" spans="4:12" x14ac:dyDescent="0.25">
      <c r="D356" s="25">
        <v>70.2</v>
      </c>
      <c r="E356" s="25">
        <v>2</v>
      </c>
      <c r="F356" s="25">
        <v>0.88871447999999997</v>
      </c>
      <c r="G356">
        <f t="shared" si="32"/>
        <v>0.89706762209296587</v>
      </c>
      <c r="H356">
        <f t="shared" si="33"/>
        <v>-9.1154561159211098E-4</v>
      </c>
      <c r="I356">
        <f t="shared" si="34"/>
        <v>0.96105812402673207</v>
      </c>
      <c r="J356">
        <f t="shared" si="35"/>
        <v>0.900809743212176</v>
      </c>
      <c r="K356">
        <f t="shared" si="30"/>
        <v>1.2095263212176022E-2</v>
      </c>
      <c r="L356">
        <f t="shared" si="31"/>
        <v>1.4629539217181863E-4</v>
      </c>
    </row>
    <row r="357" spans="4:12" x14ac:dyDescent="0.25">
      <c r="D357" s="25">
        <v>70.400000000000006</v>
      </c>
      <c r="E357" s="25">
        <v>2</v>
      </c>
      <c r="F357" s="25">
        <v>0.88817809999999997</v>
      </c>
      <c r="G357">
        <f t="shared" si="32"/>
        <v>0.8968881054625707</v>
      </c>
      <c r="H357">
        <f t="shared" si="33"/>
        <v>-8.9758315197584302E-4</v>
      </c>
      <c r="I357">
        <f t="shared" si="34"/>
        <v>0.96007795936167006</v>
      </c>
      <c r="J357">
        <f t="shared" si="35"/>
        <v>0.90057290721746175</v>
      </c>
      <c r="K357">
        <f t="shared" si="30"/>
        <v>1.2394807217461778E-2</v>
      </c>
      <c r="L357">
        <f t="shared" si="31"/>
        <v>1.5363124595804261E-4</v>
      </c>
    </row>
    <row r="358" spans="4:12" x14ac:dyDescent="0.25">
      <c r="D358" s="25">
        <v>70.599999999999994</v>
      </c>
      <c r="E358" s="25">
        <v>2</v>
      </c>
      <c r="F358" s="25">
        <v>0.88764622999999998</v>
      </c>
      <c r="G358">
        <f t="shared" si="32"/>
        <v>0.89671133855053342</v>
      </c>
      <c r="H358">
        <f t="shared" si="33"/>
        <v>-8.8383456018641983E-4</v>
      </c>
      <c r="I358">
        <f t="shared" si="34"/>
        <v>0.95911005849969455</v>
      </c>
      <c r="J358">
        <f t="shared" si="35"/>
        <v>0.90033969892164678</v>
      </c>
      <c r="K358">
        <f t="shared" si="30"/>
        <v>1.26934689216468E-2</v>
      </c>
      <c r="L358">
        <f t="shared" si="31"/>
        <v>1.6112415326481318E-4</v>
      </c>
    </row>
    <row r="359" spans="4:12" x14ac:dyDescent="0.25">
      <c r="D359" s="25">
        <v>70.8</v>
      </c>
      <c r="E359" s="25">
        <v>2</v>
      </c>
      <c r="F359" s="25">
        <v>0.88711887</v>
      </c>
      <c r="G359">
        <f t="shared" si="32"/>
        <v>0.89653727923846627</v>
      </c>
      <c r="H359">
        <f t="shared" si="33"/>
        <v>-8.7029656033575805E-4</v>
      </c>
      <c r="I359">
        <f t="shared" si="34"/>
        <v>0.95815427571023792</v>
      </c>
      <c r="J359">
        <f t="shared" si="35"/>
        <v>0.90011006275801153</v>
      </c>
      <c r="K359">
        <f t="shared" si="30"/>
        <v>1.2991192758011527E-2</v>
      </c>
      <c r="L359">
        <f t="shared" si="31"/>
        <v>1.6877108927581115E-4</v>
      </c>
    </row>
    <row r="360" spans="4:12" x14ac:dyDescent="0.25">
      <c r="D360" s="25">
        <v>71</v>
      </c>
      <c r="E360" s="25">
        <v>2</v>
      </c>
      <c r="F360" s="25">
        <v>0.88659604000000003</v>
      </c>
      <c r="G360">
        <f t="shared" si="32"/>
        <v>0.8963658860531234</v>
      </c>
      <c r="H360">
        <f t="shared" si="33"/>
        <v>-8.5696592671434698E-4</v>
      </c>
      <c r="I360">
        <f t="shared" si="34"/>
        <v>0.95721046684984201</v>
      </c>
      <c r="J360">
        <f t="shared" si="35"/>
        <v>0.89988394401097083</v>
      </c>
      <c r="K360">
        <f t="shared" si="30"/>
        <v>1.3287904010970797E-2</v>
      </c>
      <c r="L360">
        <f t="shared" si="31"/>
        <v>1.7656839300477379E-4</v>
      </c>
    </row>
    <row r="361" spans="4:12" x14ac:dyDescent="0.25">
      <c r="D361" s="25">
        <v>71.2</v>
      </c>
      <c r="E361" s="25">
        <v>2</v>
      </c>
      <c r="F361" s="25">
        <v>0.88607773000000001</v>
      </c>
      <c r="G361">
        <f t="shared" si="32"/>
        <v>0.89619711815651903</v>
      </c>
      <c r="H361">
        <f t="shared" si="33"/>
        <v>-8.4383948302179008E-4</v>
      </c>
      <c r="I361">
        <f t="shared" si="34"/>
        <v>0.95627848934767046</v>
      </c>
      <c r="J361">
        <f t="shared" si="35"/>
        <v>0.89966128880303753</v>
      </c>
      <c r="K361">
        <f t="shared" si="30"/>
        <v>1.3583558803037521E-2</v>
      </c>
      <c r="L361">
        <f t="shared" si="31"/>
        <v>1.8451306975557813E-4</v>
      </c>
    </row>
    <row r="362" spans="4:12" x14ac:dyDescent="0.25">
      <c r="D362" s="25">
        <v>71.400000000000006</v>
      </c>
      <c r="E362" s="25">
        <v>2</v>
      </c>
      <c r="F362" s="25">
        <v>0.88556394000000005</v>
      </c>
      <c r="G362">
        <f t="shared" si="32"/>
        <v>0.89603093533619693</v>
      </c>
      <c r="H362">
        <f t="shared" si="33"/>
        <v>-8.3091410161050178E-4</v>
      </c>
      <c r="I362">
        <f t="shared" si="34"/>
        <v>0.95535820219118672</v>
      </c>
      <c r="J362">
        <f t="shared" si="35"/>
        <v>0.89944204408198458</v>
      </c>
      <c r="K362">
        <f t="shared" si="30"/>
        <v>1.3878104081984532E-2</v>
      </c>
      <c r="L362">
        <f t="shared" si="31"/>
        <v>1.9260177291039574E-4</v>
      </c>
    </row>
    <row r="363" spans="4:12" x14ac:dyDescent="0.25">
      <c r="D363" s="25">
        <v>71.599999999999994</v>
      </c>
      <c r="E363" s="25">
        <v>2</v>
      </c>
      <c r="F363" s="25">
        <v>0.88505469000000003</v>
      </c>
      <c r="G363">
        <f t="shared" si="32"/>
        <v>0.89586729799564913</v>
      </c>
      <c r="H363">
        <f t="shared" si="33"/>
        <v>-8.1818670273907856E-4</v>
      </c>
      <c r="I363">
        <f t="shared" si="34"/>
        <v>0.95444946591176716</v>
      </c>
      <c r="J363">
        <f t="shared" si="35"/>
        <v>0.8992261576082039</v>
      </c>
      <c r="K363">
        <f t="shared" si="30"/>
        <v>1.4171467608203869E-2</v>
      </c>
      <c r="L363">
        <f t="shared" si="31"/>
        <v>2.0083049417037149E-4</v>
      </c>
    </row>
    <row r="364" spans="4:12" x14ac:dyDescent="0.25">
      <c r="D364" s="25">
        <v>71.8</v>
      </c>
      <c r="E364" s="25">
        <v>2</v>
      </c>
      <c r="F364" s="25">
        <v>0.88454995999999997</v>
      </c>
      <c r="G364">
        <f t="shared" si="32"/>
        <v>0.89570616714488083</v>
      </c>
      <c r="H364">
        <f t="shared" si="33"/>
        <v>-8.0565425384148076E-4</v>
      </c>
      <c r="I364">
        <f t="shared" si="34"/>
        <v>0.95355214257069909</v>
      </c>
      <c r="J364">
        <f t="shared" si="35"/>
        <v>0.89901357794225945</v>
      </c>
      <c r="K364">
        <f t="shared" si="30"/>
        <v>1.4463617942259477E-2</v>
      </c>
      <c r="L364">
        <f t="shared" si="31"/>
        <v>2.0919624397965027E-4</v>
      </c>
    </row>
    <row r="365" spans="4:12" x14ac:dyDescent="0.25">
      <c r="D365" s="25">
        <v>72</v>
      </c>
      <c r="E365" s="25">
        <v>2</v>
      </c>
      <c r="F365" s="25">
        <v>0.88404976999999996</v>
      </c>
      <c r="G365">
        <f t="shared" si="32"/>
        <v>0.89554750439112063</v>
      </c>
      <c r="H365">
        <f t="shared" si="33"/>
        <v>-7.9331376880097376E-4</v>
      </c>
      <c r="I365">
        <f t="shared" si="34"/>
        <v>0.95266609574479078</v>
      </c>
      <c r="J365">
        <f t="shared" si="35"/>
        <v>0.89880425443263168</v>
      </c>
      <c r="K365">
        <f t="shared" si="30"/>
        <v>1.475448443263172E-2</v>
      </c>
      <c r="L365">
        <f t="shared" si="31"/>
        <v>2.1769481087277178E-4</v>
      </c>
    </row>
    <row r="366" spans="4:12" x14ac:dyDescent="0.25">
      <c r="D366" s="25">
        <v>72.2</v>
      </c>
      <c r="E366" s="25">
        <v>2</v>
      </c>
      <c r="F366" s="25">
        <v>0.88355410000000001</v>
      </c>
      <c r="G366">
        <f t="shared" si="32"/>
        <v>0.89539127192967238</v>
      </c>
      <c r="H366">
        <f t="shared" si="33"/>
        <v>-7.811623072412232E-4</v>
      </c>
      <c r="I366">
        <f t="shared" si="34"/>
        <v>0.95179119051248873</v>
      </c>
      <c r="J366">
        <f t="shared" si="35"/>
        <v>0.8985981372036469</v>
      </c>
      <c r="K366">
        <f t="shared" si="30"/>
        <v>1.5044037203646887E-2</v>
      </c>
      <c r="L366">
        <f t="shared" si="31"/>
        <v>2.2632305538471166E-4</v>
      </c>
    </row>
    <row r="367" spans="4:12" x14ac:dyDescent="0.25">
      <c r="D367" s="25">
        <v>72.400000000000006</v>
      </c>
      <c r="E367" s="25">
        <v>2</v>
      </c>
      <c r="F367" s="25">
        <v>0.88306295000000001</v>
      </c>
      <c r="G367">
        <f t="shared" si="32"/>
        <v>0.89523743253490773</v>
      </c>
      <c r="H367">
        <f t="shared" si="33"/>
        <v>-7.6919697382326084E-4</v>
      </c>
      <c r="I367">
        <f t="shared" si="34"/>
        <v>0.95092729343971183</v>
      </c>
      <c r="J367">
        <f t="shared" si="35"/>
        <v>0.89839517714359507</v>
      </c>
      <c r="K367">
        <f t="shared" si="30"/>
        <v>1.5332227143595056E-2</v>
      </c>
      <c r="L367">
        <f t="shared" si="31"/>
        <v>2.3507718918279303E-4</v>
      </c>
    </row>
    <row r="368" spans="4:12" x14ac:dyDescent="0.25">
      <c r="D368" s="25">
        <v>72.599999999999994</v>
      </c>
      <c r="E368" s="25">
        <v>2</v>
      </c>
      <c r="F368" s="25">
        <v>0.88257631999999997</v>
      </c>
      <c r="G368">
        <f t="shared" si="32"/>
        <v>0.89508594955139598</v>
      </c>
      <c r="H368">
        <f t="shared" si="33"/>
        <v>-7.5741491755880594E-4</v>
      </c>
      <c r="I368">
        <f t="shared" si="34"/>
        <v>0.95007427256616539</v>
      </c>
      <c r="J368">
        <f t="shared" si="35"/>
        <v>0.89819532589302686</v>
      </c>
      <c r="K368">
        <f t="shared" si="30"/>
        <v>1.5619005893026894E-2</v>
      </c>
      <c r="L368">
        <f t="shared" si="31"/>
        <v>2.4395334508640884E-4</v>
      </c>
    </row>
    <row r="369" spans="4:12" x14ac:dyDescent="0.25">
      <c r="D369" s="25">
        <v>72.8</v>
      </c>
      <c r="E369" s="25">
        <v>3</v>
      </c>
      <c r="F369" s="25">
        <v>0.88209420999999999</v>
      </c>
      <c r="G369">
        <f t="shared" si="32"/>
        <v>0.8957037512775412</v>
      </c>
      <c r="H369">
        <f t="shared" si="33"/>
        <v>3.0890086307260979E-3</v>
      </c>
      <c r="I369">
        <f t="shared" si="34"/>
        <v>0.67082392296068138</v>
      </c>
      <c r="J369">
        <f t="shared" si="35"/>
        <v>0.89799853583323153</v>
      </c>
      <c r="K369">
        <f t="shared" si="30"/>
        <v>1.5904325833231536E-2</v>
      </c>
      <c r="L369">
        <f t="shared" si="31"/>
        <v>2.5294758020959597E-4</v>
      </c>
    </row>
    <row r="370" spans="4:12" x14ac:dyDescent="0.25">
      <c r="D370" s="25">
        <v>73</v>
      </c>
      <c r="E370" s="25">
        <v>3</v>
      </c>
      <c r="F370" s="25">
        <v>0.88175333</v>
      </c>
      <c r="G370">
        <f t="shared" si="32"/>
        <v>0.89631208992082789</v>
      </c>
      <c r="H370">
        <f t="shared" si="33"/>
        <v>3.0416932164333953E-3</v>
      </c>
      <c r="I370">
        <f t="shared" si="34"/>
        <v>0.67426848512118998</v>
      </c>
      <c r="J370">
        <f t="shared" si="35"/>
        <v>0.89780476007489041</v>
      </c>
      <c r="K370">
        <f t="shared" si="30"/>
        <v>1.6051430074890405E-2</v>
      </c>
      <c r="L370">
        <f t="shared" si="31"/>
        <v>2.5764840744909619E-4</v>
      </c>
    </row>
    <row r="371" spans="4:12" x14ac:dyDescent="0.25">
      <c r="D371" s="25">
        <v>73.2</v>
      </c>
      <c r="E371" s="25">
        <v>3</v>
      </c>
      <c r="F371" s="25">
        <v>0.88179940999999995</v>
      </c>
      <c r="G371">
        <f t="shared" si="32"/>
        <v>0.89691111043057137</v>
      </c>
      <c r="H371">
        <f t="shared" si="33"/>
        <v>2.9951025487173341E-3</v>
      </c>
      <c r="I371">
        <f t="shared" si="34"/>
        <v>0.67766960386446251</v>
      </c>
      <c r="J371">
        <f t="shared" si="35"/>
        <v>0.89761395244690512</v>
      </c>
      <c r="K371">
        <f t="shared" si="30"/>
        <v>1.5814542446905167E-2</v>
      </c>
      <c r="L371">
        <f t="shared" si="31"/>
        <v>2.5009975280496528E-4</v>
      </c>
    </row>
    <row r="372" spans="4:12" x14ac:dyDescent="0.25">
      <c r="D372" s="25">
        <v>73.400000000000006</v>
      </c>
      <c r="E372" s="25">
        <v>3</v>
      </c>
      <c r="F372" s="25">
        <v>0.88205884999999995</v>
      </c>
      <c r="G372">
        <f t="shared" si="32"/>
        <v>0.89750095553584797</v>
      </c>
      <c r="H372">
        <f t="shared" si="33"/>
        <v>2.9492255263829504E-3</v>
      </c>
      <c r="I372">
        <f t="shared" si="34"/>
        <v>0.68102780189933942</v>
      </c>
      <c r="J372">
        <f t="shared" si="35"/>
        <v>0.89742606748539533</v>
      </c>
      <c r="K372">
        <f t="shared" si="30"/>
        <v>1.5367217485395379E-2</v>
      </c>
      <c r="L372">
        <f t="shared" si="31"/>
        <v>2.3615137324344148E-4</v>
      </c>
    </row>
    <row r="373" spans="4:12" x14ac:dyDescent="0.25">
      <c r="D373" s="25">
        <v>73.599999999999994</v>
      </c>
      <c r="E373" s="25">
        <v>3</v>
      </c>
      <c r="F373" s="25">
        <v>0.88244674000000001</v>
      </c>
      <c r="G373">
        <f t="shared" si="32"/>
        <v>0.89808176577950349</v>
      </c>
      <c r="H373">
        <f t="shared" si="33"/>
        <v>2.9040512182778016E-3</v>
      </c>
      <c r="I373">
        <f t="shared" si="34"/>
        <v>0.68434359611425732</v>
      </c>
      <c r="J373">
        <f t="shared" si="35"/>
        <v>0.89724106042286755</v>
      </c>
      <c r="K373">
        <f t="shared" si="30"/>
        <v>1.4794320422867546E-2</v>
      </c>
      <c r="L373">
        <f t="shared" si="31"/>
        <v>2.1887191677447576E-4</v>
      </c>
    </row>
    <row r="374" spans="4:12" x14ac:dyDescent="0.25">
      <c r="D374" s="25">
        <v>73.8</v>
      </c>
      <c r="E374" s="25">
        <v>3</v>
      </c>
      <c r="F374" s="25">
        <v>0.88291615999999995</v>
      </c>
      <c r="G374">
        <f t="shared" si="32"/>
        <v>0.89865367955164055</v>
      </c>
      <c r="H374">
        <f t="shared" si="33"/>
        <v>2.8595688606852391E-3</v>
      </c>
      <c r="I374">
        <f t="shared" si="34"/>
        <v>0.6876174976330699</v>
      </c>
      <c r="J374">
        <f t="shared" si="35"/>
        <v>0.89705888717754667</v>
      </c>
      <c r="K374">
        <f t="shared" si="30"/>
        <v>1.4142727177546721E-2</v>
      </c>
      <c r="L374">
        <f t="shared" si="31"/>
        <v>2.0001673201851865E-4</v>
      </c>
    </row>
    <row r="375" spans="4:12" x14ac:dyDescent="0.25">
      <c r="D375" s="25">
        <v>74</v>
      </c>
      <c r="E375" s="25">
        <v>3</v>
      </c>
      <c r="F375" s="25">
        <v>0.88343881000000002</v>
      </c>
      <c r="G375">
        <f t="shared" si="32"/>
        <v>0.89921683312259226</v>
      </c>
      <c r="H375">
        <f t="shared" si="33"/>
        <v>2.8157678547585259E-3</v>
      </c>
      <c r="I375">
        <f t="shared" si="34"/>
        <v>0.69085001187046136</v>
      </c>
      <c r="J375">
        <f t="shared" si="35"/>
        <v>0.89687950434287411</v>
      </c>
      <c r="K375">
        <f t="shared" si="30"/>
        <v>1.3440694342874093E-2</v>
      </c>
      <c r="L375">
        <f t="shared" si="31"/>
        <v>1.8065226441856767E-4</v>
      </c>
    </row>
    <row r="376" spans="4:12" x14ac:dyDescent="0.25">
      <c r="D376" s="25">
        <v>74.2</v>
      </c>
      <c r="E376" s="25">
        <v>3</v>
      </c>
      <c r="F376" s="25">
        <v>0.88399649999999996</v>
      </c>
      <c r="G376">
        <f t="shared" si="32"/>
        <v>0.89977136067539198</v>
      </c>
      <c r="H376">
        <f t="shared" si="33"/>
        <v>2.7726377639985694E-3</v>
      </c>
      <c r="I376">
        <f t="shared" si="34"/>
        <v>0.69404163858669821</v>
      </c>
      <c r="J376">
        <f t="shared" si="35"/>
        <v>0.89670286917716391</v>
      </c>
      <c r="K376">
        <f t="shared" si="30"/>
        <v>1.2706369177163945E-2</v>
      </c>
      <c r="L376">
        <f t="shared" si="31"/>
        <v>1.6145181766638196E-4</v>
      </c>
    </row>
    <row r="377" spans="4:12" x14ac:dyDescent="0.25">
      <c r="D377" s="25">
        <v>74.400000000000006</v>
      </c>
      <c r="E377" s="25">
        <v>3</v>
      </c>
      <c r="F377" s="25">
        <v>0.88457697999999996</v>
      </c>
      <c r="G377">
        <f t="shared" si="32"/>
        <v>0.90031739433774538</v>
      </c>
      <c r="H377">
        <f t="shared" si="33"/>
        <v>2.7301683117669394E-3</v>
      </c>
      <c r="I377">
        <f t="shared" si="34"/>
        <v>0.69719287194228508</v>
      </c>
      <c r="J377">
        <f t="shared" si="35"/>
        <v>0.89652893959342006</v>
      </c>
      <c r="K377">
        <f t="shared" si="30"/>
        <v>1.1951959593420103E-2</v>
      </c>
      <c r="L377">
        <f t="shared" si="31"/>
        <v>1.4284933812274683E-4</v>
      </c>
    </row>
    <row r="378" spans="4:12" x14ac:dyDescent="0.25">
      <c r="D378" s="25">
        <v>74.599999999999994</v>
      </c>
      <c r="E378" s="25">
        <v>3</v>
      </c>
      <c r="F378" s="25">
        <v>0.88517177000000002</v>
      </c>
      <c r="G378">
        <f t="shared" si="32"/>
        <v>0.90085506421351191</v>
      </c>
      <c r="H378">
        <f t="shared" si="33"/>
        <v>2.6883493788328189E-3</v>
      </c>
      <c r="I378">
        <f t="shared" si="34"/>
        <v>0.70030420055258358</v>
      </c>
      <c r="J378">
        <f t="shared" si="35"/>
        <v>0.89635767414930667</v>
      </c>
      <c r="K378">
        <f t="shared" si="30"/>
        <v>1.1185904149306647E-2</v>
      </c>
      <c r="L378">
        <f t="shared" si="31"/>
        <v>1.2512445163747566E-4</v>
      </c>
    </row>
    <row r="379" spans="4:12" x14ac:dyDescent="0.25">
      <c r="D379" s="25">
        <v>74.8</v>
      </c>
      <c r="E379" s="25">
        <v>3</v>
      </c>
      <c r="F379" s="25">
        <v>0.88577483000000001</v>
      </c>
      <c r="G379">
        <f t="shared" si="32"/>
        <v>0.9013844984137056</v>
      </c>
      <c r="H379">
        <f t="shared" si="33"/>
        <v>2.6471710009684131E-3</v>
      </c>
      <c r="I379">
        <f t="shared" si="34"/>
        <v>0.70337610754126834</v>
      </c>
      <c r="J379">
        <f t="shared" si="35"/>
        <v>0.89618903203727518</v>
      </c>
      <c r="K379">
        <f t="shared" si="30"/>
        <v>1.0414202037275166E-2</v>
      </c>
      <c r="L379">
        <f t="shared" si="31"/>
        <v>1.0845560407318622E-4</v>
      </c>
    </row>
    <row r="380" spans="4:12" x14ac:dyDescent="0.25">
      <c r="D380" s="25">
        <v>75</v>
      </c>
      <c r="E380" s="25">
        <v>3</v>
      </c>
      <c r="F380" s="25">
        <v>0.8863818</v>
      </c>
      <c r="G380">
        <f t="shared" si="32"/>
        <v>0.90190582308701939</v>
      </c>
      <c r="H380">
        <f t="shared" si="33"/>
        <v>2.6066233665688796E-3</v>
      </c>
      <c r="I380">
        <f t="shared" si="34"/>
        <v>0.70640907059435343</v>
      </c>
      <c r="J380">
        <f t="shared" si="35"/>
        <v>0.89602297307484002</v>
      </c>
      <c r="K380">
        <f t="shared" si="30"/>
        <v>9.6411730748400259E-3</v>
      </c>
      <c r="L380">
        <f t="shared" si="31"/>
        <v>9.2952218259020287E-5</v>
      </c>
    </row>
    <row r="381" spans="4:12" x14ac:dyDescent="0.25">
      <c r="D381" s="25">
        <v>75.2</v>
      </c>
      <c r="E381" s="25">
        <v>3</v>
      </c>
      <c r="F381" s="25">
        <v>0.88698946999999995</v>
      </c>
      <c r="G381">
        <f t="shared" si="32"/>
        <v>0.90241916244988329</v>
      </c>
      <c r="H381">
        <f t="shared" si="33"/>
        <v>2.5666968143194988E-3</v>
      </c>
      <c r="I381">
        <f t="shared" si="34"/>
        <v>0.70940356201305699</v>
      </c>
      <c r="J381">
        <f t="shared" si="35"/>
        <v>0.89585945769500519</v>
      </c>
      <c r="K381">
        <f t="shared" si="30"/>
        <v>8.8699876950052436E-3</v>
      </c>
      <c r="L381">
        <f t="shared" si="31"/>
        <v>7.8676681709544436E-5</v>
      </c>
    </row>
    <row r="382" spans="4:12" x14ac:dyDescent="0.25">
      <c r="D382" s="25">
        <v>75.400000000000006</v>
      </c>
      <c r="E382" s="25">
        <v>3</v>
      </c>
      <c r="F382" s="25">
        <v>0.88759547000000005</v>
      </c>
      <c r="G382">
        <f t="shared" si="32"/>
        <v>0.90292463881606111</v>
      </c>
      <c r="H382">
        <f t="shared" si="33"/>
        <v>2.527381830889039E-3</v>
      </c>
      <c r="I382">
        <f t="shared" si="34"/>
        <v>0.71236004876702752</v>
      </c>
      <c r="J382">
        <f t="shared" si="35"/>
        <v>0.89569844693683531</v>
      </c>
      <c r="K382">
        <f t="shared" si="30"/>
        <v>8.10297693683526E-3</v>
      </c>
      <c r="L382">
        <f t="shared" si="31"/>
        <v>6.5658235238884132E-5</v>
      </c>
    </row>
    <row r="383" spans="4:12" x14ac:dyDescent="0.25">
      <c r="D383" s="25">
        <v>75.599999999999994</v>
      </c>
      <c r="E383" s="25">
        <v>3</v>
      </c>
      <c r="F383" s="25">
        <v>0.88819804999999996</v>
      </c>
      <c r="G383">
        <f t="shared" si="32"/>
        <v>0.90342237262579439</v>
      </c>
      <c r="H383">
        <f t="shared" si="33"/>
        <v>2.4886690486665445E-3</v>
      </c>
      <c r="I383">
        <f t="shared" si="34"/>
        <v>0.71527899254660365</v>
      </c>
      <c r="J383">
        <f t="shared" si="35"/>
        <v>0.89553990243617376</v>
      </c>
      <c r="K383">
        <f t="shared" si="30"/>
        <v>7.3418524361738013E-3</v>
      </c>
      <c r="L383">
        <f t="shared" si="31"/>
        <v>5.3902797194551183E-5</v>
      </c>
    </row>
    <row r="384" spans="4:12" x14ac:dyDescent="0.25">
      <c r="D384" s="25">
        <v>75.8</v>
      </c>
      <c r="E384" s="25">
        <v>3</v>
      </c>
      <c r="F384" s="25">
        <v>0.88879591000000002</v>
      </c>
      <c r="G384">
        <f t="shared" si="32"/>
        <v>0.90391248247449996</v>
      </c>
      <c r="H384">
        <f t="shared" si="33"/>
        <v>2.4505492435277984E-3</v>
      </c>
      <c r="I384">
        <f t="shared" si="34"/>
        <v>0.71816084981509287</v>
      </c>
      <c r="J384">
        <f t="shared" si="35"/>
        <v>0.89538378641650052</v>
      </c>
      <c r="K384">
        <f t="shared" si="30"/>
        <v>6.5878764165004933E-3</v>
      </c>
      <c r="L384">
        <f t="shared" si="31"/>
        <v>4.3400115679083382E-5</v>
      </c>
    </row>
    <row r="385" spans="4:12" x14ac:dyDescent="0.25">
      <c r="D385" s="25">
        <v>76</v>
      </c>
      <c r="E385" s="25">
        <v>3</v>
      </c>
      <c r="F385" s="25">
        <v>0.88938806000000004</v>
      </c>
      <c r="G385">
        <f t="shared" si="32"/>
        <v>0.90439508514102751</v>
      </c>
      <c r="H385">
        <f t="shared" si="33"/>
        <v>2.4130133326377354E-3</v>
      </c>
      <c r="I385">
        <f t="shared" si="34"/>
        <v>0.72100607186055965</v>
      </c>
      <c r="J385">
        <f t="shared" si="35"/>
        <v>0.8952300616799318</v>
      </c>
      <c r="K385">
        <f t="shared" si="30"/>
        <v>5.8420016799317631E-3</v>
      </c>
      <c r="L385">
        <f t="shared" si="31"/>
        <v>3.4128983628325542E-5</v>
      </c>
    </row>
    <row r="386" spans="4:12" x14ac:dyDescent="0.25">
      <c r="D386" s="25">
        <v>76.2</v>
      </c>
      <c r="E386" s="25">
        <v>3</v>
      </c>
      <c r="F386" s="25">
        <v>0.88997378999999999</v>
      </c>
      <c r="G386">
        <f t="shared" si="32"/>
        <v>0.9048702956154846</v>
      </c>
      <c r="H386">
        <f t="shared" si="33"/>
        <v>2.3760523722854083E-3</v>
      </c>
      <c r="I386">
        <f t="shared" si="34"/>
        <v>0.72381510484733647</v>
      </c>
      <c r="J386">
        <f t="shared" si="35"/>
        <v>0.89507869159835685</v>
      </c>
      <c r="K386">
        <f t="shared" si="30"/>
        <v>5.1049015983568591E-3</v>
      </c>
      <c r="L386">
        <f t="shared" si="31"/>
        <v>2.6060020328906416E-5</v>
      </c>
    </row>
    <row r="387" spans="4:12" x14ac:dyDescent="0.25">
      <c r="D387" s="25">
        <v>76.400000000000006</v>
      </c>
      <c r="E387" s="25">
        <v>3</v>
      </c>
      <c r="F387" s="25">
        <v>0.89055258000000004</v>
      </c>
      <c r="G387">
        <f t="shared" si="32"/>
        <v>0.90533822712663559</v>
      </c>
      <c r="H387">
        <f t="shared" si="33"/>
        <v>2.3396575557549037E-3</v>
      </c>
      <c r="I387">
        <f t="shared" si="34"/>
        <v>0.72658838986696084</v>
      </c>
      <c r="J387">
        <f t="shared" si="35"/>
        <v>0.89573335180303926</v>
      </c>
      <c r="K387">
        <f t="shared" si="30"/>
        <v>5.1807718030392191E-3</v>
      </c>
      <c r="L387">
        <f t="shared" si="31"/>
        <v>2.6840396475166243E-5</v>
      </c>
    </row>
    <row r="388" spans="4:12" x14ac:dyDescent="0.25">
      <c r="D388" s="25">
        <v>76.599999999999994</v>
      </c>
      <c r="E388" s="25">
        <v>3</v>
      </c>
      <c r="F388" s="25">
        <v>0.89112406</v>
      </c>
      <c r="G388">
        <f t="shared" si="32"/>
        <v>0.90579899116888063</v>
      </c>
      <c r="H388">
        <f t="shared" si="33"/>
        <v>2.3038202112253469E-3</v>
      </c>
      <c r="I388">
        <f t="shared" si="34"/>
        <v>0.72932636298901909</v>
      </c>
      <c r="J388">
        <f t="shared" si="35"/>
        <v>0.89634123704483204</v>
      </c>
      <c r="K388">
        <f t="shared" si="30"/>
        <v>5.2171770448320443E-3</v>
      </c>
      <c r="L388">
        <f t="shared" si="31"/>
        <v>2.7218936317122423E-5</v>
      </c>
    </row>
    <row r="389" spans="4:12" x14ac:dyDescent="0.25">
      <c r="D389" s="25">
        <v>76.8</v>
      </c>
      <c r="E389" s="25">
        <v>3</v>
      </c>
      <c r="F389" s="25">
        <v>0.89168797</v>
      </c>
      <c r="G389">
        <f t="shared" si="32"/>
        <v>0.90625269752882176</v>
      </c>
      <c r="H389">
        <f t="shared" si="33"/>
        <v>2.2685317997056206E-3</v>
      </c>
      <c r="I389">
        <f t="shared" si="34"/>
        <v>0.73202945531143004</v>
      </c>
      <c r="J389">
        <f t="shared" si="35"/>
        <v>0.89693981109798959</v>
      </c>
      <c r="K389">
        <f t="shared" ref="K389:K401" si="36">ABS(F389-J389)</f>
        <v>5.2518410979895958E-3</v>
      </c>
      <c r="L389">
        <f t="shared" ref="L389:L401" si="37">(F389-J389)^2</f>
        <v>2.7581834918532564E-5</v>
      </c>
    </row>
    <row r="390" spans="4:12" x14ac:dyDescent="0.25">
      <c r="D390" s="25">
        <v>77</v>
      </c>
      <c r="E390" s="25">
        <v>3</v>
      </c>
      <c r="F390" s="25">
        <v>0.89224413999999996</v>
      </c>
      <c r="G390">
        <f t="shared" ref="G390:G401" si="38">(G389-$G$5)*EXP(-(D390-D389)/$B$6)+(E390-$E$5)*$B$5*(1-EXP(-(D390-D389)/$B$6))+$G$5</f>
        <v>0.90669945431142129</v>
      </c>
      <c r="H390">
        <f t="shared" si="33"/>
        <v>2.2337839129976346E-3</v>
      </c>
      <c r="I390">
        <f t="shared" si="34"/>
        <v>0.73469809301060351</v>
      </c>
      <c r="J390">
        <f t="shared" si="35"/>
        <v>0.89752921658521012</v>
      </c>
      <c r="K390">
        <f t="shared" si="36"/>
        <v>5.2850765852101578E-3</v>
      </c>
      <c r="L390">
        <f t="shared" si="37"/>
        <v>2.7932034511536661E-5</v>
      </c>
    </row>
    <row r="391" spans="4:12" x14ac:dyDescent="0.25">
      <c r="D391" s="25">
        <v>77.2</v>
      </c>
      <c r="E391" s="25">
        <v>3</v>
      </c>
      <c r="F391" s="25">
        <v>0.89279246999999995</v>
      </c>
      <c r="G391">
        <f t="shared" si="38"/>
        <v>0.90713936796576067</v>
      </c>
      <c r="H391">
        <f t="shared" ref="H391:H401" si="39">SLOPE(G390:G391,D390:D391)</f>
        <v>2.1995682716968406E-3</v>
      </c>
      <c r="I391">
        <f t="shared" ref="I391:I401" si="40">INTERCEPT(G390:G391,D390:D391)</f>
        <v>0.73733269739076457</v>
      </c>
      <c r="J391">
        <f t="shared" ref="J391:J401" si="41">IF(D391-$D$5&lt;$B$7,J390,VLOOKUP(D391-$B$7,$D$5:$I$5000,5)*(D391-$B$7)+VLOOKUP(D391-$B$7,$D$5:$I$5000,6))</f>
        <v>0.89810959394459156</v>
      </c>
      <c r="K391">
        <f t="shared" si="36"/>
        <v>5.3171239445916063E-3</v>
      </c>
      <c r="L391">
        <f t="shared" si="37"/>
        <v>2.8271807042149405E-5</v>
      </c>
    </row>
    <row r="392" spans="4:12" x14ac:dyDescent="0.25">
      <c r="D392" s="25">
        <v>77.400000000000006</v>
      </c>
      <c r="E392" s="25">
        <v>3</v>
      </c>
      <c r="F392" s="25">
        <v>0.89333291000000004</v>
      </c>
      <c r="G392">
        <f t="shared" si="38"/>
        <v>0.90757254331040382</v>
      </c>
      <c r="H392">
        <f t="shared" si="39"/>
        <v>2.1658767232157453E-3</v>
      </c>
      <c r="I392">
        <f t="shared" si="40"/>
        <v>0.73993368493350509</v>
      </c>
      <c r="J392">
        <f t="shared" si="41"/>
        <v>0.89868108146309267</v>
      </c>
      <c r="K392">
        <f t="shared" si="36"/>
        <v>5.3481714630926325E-3</v>
      </c>
      <c r="L392">
        <f t="shared" si="37"/>
        <v>2.8602937998638389E-5</v>
      </c>
    </row>
    <row r="393" spans="4:12" x14ac:dyDescent="0.25">
      <c r="D393" s="25">
        <v>77.599999999999994</v>
      </c>
      <c r="E393" s="25">
        <v>3</v>
      </c>
      <c r="F393" s="25">
        <v>0.89386544999999995</v>
      </c>
      <c r="G393">
        <f t="shared" si="38"/>
        <v>0.90799908355837256</v>
      </c>
      <c r="H393">
        <f t="shared" si="39"/>
        <v>2.1327012398437806E-3</v>
      </c>
      <c r="I393">
        <f t="shared" si="40"/>
        <v>0.74250146734649514</v>
      </c>
      <c r="J393">
        <f t="shared" si="41"/>
        <v>0.89924381530948294</v>
      </c>
      <c r="K393">
        <f t="shared" si="36"/>
        <v>5.3783653094829909E-3</v>
      </c>
      <c r="L393">
        <f t="shared" si="37"/>
        <v>2.8926813402250069E-5</v>
      </c>
    </row>
    <row r="394" spans="4:12" x14ac:dyDescent="0.25">
      <c r="D394" s="25">
        <v>77.8</v>
      </c>
      <c r="E394" s="25">
        <v>3</v>
      </c>
      <c r="F394" s="25">
        <v>0.89439013999999994</v>
      </c>
      <c r="G394">
        <f t="shared" si="38"/>
        <v>0.90841909034173896</v>
      </c>
      <c r="H394">
        <f t="shared" si="39"/>
        <v>2.1000339168319704E-3</v>
      </c>
      <c r="I394">
        <f t="shared" si="40"/>
        <v>0.74503645161221166</v>
      </c>
      <c r="J394">
        <f t="shared" si="41"/>
        <v>0.89979792956678772</v>
      </c>
      <c r="K394">
        <f t="shared" si="36"/>
        <v>5.4077895667877796E-3</v>
      </c>
      <c r="L394">
        <f t="shared" si="37"/>
        <v>2.9244187998658761E-5</v>
      </c>
    </row>
    <row r="395" spans="4:12" x14ac:dyDescent="0.25">
      <c r="D395" s="25">
        <v>78</v>
      </c>
      <c r="E395" s="25">
        <v>3</v>
      </c>
      <c r="F395" s="25">
        <v>0.89490700999999995</v>
      </c>
      <c r="G395">
        <f t="shared" si="38"/>
        <v>0.90883266373584148</v>
      </c>
      <c r="H395">
        <f t="shared" si="39"/>
        <v>2.0678669705126145E-3</v>
      </c>
      <c r="I395">
        <f t="shared" si="40"/>
        <v>0.74753904003585758</v>
      </c>
      <c r="J395">
        <f t="shared" si="41"/>
        <v>0.90034355626423612</v>
      </c>
      <c r="K395">
        <f t="shared" si="36"/>
        <v>5.436546264236175E-3</v>
      </c>
      <c r="L395">
        <f t="shared" si="37"/>
        <v>2.9556035283180311E-5</v>
      </c>
    </row>
    <row r="396" spans="4:12" x14ac:dyDescent="0.25">
      <c r="D396" s="25">
        <v>78.2</v>
      </c>
      <c r="E396" s="25">
        <v>3</v>
      </c>
      <c r="F396" s="25">
        <v>0.89541614000000003</v>
      </c>
      <c r="G396">
        <f t="shared" si="38"/>
        <v>0.90923990228313012</v>
      </c>
      <c r="H396">
        <f t="shared" si="39"/>
        <v>2.0361927364431474E-3</v>
      </c>
      <c r="I396">
        <f t="shared" si="40"/>
        <v>0.75000963029327594</v>
      </c>
      <c r="J396">
        <f t="shared" si="41"/>
        <v>0.90088082540871994</v>
      </c>
      <c r="K396">
        <f t="shared" si="36"/>
        <v>5.4646854087199159E-3</v>
      </c>
      <c r="L396">
        <f t="shared" si="37"/>
        <v>2.9862786616276354E-5</v>
      </c>
    </row>
    <row r="397" spans="4:12" x14ac:dyDescent="0.25">
      <c r="D397" s="25">
        <v>78.400000000000006</v>
      </c>
      <c r="E397" s="25">
        <v>3</v>
      </c>
      <c r="F397" s="25">
        <v>0.89591761000000003</v>
      </c>
      <c r="G397">
        <f t="shared" si="38"/>
        <v>0.90964090301664602</v>
      </c>
      <c r="H397">
        <f t="shared" si="39"/>
        <v>2.0050036675794683E-3</v>
      </c>
      <c r="I397">
        <f t="shared" si="40"/>
        <v>0.75244861547841579</v>
      </c>
      <c r="J397">
        <f t="shared" si="41"/>
        <v>0.90140986501577092</v>
      </c>
      <c r="K397">
        <f t="shared" si="36"/>
        <v>5.492255015770886E-3</v>
      </c>
      <c r="L397">
        <f t="shared" si="37"/>
        <v>3.0164865158260457E-5</v>
      </c>
    </row>
    <row r="398" spans="4:12" x14ac:dyDescent="0.25">
      <c r="D398" s="25">
        <v>78.599999999999994</v>
      </c>
      <c r="E398" s="25">
        <v>3</v>
      </c>
      <c r="F398" s="25">
        <v>0.89641154000000001</v>
      </c>
      <c r="G398">
        <f t="shared" si="38"/>
        <v>0.91003576148314158</v>
      </c>
      <c r="H398">
        <f t="shared" si="39"/>
        <v>1.974292332477924E-3</v>
      </c>
      <c r="I398">
        <f t="shared" si="40"/>
        <v>0.7548563841503767</v>
      </c>
      <c r="J398">
        <f t="shared" si="41"/>
        <v>0.90193080114006152</v>
      </c>
      <c r="K398">
        <f t="shared" si="36"/>
        <v>5.5192611400615155E-3</v>
      </c>
      <c r="L398">
        <f t="shared" si="37"/>
        <v>3.0462243532193141E-5</v>
      </c>
    </row>
    <row r="399" spans="4:12" x14ac:dyDescent="0.25">
      <c r="D399" s="25">
        <v>78.8</v>
      </c>
      <c r="E399" s="25">
        <v>3</v>
      </c>
      <c r="F399" s="25">
        <v>0.89689801000000002</v>
      </c>
      <c r="G399">
        <f t="shared" si="38"/>
        <v>0.91042457176584657</v>
      </c>
      <c r="H399">
        <f t="shared" si="39"/>
        <v>1.944051413524911E-3</v>
      </c>
      <c r="I399">
        <f t="shared" si="40"/>
        <v>0.75723332038008362</v>
      </c>
      <c r="J399">
        <f t="shared" si="41"/>
        <v>0.90244375790544207</v>
      </c>
      <c r="K399">
        <f t="shared" si="36"/>
        <v>5.5457479054420444E-3</v>
      </c>
      <c r="L399">
        <f t="shared" si="37"/>
        <v>3.0755319830714822E-5</v>
      </c>
    </row>
    <row r="400" spans="4:12" x14ac:dyDescent="0.25">
      <c r="D400" s="25">
        <v>79</v>
      </c>
      <c r="E400" s="25">
        <v>3</v>
      </c>
      <c r="F400" s="25">
        <v>0.89737714999999996</v>
      </c>
      <c r="G400">
        <f t="shared" si="38"/>
        <v>0.9108074265068854</v>
      </c>
      <c r="H400">
        <f t="shared" si="39"/>
        <v>1.9142737051941199E-3</v>
      </c>
      <c r="I400">
        <f t="shared" si="40"/>
        <v>0.75957980379654999</v>
      </c>
      <c r="J400">
        <f t="shared" si="41"/>
        <v>0.9029488575345147</v>
      </c>
      <c r="K400">
        <f t="shared" si="36"/>
        <v>5.5717075345147471E-3</v>
      </c>
      <c r="L400">
        <f t="shared" si="37"/>
        <v>3.1043924850168401E-5</v>
      </c>
    </row>
    <row r="401" spans="4:12" x14ac:dyDescent="0.25">
      <c r="D401" s="25">
        <v>79.2</v>
      </c>
      <c r="E401" s="25">
        <v>3</v>
      </c>
      <c r="F401" s="25">
        <v>0.89784907000000003</v>
      </c>
      <c r="G401">
        <f t="shared" si="38"/>
        <v>0.91118441692935093</v>
      </c>
      <c r="H401">
        <f t="shared" si="39"/>
        <v>1.8849521123276158E-3</v>
      </c>
      <c r="I401">
        <f t="shared" si="40"/>
        <v>0.76189620963300375</v>
      </c>
      <c r="J401">
        <f t="shared" si="41"/>
        <v>0.90344622037775546</v>
      </c>
      <c r="K401">
        <f t="shared" si="36"/>
        <v>5.5971503777554332E-3</v>
      </c>
      <c r="L401">
        <f t="shared" si="37"/>
        <v>3.1328092351207785E-5</v>
      </c>
    </row>
    <row r="402" spans="4:12" x14ac:dyDescent="0.25">
      <c r="D402" s="25">
        <v>79.400000000000006</v>
      </c>
      <c r="E402" s="25">
        <v>3</v>
      </c>
      <c r="F402" s="25">
        <v>0.8983139</v>
      </c>
      <c r="G402">
        <f t="shared" ref="G402:G465" si="42">(G401-$G$5)*EXP(-(D402-D401)/$B$6)+(E402-$E$5)*$B$5*(1-EXP(-(D402-D401)/$B$6))+$G$5</f>
        <v>0.9115556328590404</v>
      </c>
      <c r="H402">
        <f t="shared" ref="H402:H465" si="43">SLOPE(G401:G402,D401:D402)</f>
        <v>1.8560796484473352E-3</v>
      </c>
      <c r="I402">
        <f t="shared" ref="I402:I465" si="44">INTERCEPT(G401:G402,D401:D402)</f>
        <v>0.76418290877232187</v>
      </c>
      <c r="J402">
        <f t="shared" ref="J402:J465" si="45">IF(D402-$D$5&lt;$B$7,J401,VLOOKUP(D402-$B$7,$D$5:$I$5000,5)*(D402-$B$7)+VLOOKUP(D402-$B$7,$D$5:$I$5000,6))</f>
        <v>0.90393596494219064</v>
      </c>
      <c r="K402">
        <f t="shared" ref="K402:K465" si="46">ABS(F402-J402)</f>
        <v>5.622064942190641E-3</v>
      </c>
      <c r="L402">
        <f t="shared" ref="L402:L465" si="47">(F402-J402)^2</f>
        <v>3.1607614214209052E-5</v>
      </c>
    </row>
    <row r="403" spans="4:12" x14ac:dyDescent="0.25">
      <c r="D403" s="25">
        <v>79.599999999999994</v>
      </c>
      <c r="E403" s="25">
        <v>3</v>
      </c>
      <c r="F403" s="25">
        <v>0.89877174999999998</v>
      </c>
      <c r="G403">
        <f t="shared" si="42"/>
        <v>0.91192116274585822</v>
      </c>
      <c r="H403">
        <f t="shared" si="43"/>
        <v>1.8276494340891886E-3</v>
      </c>
      <c r="I403">
        <f t="shared" si="44"/>
        <v>0.76644026779235885</v>
      </c>
      <c r="J403">
        <f t="shared" si="45"/>
        <v>0.90441820791963334</v>
      </c>
      <c r="K403">
        <f t="shared" si="46"/>
        <v>5.6464579196333631E-3</v>
      </c>
      <c r="L403">
        <f t="shared" si="47"/>
        <v>3.1882487038190326E-5</v>
      </c>
    </row>
    <row r="404" spans="4:12" x14ac:dyDescent="0.25">
      <c r="D404" s="25">
        <v>79.8</v>
      </c>
      <c r="E404" s="25">
        <v>3</v>
      </c>
      <c r="F404" s="25">
        <v>0.89922274000000002</v>
      </c>
      <c r="G404">
        <f t="shared" si="42"/>
        <v>0.91228109368489096</v>
      </c>
      <c r="H404">
        <f t="shared" si="43"/>
        <v>1.7996546951637182E-3</v>
      </c>
      <c r="I404">
        <f t="shared" si="44"/>
        <v>0.76866864901082632</v>
      </c>
      <c r="J404">
        <f t="shared" si="45"/>
        <v>0.90489306421448779</v>
      </c>
      <c r="K404">
        <f t="shared" si="46"/>
        <v>5.6703242144877652E-3</v>
      </c>
      <c r="L404">
        <f t="shared" si="47"/>
        <v>3.2152576697406294E-5</v>
      </c>
    </row>
    <row r="405" spans="4:12" x14ac:dyDescent="0.25">
      <c r="D405" s="25">
        <v>80</v>
      </c>
      <c r="E405" s="25">
        <v>3</v>
      </c>
      <c r="F405" s="25">
        <v>0.89966699999999999</v>
      </c>
      <c r="G405">
        <f t="shared" si="42"/>
        <v>0.9126355114371596</v>
      </c>
      <c r="H405">
        <f t="shared" si="43"/>
        <v>1.772088761343135E-3</v>
      </c>
      <c r="I405">
        <f t="shared" si="44"/>
        <v>0.77086841052970878</v>
      </c>
      <c r="J405">
        <f t="shared" si="45"/>
        <v>0.90536064697112761</v>
      </c>
      <c r="K405">
        <f t="shared" si="46"/>
        <v>5.6936469711276194E-3</v>
      </c>
      <c r="L405">
        <f t="shared" si="47"/>
        <v>3.2417615831830712E-5</v>
      </c>
    </row>
    <row r="406" spans="4:12" x14ac:dyDescent="0.25">
      <c r="D406" s="25">
        <v>80.2</v>
      </c>
      <c r="E406" s="25">
        <v>3</v>
      </c>
      <c r="F406" s="25">
        <v>0.90010464999999995</v>
      </c>
      <c r="G406">
        <f t="shared" si="42"/>
        <v>0.91298450045005386</v>
      </c>
      <c r="H406">
        <f t="shared" si="43"/>
        <v>1.7449450644712902E-3</v>
      </c>
      <c r="I406">
        <f t="shared" si="44"/>
        <v>0.7730399062794564</v>
      </c>
      <c r="J406">
        <f t="shared" si="45"/>
        <v>0.90582106760085523</v>
      </c>
      <c r="K406">
        <f t="shared" si="46"/>
        <v>5.7164176008552836E-3</v>
      </c>
      <c r="L406">
        <f t="shared" si="47"/>
        <v>3.2677430187368074E-5</v>
      </c>
    </row>
    <row r="407" spans="4:12" x14ac:dyDescent="0.25">
      <c r="D407" s="25">
        <v>80.400000000000006</v>
      </c>
      <c r="E407" s="25">
        <v>3</v>
      </c>
      <c r="F407" s="25">
        <v>0.90053581999999999</v>
      </c>
      <c r="G407">
        <f t="shared" si="42"/>
        <v>0.91332814387745365</v>
      </c>
      <c r="H407">
        <f t="shared" si="43"/>
        <v>1.7182171369989096E-3</v>
      </c>
      <c r="I407">
        <f t="shared" si="44"/>
        <v>0.77518348606274134</v>
      </c>
      <c r="J407">
        <f t="shared" si="45"/>
        <v>0.90627443580844713</v>
      </c>
      <c r="K407">
        <f t="shared" si="46"/>
        <v>5.738615808447145E-3</v>
      </c>
      <c r="L407">
        <f t="shared" si="47"/>
        <v>3.2931711396959482E-5</v>
      </c>
    </row>
    <row r="408" spans="4:12" x14ac:dyDescent="0.25">
      <c r="D408" s="25">
        <v>80.599999999999994</v>
      </c>
      <c r="E408" s="25">
        <v>3</v>
      </c>
      <c r="F408" s="25">
        <v>0.90096061000000005</v>
      </c>
      <c r="G408">
        <f t="shared" si="42"/>
        <v>0.91366652359954204</v>
      </c>
      <c r="H408">
        <f t="shared" si="43"/>
        <v>1.6918986104420403E-3</v>
      </c>
      <c r="I408">
        <f t="shared" si="44"/>
        <v>0.77729949559791356</v>
      </c>
      <c r="J408">
        <f t="shared" si="45"/>
        <v>0.90672085961829429</v>
      </c>
      <c r="K408">
        <f t="shared" si="46"/>
        <v>5.7602496182942442E-3</v>
      </c>
      <c r="L408">
        <f t="shared" si="47"/>
        <v>3.3180475665058988E-5</v>
      </c>
    </row>
    <row r="409" spans="4:12" x14ac:dyDescent="0.25">
      <c r="D409" s="25">
        <v>80.8</v>
      </c>
      <c r="E409" s="25">
        <v>3</v>
      </c>
      <c r="F409" s="25">
        <v>0.90137915000000002</v>
      </c>
      <c r="G409">
        <f t="shared" si="42"/>
        <v>0.91399972024231513</v>
      </c>
      <c r="H409">
        <f t="shared" si="43"/>
        <v>1.665983213865439E-3</v>
      </c>
      <c r="I409">
        <f t="shared" si="44"/>
        <v>0.77938827656198773</v>
      </c>
      <c r="J409">
        <f t="shared" si="45"/>
        <v>0.90716044540013985</v>
      </c>
      <c r="K409">
        <f t="shared" si="46"/>
        <v>5.7812954001398298E-3</v>
      </c>
      <c r="L409">
        <f t="shared" si="47"/>
        <v>3.3423376503677954E-5</v>
      </c>
    </row>
    <row r="410" spans="4:12" x14ac:dyDescent="0.25">
      <c r="D410" s="25">
        <v>81</v>
      </c>
      <c r="E410" s="25">
        <v>3</v>
      </c>
      <c r="F410" s="25">
        <v>0.90179156000000005</v>
      </c>
      <c r="G410">
        <f t="shared" si="42"/>
        <v>0.91432781319679257</v>
      </c>
      <c r="H410">
        <f t="shared" si="43"/>
        <v>1.6404647723871942E-3</v>
      </c>
      <c r="I410">
        <f t="shared" si="44"/>
        <v>0.78145016663342992</v>
      </c>
      <c r="J410">
        <f t="shared" si="45"/>
        <v>0.90759329789442578</v>
      </c>
      <c r="K410">
        <f t="shared" si="46"/>
        <v>5.8017378944257292E-3</v>
      </c>
      <c r="L410">
        <f t="shared" si="47"/>
        <v>3.3660162595615492E-5</v>
      </c>
    </row>
    <row r="411" spans="4:12" x14ac:dyDescent="0.25">
      <c r="D411" s="25">
        <v>81.2</v>
      </c>
      <c r="E411" s="25">
        <v>3</v>
      </c>
      <c r="F411" s="25">
        <v>0.90219795000000003</v>
      </c>
      <c r="G411">
        <f t="shared" si="42"/>
        <v>0.91465088063793432</v>
      </c>
      <c r="H411">
        <f t="shared" si="43"/>
        <v>1.6153372057086993E-3</v>
      </c>
      <c r="I411">
        <f t="shared" si="44"/>
        <v>0.78348549953438784</v>
      </c>
      <c r="J411">
        <f t="shared" si="45"/>
        <v>0.90801952023724797</v>
      </c>
      <c r="K411">
        <f t="shared" si="46"/>
        <v>5.8215702372479416E-3</v>
      </c>
      <c r="L411">
        <f t="shared" si="47"/>
        <v>3.3890680027211058E-5</v>
      </c>
    </row>
    <row r="412" spans="4:12" x14ac:dyDescent="0.25">
      <c r="D412" s="25">
        <v>81.400000000000006</v>
      </c>
      <c r="E412" s="25">
        <v>3</v>
      </c>
      <c r="F412" s="25">
        <v>0.90259842000000001</v>
      </c>
      <c r="G412">
        <f t="shared" si="42"/>
        <v>0.91496899954326749</v>
      </c>
      <c r="H412">
        <f t="shared" si="43"/>
        <v>1.590594526665856E-3</v>
      </c>
      <c r="I412">
        <f t="shared" si="44"/>
        <v>0.78549460507266677</v>
      </c>
      <c r="J412">
        <f t="shared" si="45"/>
        <v>0.90843921398493099</v>
      </c>
      <c r="K412">
        <f t="shared" si="46"/>
        <v>5.8407939849309809E-3</v>
      </c>
      <c r="L412">
        <f t="shared" si="47"/>
        <v>3.4114874374405927E-5</v>
      </c>
    </row>
    <row r="413" spans="4:12" x14ac:dyDescent="0.25">
      <c r="D413" s="25">
        <v>81.599999999999994</v>
      </c>
      <c r="E413" s="25">
        <v>3</v>
      </c>
      <c r="F413" s="25">
        <v>0.90299309999999999</v>
      </c>
      <c r="G413">
        <f t="shared" si="42"/>
        <v>0.91528224571122774</v>
      </c>
      <c r="H413">
        <f t="shared" si="43"/>
        <v>1.5662308398013193E-3</v>
      </c>
      <c r="I413">
        <f t="shared" si="44"/>
        <v>0.78747780918344013</v>
      </c>
      <c r="J413">
        <f t="shared" si="45"/>
        <v>0.90885247913822598</v>
      </c>
      <c r="K413">
        <f t="shared" si="46"/>
        <v>5.8593791382259841E-3</v>
      </c>
      <c r="L413">
        <f t="shared" si="47"/>
        <v>3.4332323885477875E-5</v>
      </c>
    </row>
    <row r="414" spans="4:12" x14ac:dyDescent="0.25">
      <c r="D414" s="25">
        <v>81.8</v>
      </c>
      <c r="E414" s="25">
        <v>3</v>
      </c>
      <c r="F414" s="25">
        <v>0.90338209000000003</v>
      </c>
      <c r="G414">
        <f t="shared" si="42"/>
        <v>0.91559069377921987</v>
      </c>
      <c r="H414">
        <f t="shared" si="43"/>
        <v>1.5422403399606213E-3</v>
      </c>
      <c r="I414">
        <f t="shared" si="44"/>
        <v>0.78943543397044103</v>
      </c>
      <c r="J414">
        <f t="shared" si="45"/>
        <v>0.9092594141661382</v>
      </c>
      <c r="K414">
        <f t="shared" si="46"/>
        <v>5.8773241661381759E-3</v>
      </c>
      <c r="L414">
        <f t="shared" si="47"/>
        <v>3.4542939353871803E-5</v>
      </c>
    </row>
    <row r="415" spans="4:12" x14ac:dyDescent="0.25">
      <c r="D415" s="25">
        <v>82</v>
      </c>
      <c r="E415" s="25">
        <v>3</v>
      </c>
      <c r="F415" s="25">
        <v>0.90376548999999995</v>
      </c>
      <c r="G415">
        <f t="shared" si="42"/>
        <v>0.91589441724140175</v>
      </c>
      <c r="H415">
        <f t="shared" si="43"/>
        <v>1.5186173109093875E-3</v>
      </c>
      <c r="I415">
        <f t="shared" si="44"/>
        <v>0.79136779774683197</v>
      </c>
      <c r="J415">
        <f t="shared" si="45"/>
        <v>0.90966011602938923</v>
      </c>
      <c r="K415">
        <f t="shared" si="46"/>
        <v>5.8946260293892827E-3</v>
      </c>
      <c r="L415">
        <f t="shared" si="47"/>
        <v>3.4746616026353662E-5</v>
      </c>
    </row>
    <row r="416" spans="4:12" x14ac:dyDescent="0.25">
      <c r="D416" s="25">
        <v>82.2</v>
      </c>
      <c r="E416" s="25">
        <v>3</v>
      </c>
      <c r="F416" s="25">
        <v>0.90414340999999998</v>
      </c>
      <c r="G416">
        <f t="shared" si="42"/>
        <v>0.91619348846619564</v>
      </c>
      <c r="H416">
        <f t="shared" si="43"/>
        <v>1.4953561239694278E-3</v>
      </c>
      <c r="I416">
        <f t="shared" si="44"/>
        <v>0.7932752150759087</v>
      </c>
      <c r="J416">
        <f t="shared" si="45"/>
        <v>0.91005468020351887</v>
      </c>
      <c r="K416">
        <f t="shared" si="46"/>
        <v>5.9112702035188924E-3</v>
      </c>
      <c r="L416">
        <f t="shared" si="47"/>
        <v>3.4943115419010287E-5</v>
      </c>
    </row>
    <row r="417" spans="4:12" x14ac:dyDescent="0.25">
      <c r="D417" s="25">
        <v>82.4</v>
      </c>
      <c r="E417" s="25">
        <v>3</v>
      </c>
      <c r="F417" s="25">
        <v>0.90451594999999996</v>
      </c>
      <c r="G417">
        <f t="shared" si="42"/>
        <v>0.91648797871353183</v>
      </c>
      <c r="H417">
        <f t="shared" si="43"/>
        <v>1.4724512366809175E-3</v>
      </c>
      <c r="I417">
        <f t="shared" si="44"/>
        <v>0.79515799681102417</v>
      </c>
      <c r="J417">
        <f t="shared" si="45"/>
        <v>0.91044320070163631</v>
      </c>
      <c r="K417">
        <f t="shared" si="46"/>
        <v>5.9272507016363551E-3</v>
      </c>
      <c r="L417">
        <f t="shared" si="47"/>
        <v>3.5132300880048668E-5</v>
      </c>
    </row>
    <row r="418" spans="4:12" x14ac:dyDescent="0.25">
      <c r="D418" s="25">
        <v>82.6</v>
      </c>
      <c r="E418" s="25">
        <v>3</v>
      </c>
      <c r="F418" s="25">
        <v>0.9048832</v>
      </c>
      <c r="G418">
        <f t="shared" si="42"/>
        <v>0.91677795815182739</v>
      </c>
      <c r="H418">
        <f t="shared" si="43"/>
        <v>1.4498971914778936E-3</v>
      </c>
      <c r="I418">
        <f t="shared" si="44"/>
        <v>0.7970164501357534</v>
      </c>
      <c r="J418">
        <f t="shared" si="45"/>
        <v>0.9108257700968182</v>
      </c>
      <c r="K418">
        <f t="shared" si="46"/>
        <v>5.9425700968182005E-3</v>
      </c>
      <c r="L418">
        <f t="shared" si="47"/>
        <v>3.5314139355597877E-5</v>
      </c>
    </row>
    <row r="419" spans="4:12" x14ac:dyDescent="0.25">
      <c r="D419" s="25">
        <v>82.8</v>
      </c>
      <c r="E419" s="25">
        <v>3</v>
      </c>
      <c r="F419" s="25">
        <v>0.90524526999999999</v>
      </c>
      <c r="G419">
        <f t="shared" si="42"/>
        <v>0.9170634958747057</v>
      </c>
      <c r="H419">
        <f t="shared" si="43"/>
        <v>1.4276886143915553E-3</v>
      </c>
      <c r="I419">
        <f t="shared" si="44"/>
        <v>0.7988508786030849</v>
      </c>
      <c r="J419">
        <f t="shared" si="45"/>
        <v>0.911202479544168</v>
      </c>
      <c r="K419">
        <f t="shared" si="46"/>
        <v>5.9572095441680073E-3</v>
      </c>
      <c r="L419">
        <f t="shared" si="47"/>
        <v>3.5488345553126399E-5</v>
      </c>
    </row>
    <row r="420" spans="4:12" x14ac:dyDescent="0.25">
      <c r="D420" s="25">
        <v>83</v>
      </c>
      <c r="E420" s="25">
        <v>3</v>
      </c>
      <c r="F420" s="25">
        <v>0.90560225000000005</v>
      </c>
      <c r="G420">
        <f t="shared" si="42"/>
        <v>0.91734465991745895</v>
      </c>
      <c r="H420">
        <f t="shared" si="43"/>
        <v>1.4058202137662091E-3</v>
      </c>
      <c r="I420">
        <f t="shared" si="44"/>
        <v>0.80066158217486361</v>
      </c>
      <c r="J420">
        <f t="shared" si="45"/>
        <v>0.91157341880253484</v>
      </c>
      <c r="K420">
        <f t="shared" si="46"/>
        <v>5.9711688025347875E-3</v>
      </c>
      <c r="L420">
        <f t="shared" si="47"/>
        <v>3.5654856868364729E-5</v>
      </c>
    </row>
    <row r="421" spans="4:12" x14ac:dyDescent="0.25">
      <c r="D421" s="25">
        <v>83.2</v>
      </c>
      <c r="E421" s="25">
        <v>3</v>
      </c>
      <c r="F421" s="25">
        <v>0.90595422000000003</v>
      </c>
      <c r="G421">
        <f t="shared" si="42"/>
        <v>0.91762151727325936</v>
      </c>
      <c r="H421">
        <f t="shared" si="43"/>
        <v>1.3842867790020222E-3</v>
      </c>
      <c r="I421">
        <f t="shared" si="44"/>
        <v>0.80244885726029103</v>
      </c>
      <c r="J421">
        <f t="shared" si="45"/>
        <v>0.91193867625590064</v>
      </c>
      <c r="K421">
        <f t="shared" si="46"/>
        <v>5.9844562559006054E-3</v>
      </c>
      <c r="L421">
        <f t="shared" si="47"/>
        <v>3.5813716678787894E-5</v>
      </c>
    </row>
    <row r="422" spans="4:12" x14ac:dyDescent="0.25">
      <c r="D422" s="25">
        <v>83.4</v>
      </c>
      <c r="E422" s="25">
        <v>3</v>
      </c>
      <c r="F422" s="25">
        <v>0.90630129000000004</v>
      </c>
      <c r="G422">
        <f t="shared" si="42"/>
        <v>0.91789413390912156</v>
      </c>
      <c r="H422">
        <f t="shared" si="43"/>
        <v>1.3630831793109781E-3</v>
      </c>
      <c r="I422">
        <f t="shared" si="44"/>
        <v>0.80421299675458591</v>
      </c>
      <c r="J422">
        <f t="shared" si="45"/>
        <v>0.91229833893443868</v>
      </c>
      <c r="K422">
        <f t="shared" si="46"/>
        <v>5.9970489344386424E-3</v>
      </c>
      <c r="L422">
        <f t="shared" si="47"/>
        <v>3.5964595922051658E-5</v>
      </c>
    </row>
    <row r="423" spans="4:12" x14ac:dyDescent="0.25">
      <c r="D423" s="25">
        <v>83.6</v>
      </c>
      <c r="E423" s="25">
        <v>3</v>
      </c>
      <c r="F423" s="25">
        <v>0.90664354000000003</v>
      </c>
      <c r="G423">
        <f t="shared" si="42"/>
        <v>0.91816257478162044</v>
      </c>
      <c r="H423">
        <f t="shared" si="43"/>
        <v>1.342204362494513E-3</v>
      </c>
      <c r="I423">
        <f t="shared" si="44"/>
        <v>0.80595429007707919</v>
      </c>
      <c r="J423">
        <f t="shared" si="45"/>
        <v>0.91265249253525138</v>
      </c>
      <c r="K423">
        <f t="shared" si="46"/>
        <v>6.0089525352513551E-3</v>
      </c>
      <c r="L423">
        <f t="shared" si="47"/>
        <v>3.610751057090369E-5</v>
      </c>
    </row>
    <row r="424" spans="4:12" x14ac:dyDescent="0.25">
      <c r="D424" s="25">
        <v>83.8</v>
      </c>
      <c r="E424" s="25">
        <v>3</v>
      </c>
      <c r="F424" s="25">
        <v>0.90698104999999996</v>
      </c>
      <c r="G424">
        <f t="shared" si="42"/>
        <v>0.9184269038523688</v>
      </c>
      <c r="H424">
        <f t="shared" si="43"/>
        <v>1.3216453537417772E-3</v>
      </c>
      <c r="I424">
        <f t="shared" si="44"/>
        <v>0.80767302320880796</v>
      </c>
      <c r="J424">
        <f t="shared" si="45"/>
        <v>0.91300122144278917</v>
      </c>
      <c r="K424">
        <f t="shared" si="46"/>
        <v>6.0201714427892128E-3</v>
      </c>
      <c r="L424">
        <f t="shared" si="47"/>
        <v>3.6242464200574751E-5</v>
      </c>
    </row>
    <row r="425" spans="4:12" x14ac:dyDescent="0.25">
      <c r="D425" s="25">
        <v>84</v>
      </c>
      <c r="E425" s="25">
        <v>3</v>
      </c>
      <c r="F425" s="25">
        <v>0.90731390999999995</v>
      </c>
      <c r="G425">
        <f t="shared" si="42"/>
        <v>0.91868718410325712</v>
      </c>
      <c r="H425">
        <f t="shared" si="43"/>
        <v>1.3014012544415403E-3</v>
      </c>
      <c r="I425">
        <f t="shared" si="44"/>
        <v>0.80936947873016774</v>
      </c>
      <c r="J425">
        <f t="shared" si="45"/>
        <v>0.91334460874895607</v>
      </c>
      <c r="K425">
        <f t="shared" si="46"/>
        <v>6.0306987489561203E-3</v>
      </c>
      <c r="L425">
        <f t="shared" si="47"/>
        <v>3.6369327400660914E-5</v>
      </c>
    </row>
    <row r="426" spans="4:12" x14ac:dyDescent="0.25">
      <c r="D426" s="25">
        <v>84.2</v>
      </c>
      <c r="E426" s="25">
        <v>3</v>
      </c>
      <c r="F426" s="25">
        <v>0.90764219999999995</v>
      </c>
      <c r="G426">
        <f t="shared" si="42"/>
        <v>0.91894347755146044</v>
      </c>
      <c r="H426">
        <f t="shared" si="43"/>
        <v>1.2814672410166135E-3</v>
      </c>
      <c r="I426">
        <f t="shared" si="44"/>
        <v>0.81104393585786161</v>
      </c>
      <c r="J426">
        <f t="shared" si="45"/>
        <v>0.91368273627290919</v>
      </c>
      <c r="K426">
        <f t="shared" si="46"/>
        <v>6.040536272909236E-3</v>
      </c>
      <c r="L426">
        <f t="shared" si="47"/>
        <v>3.6488078464332207E-5</v>
      </c>
    </row>
    <row r="427" spans="4:12" x14ac:dyDescent="0.25">
      <c r="D427" s="25">
        <v>84.4</v>
      </c>
      <c r="E427" s="25">
        <v>3</v>
      </c>
      <c r="F427" s="25">
        <v>0.90796600999999999</v>
      </c>
      <c r="G427">
        <f t="shared" si="42"/>
        <v>0.91919584526421527</v>
      </c>
      <c r="H427">
        <f t="shared" si="43"/>
        <v>1.2618385637741356E-3</v>
      </c>
      <c r="I427">
        <f t="shared" si="44"/>
        <v>0.81269667048167826</v>
      </c>
      <c r="J427">
        <f t="shared" si="45"/>
        <v>0.91401568458055327</v>
      </c>
      <c r="K427">
        <f t="shared" si="46"/>
        <v>6.049674580553277E-3</v>
      </c>
      <c r="L427">
        <f t="shared" si="47"/>
        <v>3.6598562530592465E-5</v>
      </c>
    </row>
    <row r="428" spans="4:12" x14ac:dyDescent="0.25">
      <c r="D428" s="25">
        <v>84.6</v>
      </c>
      <c r="E428" s="25">
        <v>3</v>
      </c>
      <c r="F428" s="25">
        <v>0.90828540000000002</v>
      </c>
      <c r="G428">
        <f t="shared" si="42"/>
        <v>0.91944434737337011</v>
      </c>
      <c r="H428">
        <f t="shared" si="43"/>
        <v>1.2425105457742485E-3</v>
      </c>
      <c r="I428">
        <f t="shared" si="44"/>
        <v>0.81432795520086865</v>
      </c>
      <c r="J428">
        <f t="shared" si="45"/>
        <v>0.91434353300373672</v>
      </c>
      <c r="K428">
        <f t="shared" si="46"/>
        <v>6.0581330037366987E-3</v>
      </c>
      <c r="L428">
        <f t="shared" si="47"/>
        <v>3.6700975490963835E-5</v>
      </c>
    </row>
    <row r="429" spans="4:12" x14ac:dyDescent="0.25">
      <c r="D429" s="25">
        <v>84.8</v>
      </c>
      <c r="E429" s="25">
        <v>3</v>
      </c>
      <c r="F429" s="25">
        <v>0.90860046000000005</v>
      </c>
      <c r="G429">
        <f t="shared" si="42"/>
        <v>0.91968904308971333</v>
      </c>
      <c r="H429">
        <f t="shared" si="43"/>
        <v>1.2234785817161022E-3</v>
      </c>
      <c r="I429">
        <f t="shared" si="44"/>
        <v>0.81593805936018793</v>
      </c>
      <c r="J429">
        <f t="shared" si="45"/>
        <v>0.91466635965915477</v>
      </c>
      <c r="K429">
        <f t="shared" si="46"/>
        <v>6.0658996591547165E-3</v>
      </c>
      <c r="L429">
        <f t="shared" si="47"/>
        <v>3.6795138674933308E-5</v>
      </c>
    </row>
    <row r="430" spans="4:12" x14ac:dyDescent="0.25">
      <c r="D430" s="25">
        <v>85</v>
      </c>
      <c r="E430" s="25">
        <v>3</v>
      </c>
      <c r="F430" s="25">
        <v>0.90891126</v>
      </c>
      <c r="G430">
        <f t="shared" si="42"/>
        <v>0.91992999071708093</v>
      </c>
      <c r="H430">
        <f t="shared" si="43"/>
        <v>1.204738136837951E-3</v>
      </c>
      <c r="I430">
        <f t="shared" si="44"/>
        <v>0.81752724908585506</v>
      </c>
      <c r="J430">
        <f t="shared" si="45"/>
        <v>0.91498424146696267</v>
      </c>
      <c r="K430">
        <f t="shared" si="46"/>
        <v>6.0729814669626681E-3</v>
      </c>
      <c r="L430">
        <f t="shared" si="47"/>
        <v>3.6881103898072039E-5</v>
      </c>
    </row>
    <row r="431" spans="4:12" x14ac:dyDescent="0.25">
      <c r="D431" s="25">
        <v>85.2</v>
      </c>
      <c r="E431" s="25">
        <v>3</v>
      </c>
      <c r="F431" s="25">
        <v>0.90921786999999998</v>
      </c>
      <c r="G431">
        <f t="shared" si="42"/>
        <v>0.92016724766624891</v>
      </c>
      <c r="H431">
        <f t="shared" si="43"/>
        <v>1.1862847458399104E-3</v>
      </c>
      <c r="I431">
        <f t="shared" si="44"/>
        <v>0.81909578732068855</v>
      </c>
      <c r="J431">
        <f t="shared" si="45"/>
        <v>0.91529725416910268</v>
      </c>
      <c r="K431">
        <f t="shared" si="46"/>
        <v>6.0793841691026973E-3</v>
      </c>
      <c r="L431">
        <f t="shared" si="47"/>
        <v>3.6958911875536493E-5</v>
      </c>
    </row>
    <row r="432" spans="4:12" x14ac:dyDescent="0.25">
      <c r="D432" s="25">
        <v>85.4</v>
      </c>
      <c r="E432" s="25">
        <v>3</v>
      </c>
      <c r="F432" s="25">
        <v>0.90952036999999997</v>
      </c>
      <c r="G432">
        <f t="shared" si="42"/>
        <v>0.92040087046861263</v>
      </c>
      <c r="H432">
        <f t="shared" si="43"/>
        <v>1.1681140118185828E-3</v>
      </c>
      <c r="I432">
        <f t="shared" si="44"/>
        <v>0.82064393385930567</v>
      </c>
      <c r="J432">
        <f t="shared" si="45"/>
        <v>0.91560547234735101</v>
      </c>
      <c r="K432">
        <f t="shared" si="46"/>
        <v>6.0851023473510457E-3</v>
      </c>
      <c r="L432">
        <f t="shared" si="47"/>
        <v>3.702847057773721E-5</v>
      </c>
    </row>
    <row r="433" spans="4:12" x14ac:dyDescent="0.25">
      <c r="D433" s="25">
        <v>85.6</v>
      </c>
      <c r="E433" s="25">
        <v>3</v>
      </c>
      <c r="F433" s="25">
        <v>0.90981882999999997</v>
      </c>
      <c r="G433">
        <f t="shared" si="42"/>
        <v>0.92063091478965642</v>
      </c>
      <c r="H433">
        <f t="shared" si="43"/>
        <v>1.1502216052190026E-3</v>
      </c>
      <c r="I433">
        <f t="shared" si="44"/>
        <v>0.82217194538290983</v>
      </c>
      <c r="J433">
        <f t="shared" si="45"/>
        <v>0.91590896944109002</v>
      </c>
      <c r="K433">
        <f t="shared" si="46"/>
        <v>6.0901394410900478E-3</v>
      </c>
      <c r="L433">
        <f t="shared" si="47"/>
        <v>3.7089798411920599E-5</v>
      </c>
    </row>
    <row r="434" spans="4:12" x14ac:dyDescent="0.25">
      <c r="D434" s="25">
        <v>85.8</v>
      </c>
      <c r="E434" s="25">
        <v>3</v>
      </c>
      <c r="F434" s="25">
        <v>0.91011330999999995</v>
      </c>
      <c r="G434">
        <f t="shared" si="42"/>
        <v>0.92085743544221721</v>
      </c>
      <c r="H434">
        <f t="shared" si="43"/>
        <v>1.1326032628039388E-3</v>
      </c>
      <c r="I434">
        <f t="shared" si="44"/>
        <v>0.82368007549363931</v>
      </c>
      <c r="J434">
        <f t="shared" si="45"/>
        <v>0.91620781776480487</v>
      </c>
      <c r="K434">
        <f t="shared" si="46"/>
        <v>6.0945077648049129E-3</v>
      </c>
      <c r="L434">
        <f t="shared" si="47"/>
        <v>3.7143024895267373E-5</v>
      </c>
    </row>
    <row r="435" spans="4:12" x14ac:dyDescent="0.25">
      <c r="D435" s="25">
        <v>86</v>
      </c>
      <c r="E435" s="25">
        <v>3</v>
      </c>
      <c r="F435" s="25">
        <v>0.91040388000000005</v>
      </c>
      <c r="G435">
        <f t="shared" si="42"/>
        <v>0.92108048639954465</v>
      </c>
      <c r="H435">
        <f t="shared" si="43"/>
        <v>1.115254786637194E-3</v>
      </c>
      <c r="I435">
        <f t="shared" si="44"/>
        <v>0.82516857474874594</v>
      </c>
      <c r="J435">
        <f t="shared" si="45"/>
        <v>0.9165020885253149</v>
      </c>
      <c r="K435">
        <f t="shared" si="46"/>
        <v>6.098208525314841E-3</v>
      </c>
      <c r="L435">
        <f t="shared" si="47"/>
        <v>3.7188147218222608E-5</v>
      </c>
    </row>
    <row r="436" spans="4:12" x14ac:dyDescent="0.25">
      <c r="D436" s="25">
        <v>86.2</v>
      </c>
      <c r="E436" s="25">
        <v>3</v>
      </c>
      <c r="F436" s="25">
        <v>0.91069060999999996</v>
      </c>
      <c r="G436">
        <f t="shared" si="42"/>
        <v>0.92130012080816148</v>
      </c>
      <c r="H436">
        <f t="shared" si="43"/>
        <v>1.0981720430841401E-3</v>
      </c>
      <c r="I436">
        <f t="shared" si="44"/>
        <v>0.8266376906943087</v>
      </c>
      <c r="J436">
        <f t="shared" si="45"/>
        <v>0.91679185183874001</v>
      </c>
      <c r="K436">
        <f t="shared" si="46"/>
        <v>6.1012418387400569E-3</v>
      </c>
      <c r="L436">
        <f t="shared" si="47"/>
        <v>3.722515197479215E-5</v>
      </c>
    </row>
    <row r="437" spans="4:12" x14ac:dyDescent="0.25">
      <c r="D437" s="25">
        <v>86.4</v>
      </c>
      <c r="E437" s="25">
        <v>3</v>
      </c>
      <c r="F437" s="25">
        <v>0.91097355999999996</v>
      </c>
      <c r="G437">
        <f t="shared" si="42"/>
        <v>0.92151639100052674</v>
      </c>
      <c r="H437">
        <f t="shared" si="43"/>
        <v>1.0813509618262506E-3</v>
      </c>
      <c r="I437">
        <f t="shared" si="44"/>
        <v>0.82808766789873878</v>
      </c>
      <c r="J437">
        <f t="shared" si="45"/>
        <v>0.91707717674720735</v>
      </c>
      <c r="K437">
        <f t="shared" si="46"/>
        <v>6.1036167472073855E-3</v>
      </c>
      <c r="L437">
        <f t="shared" si="47"/>
        <v>3.7254137396790464E-5</v>
      </c>
    </row>
    <row r="438" spans="4:12" x14ac:dyDescent="0.25">
      <c r="D438" s="25">
        <v>86.6</v>
      </c>
      <c r="E438" s="25">
        <v>3</v>
      </c>
      <c r="F438" s="25">
        <v>0.91125279000000003</v>
      </c>
      <c r="G438">
        <f t="shared" si="42"/>
        <v>0.9217293485075051</v>
      </c>
      <c r="H438">
        <f t="shared" si="43"/>
        <v>1.0647875348918693E-3</v>
      </c>
      <c r="I438">
        <f t="shared" si="44"/>
        <v>0.82951874798586922</v>
      </c>
      <c r="J438">
        <f t="shared" si="45"/>
        <v>0.91735813123530163</v>
      </c>
      <c r="K438">
        <f t="shared" si="46"/>
        <v>6.1053412353015979E-3</v>
      </c>
      <c r="L438">
        <f t="shared" si="47"/>
        <v>3.7275191599474044E-5</v>
      </c>
    </row>
    <row r="439" spans="4:12" x14ac:dyDescent="0.25">
      <c r="D439" s="25">
        <v>86.8</v>
      </c>
      <c r="E439" s="25">
        <v>3</v>
      </c>
      <c r="F439" s="25">
        <v>0.91152836999999998</v>
      </c>
      <c r="G439">
        <f t="shared" si="42"/>
        <v>0.9219390440706452</v>
      </c>
      <c r="H439">
        <f t="shared" si="43"/>
        <v>1.0484778157004843E-3</v>
      </c>
      <c r="I439">
        <f t="shared" si="44"/>
        <v>0.83093116966784319</v>
      </c>
      <c r="J439">
        <f t="shared" si="45"/>
        <v>0.91763478224626416</v>
      </c>
      <c r="K439">
        <f t="shared" si="46"/>
        <v>6.1064122462641812E-3</v>
      </c>
      <c r="L439">
        <f t="shared" si="47"/>
        <v>3.7288270521325162E-5</v>
      </c>
    </row>
    <row r="440" spans="4:12" x14ac:dyDescent="0.25">
      <c r="D440" s="25">
        <v>87</v>
      </c>
      <c r="E440" s="25">
        <v>3</v>
      </c>
      <c r="F440" s="25">
        <v>0.91180035000000004</v>
      </c>
      <c r="G440">
        <f t="shared" si="42"/>
        <v>0.92214552765426971</v>
      </c>
      <c r="H440">
        <f t="shared" si="43"/>
        <v>1.0324179181225709E-3</v>
      </c>
      <c r="I440">
        <f t="shared" si="44"/>
        <v>0.83232516877760609</v>
      </c>
      <c r="J440">
        <f t="shared" si="45"/>
        <v>0.91790719569794388</v>
      </c>
      <c r="K440">
        <f t="shared" si="46"/>
        <v>6.1068456979438412E-3</v>
      </c>
      <c r="L440">
        <f t="shared" si="47"/>
        <v>3.7293564378495202E-5</v>
      </c>
    </row>
    <row r="441" spans="4:12" x14ac:dyDescent="0.25">
      <c r="D441" s="25">
        <v>87.2</v>
      </c>
      <c r="E441" s="25">
        <v>3</v>
      </c>
      <c r="F441" s="25">
        <v>0.91206878999999996</v>
      </c>
      <c r="G441">
        <f t="shared" si="42"/>
        <v>0.92234884845738063</v>
      </c>
      <c r="H441">
        <f t="shared" si="43"/>
        <v>1.0166040155545752E-3</v>
      </c>
      <c r="I441">
        <f t="shared" si="44"/>
        <v>0.83370097830102163</v>
      </c>
      <c r="J441">
        <f t="shared" si="45"/>
        <v>0.91817543649850286</v>
      </c>
      <c r="K441">
        <f t="shared" si="46"/>
        <v>6.106646498502899E-3</v>
      </c>
      <c r="L441">
        <f t="shared" si="47"/>
        <v>3.7291131457677717E-5</v>
      </c>
    </row>
    <row r="442" spans="4:12" x14ac:dyDescent="0.25">
      <c r="D442" s="25">
        <v>87.4</v>
      </c>
      <c r="E442" s="25">
        <v>3</v>
      </c>
      <c r="F442" s="25">
        <v>0.91233375000000005</v>
      </c>
      <c r="G442">
        <f t="shared" si="42"/>
        <v>0.92254905492538153</v>
      </c>
      <c r="H442">
        <f t="shared" si="43"/>
        <v>1.0010323400044677E-3</v>
      </c>
      <c r="I442">
        <f t="shared" si="44"/>
        <v>0.83505882840899104</v>
      </c>
      <c r="J442">
        <f t="shared" si="45"/>
        <v>0.91843956856188236</v>
      </c>
      <c r="K442">
        <f t="shared" si="46"/>
        <v>6.1058185618823035E-3</v>
      </c>
      <c r="L442">
        <f t="shared" si="47"/>
        <v>3.7281020310626483E-5</v>
      </c>
    </row>
    <row r="443" spans="4:12" x14ac:dyDescent="0.25">
      <c r="D443" s="25">
        <v>87.6</v>
      </c>
      <c r="E443" s="25">
        <v>3</v>
      </c>
      <c r="F443" s="25">
        <v>0.91259528999999995</v>
      </c>
      <c r="G443">
        <f t="shared" si="42"/>
        <v>0.92274619476162123</v>
      </c>
      <c r="H443">
        <f t="shared" si="43"/>
        <v>9.8569918119856314E-4</v>
      </c>
      <c r="I443">
        <f t="shared" si="44"/>
        <v>0.83639894648862712</v>
      </c>
      <c r="J443">
        <f t="shared" si="45"/>
        <v>0.91869965482303173</v>
      </c>
      <c r="K443">
        <f t="shared" si="46"/>
        <v>6.1043648230317826E-3</v>
      </c>
      <c r="L443">
        <f t="shared" si="47"/>
        <v>3.7263269892667845E-5</v>
      </c>
    </row>
    <row r="444" spans="4:12" x14ac:dyDescent="0.25">
      <c r="D444" s="25">
        <v>87.8</v>
      </c>
      <c r="E444" s="25">
        <v>3</v>
      </c>
      <c r="F444" s="25">
        <v>0.91285346000000001</v>
      </c>
      <c r="G444">
        <f t="shared" si="42"/>
        <v>0.92294031493875983</v>
      </c>
      <c r="H444">
        <f t="shared" si="43"/>
        <v>9.706008856929933E-4</v>
      </c>
      <c r="I444">
        <f t="shared" si="44"/>
        <v>0.83772155717491503</v>
      </c>
      <c r="J444">
        <f t="shared" si="45"/>
        <v>0.91895575725290424</v>
      </c>
      <c r="K444">
        <f t="shared" si="46"/>
        <v>6.1022972529042319E-3</v>
      </c>
      <c r="L444">
        <f t="shared" si="47"/>
        <v>3.7238031762802537E-5</v>
      </c>
    </row>
    <row r="445" spans="4:12" x14ac:dyDescent="0.25">
      <c r="D445" s="25">
        <v>88</v>
      </c>
      <c r="E445" s="25">
        <v>3</v>
      </c>
      <c r="F445" s="25">
        <v>0.91310831000000003</v>
      </c>
      <c r="G445">
        <f t="shared" si="42"/>
        <v>0.92313146170996085</v>
      </c>
      <c r="H445">
        <f t="shared" si="43"/>
        <v>9.5573385600510052E-4</v>
      </c>
      <c r="I445">
        <f t="shared" si="44"/>
        <v>0.83902688238151202</v>
      </c>
      <c r="J445">
        <f t="shared" si="45"/>
        <v>0.91920793687322211</v>
      </c>
      <c r="K445">
        <f t="shared" si="46"/>
        <v>6.0996268732220749E-3</v>
      </c>
      <c r="L445">
        <f t="shared" si="47"/>
        <v>3.7205447992532909E-5</v>
      </c>
    </row>
    <row r="446" spans="4:12" x14ac:dyDescent="0.25">
      <c r="D446" s="25">
        <v>88.2</v>
      </c>
      <c r="E446" s="25">
        <v>3</v>
      </c>
      <c r="F446" s="25">
        <v>0.9133599</v>
      </c>
      <c r="G446">
        <f t="shared" si="42"/>
        <v>0.9233196806199121</v>
      </c>
      <c r="H446">
        <f t="shared" si="43"/>
        <v>9.4109454975620287E-4</v>
      </c>
      <c r="I446">
        <f t="shared" si="44"/>
        <v>0.84031514133141494</v>
      </c>
      <c r="J446">
        <f t="shared" si="45"/>
        <v>0.91945625377101681</v>
      </c>
      <c r="K446">
        <f t="shared" si="46"/>
        <v>6.0963537710168048E-3</v>
      </c>
      <c r="L446">
        <f t="shared" si="47"/>
        <v>3.7165529301390817E-5</v>
      </c>
    </row>
    <row r="447" spans="4:12" x14ac:dyDescent="0.25">
      <c r="D447" s="25">
        <v>88.4</v>
      </c>
      <c r="E447" s="25">
        <v>3</v>
      </c>
      <c r="F447" s="25">
        <v>0.91360828000000005</v>
      </c>
      <c r="G447">
        <f t="shared" si="42"/>
        <v>0.92350501651567762</v>
      </c>
      <c r="H447">
        <f t="shared" si="43"/>
        <v>9.2667947882761669E-4</v>
      </c>
      <c r="I447">
        <f t="shared" si="44"/>
        <v>0.84158655058731635</v>
      </c>
      <c r="J447">
        <f t="shared" si="45"/>
        <v>0.91970076711294668</v>
      </c>
      <c r="K447">
        <f t="shared" si="46"/>
        <v>6.0924871129466318E-3</v>
      </c>
      <c r="L447">
        <f t="shared" si="47"/>
        <v>3.7118399221420786E-5</v>
      </c>
    </row>
    <row r="448" spans="4:12" x14ac:dyDescent="0.25">
      <c r="D448" s="25">
        <v>88.6</v>
      </c>
      <c r="E448" s="25">
        <v>3</v>
      </c>
      <c r="F448" s="25">
        <v>0.91385349999999999</v>
      </c>
      <c r="G448">
        <f t="shared" si="42"/>
        <v>0.92368751355738354</v>
      </c>
      <c r="H448">
        <f t="shared" si="43"/>
        <v>9.1248520852965274E-4</v>
      </c>
      <c r="I448">
        <f t="shared" si="44"/>
        <v>0.84284132408165635</v>
      </c>
      <c r="J448">
        <f t="shared" si="45"/>
        <v>0.91994153515939259</v>
      </c>
      <c r="K448">
        <f t="shared" si="46"/>
        <v>6.0880351593926019E-3</v>
      </c>
      <c r="L448">
        <f t="shared" si="47"/>
        <v>3.70641721020005E-5</v>
      </c>
    </row>
    <row r="449" spans="4:12" x14ac:dyDescent="0.25">
      <c r="D449" s="25">
        <v>88.8</v>
      </c>
      <c r="E449" s="25">
        <v>3</v>
      </c>
      <c r="F449" s="25">
        <v>0.91409560000000001</v>
      </c>
      <c r="G449">
        <f t="shared" si="42"/>
        <v>0.92386721522874005</v>
      </c>
      <c r="H449">
        <f t="shared" si="43"/>
        <v>8.9850835678249971E-4</v>
      </c>
      <c r="I449">
        <f t="shared" si="44"/>
        <v>0.84407967314645405</v>
      </c>
      <c r="J449">
        <f t="shared" si="45"/>
        <v>0.92017861527834222</v>
      </c>
      <c r="K449">
        <f t="shared" si="46"/>
        <v>6.0830152783422076E-3</v>
      </c>
      <c r="L449">
        <f t="shared" si="47"/>
        <v>3.7003074876544727E-5</v>
      </c>
    </row>
    <row r="450" spans="4:12" x14ac:dyDescent="0.25">
      <c r="D450" s="25">
        <v>89</v>
      </c>
      <c r="E450" s="25">
        <v>3</v>
      </c>
      <c r="F450" s="25">
        <v>0.91433465000000003</v>
      </c>
      <c r="G450">
        <f t="shared" si="42"/>
        <v>0.92404416434740222</v>
      </c>
      <c r="H450">
        <f t="shared" si="43"/>
        <v>8.8474559331085242E-4</v>
      </c>
      <c r="I450">
        <f t="shared" si="44"/>
        <v>0.84530180654273646</v>
      </c>
      <c r="J450">
        <f t="shared" si="45"/>
        <v>0.92041206395905728</v>
      </c>
      <c r="K450">
        <f t="shared" si="46"/>
        <v>6.077413959057254E-3</v>
      </c>
      <c r="L450">
        <f t="shared" si="47"/>
        <v>3.6934960429743963E-5</v>
      </c>
    </row>
    <row r="451" spans="4:12" x14ac:dyDescent="0.25">
      <c r="D451" s="25">
        <v>89.2</v>
      </c>
      <c r="E451" s="25">
        <v>3</v>
      </c>
      <c r="F451" s="25">
        <v>0.91457067000000003</v>
      </c>
      <c r="G451">
        <f t="shared" si="42"/>
        <v>0.92421840307517233</v>
      </c>
      <c r="H451">
        <f t="shared" si="43"/>
        <v>8.7119363885056352E-4</v>
      </c>
      <c r="I451">
        <f t="shared" si="44"/>
        <v>0.84650793048970208</v>
      </c>
      <c r="J451">
        <f t="shared" si="45"/>
        <v>0.92064193682553386</v>
      </c>
      <c r="K451">
        <f t="shared" si="46"/>
        <v>6.0712668255338276E-3</v>
      </c>
      <c r="L451">
        <f t="shared" si="47"/>
        <v>3.6860280866827601E-5</v>
      </c>
    </row>
    <row r="452" spans="4:12" x14ac:dyDescent="0.25">
      <c r="D452" s="25">
        <v>89.4</v>
      </c>
      <c r="E452" s="25">
        <v>3</v>
      </c>
      <c r="F452" s="25">
        <v>0.91480373000000004</v>
      </c>
      <c r="G452">
        <f t="shared" si="42"/>
        <v>0.9243899729280457</v>
      </c>
      <c r="H452">
        <f t="shared" si="43"/>
        <v>8.578492643668157E-4</v>
      </c>
      <c r="I452">
        <f t="shared" si="44"/>
        <v>0.84769824869365229</v>
      </c>
      <c r="J452">
        <f t="shared" si="45"/>
        <v>0.92086828864975645</v>
      </c>
      <c r="K452">
        <f t="shared" si="46"/>
        <v>6.064558649756413E-3</v>
      </c>
      <c r="L452">
        <f t="shared" si="47"/>
        <v>3.6778871616335327E-5</v>
      </c>
    </row>
    <row r="453" spans="4:12" x14ac:dyDescent="0.25">
      <c r="D453" s="25">
        <v>89.6</v>
      </c>
      <c r="E453" s="25">
        <v>3</v>
      </c>
      <c r="F453" s="25">
        <v>0.91503387000000003</v>
      </c>
      <c r="G453">
        <f t="shared" si="42"/>
        <v>0.92455891478610286</v>
      </c>
      <c r="H453">
        <f t="shared" si="43"/>
        <v>8.4470929028584237E-4</v>
      </c>
      <c r="I453">
        <f t="shared" si="44"/>
        <v>0.84887296237649135</v>
      </c>
      <c r="J453">
        <f t="shared" si="45"/>
        <v>0.92109117336474766</v>
      </c>
      <c r="K453">
        <f t="shared" si="46"/>
        <v>6.0573033647476349E-3</v>
      </c>
      <c r="L453">
        <f t="shared" si="47"/>
        <v>3.6690924052583016E-5</v>
      </c>
    </row>
    <row r="454" spans="4:12" x14ac:dyDescent="0.25">
      <c r="D454" s="25">
        <v>89.8</v>
      </c>
      <c r="E454" s="25">
        <v>3</v>
      </c>
      <c r="F454" s="25">
        <v>0.91526112000000004</v>
      </c>
      <c r="G454">
        <f t="shared" si="42"/>
        <v>0.92472526890324991</v>
      </c>
      <c r="H454">
        <f t="shared" si="43"/>
        <v>8.3177058573523572E-4</v>
      </c>
      <c r="I454">
        <f t="shared" si="44"/>
        <v>0.85003227030422579</v>
      </c>
      <c r="J454">
        <f t="shared" si="45"/>
        <v>0.92131064407741992</v>
      </c>
      <c r="K454">
        <f t="shared" si="46"/>
        <v>6.0495240774198766E-3</v>
      </c>
      <c r="L454">
        <f t="shared" si="47"/>
        <v>3.6596741563282812E-5</v>
      </c>
    </row>
    <row r="455" spans="4:12" x14ac:dyDescent="0.25">
      <c r="D455" s="25">
        <v>90</v>
      </c>
      <c r="E455" s="25">
        <v>3</v>
      </c>
      <c r="F455" s="25">
        <v>0.91548554000000004</v>
      </c>
      <c r="G455">
        <f t="shared" si="42"/>
        <v>0.92488907491681005</v>
      </c>
      <c r="H455">
        <f t="shared" si="43"/>
        <v>8.1903006780069626E-4</v>
      </c>
      <c r="I455">
        <f t="shared" si="44"/>
        <v>0.85117636881474734</v>
      </c>
      <c r="J455">
        <f t="shared" si="45"/>
        <v>0.92152675308122789</v>
      </c>
      <c r="K455">
        <f t="shared" si="46"/>
        <v>6.0412130812278475E-3</v>
      </c>
      <c r="L455">
        <f t="shared" si="47"/>
        <v>3.6496255492798465E-5</v>
      </c>
    </row>
    <row r="456" spans="4:12" x14ac:dyDescent="0.25">
      <c r="D456" s="25">
        <v>90.2</v>
      </c>
      <c r="E456" s="25">
        <v>3</v>
      </c>
      <c r="F456" s="25">
        <v>0.91570717000000001</v>
      </c>
      <c r="G456">
        <f t="shared" si="42"/>
        <v>0.9250503718569677</v>
      </c>
      <c r="H456">
        <f t="shared" si="43"/>
        <v>8.0648470078824547E-4</v>
      </c>
      <c r="I456">
        <f t="shared" si="44"/>
        <v>0.85230545184586792</v>
      </c>
      <c r="J456">
        <f t="shared" si="45"/>
        <v>0.92173955186862977</v>
      </c>
      <c r="K456">
        <f t="shared" si="46"/>
        <v>6.0323818686297548E-3</v>
      </c>
      <c r="L456">
        <f t="shared" si="47"/>
        <v>3.6389631008973013E-5</v>
      </c>
    </row>
    <row r="457" spans="4:12" x14ac:dyDescent="0.25">
      <c r="D457" s="25">
        <v>90.4</v>
      </c>
      <c r="E457" s="25">
        <v>3</v>
      </c>
      <c r="F457" s="25">
        <v>0.91592605000000005</v>
      </c>
      <c r="G457">
        <f t="shared" si="42"/>
        <v>0.92520919815606861</v>
      </c>
      <c r="H457">
        <f t="shared" si="43"/>
        <v>7.9413149550454614E-4</v>
      </c>
      <c r="I457">
        <f t="shared" si="44"/>
        <v>0.85341971096245761</v>
      </c>
      <c r="J457">
        <f t="shared" si="45"/>
        <v>0.92194909114335621</v>
      </c>
      <c r="K457">
        <f t="shared" si="46"/>
        <v>6.023041143356167E-3</v>
      </c>
      <c r="L457">
        <f t="shared" si="47"/>
        <v>3.6277024614561161E-5</v>
      </c>
    </row>
    <row r="458" spans="4:12" x14ac:dyDescent="0.25">
      <c r="D458" s="25">
        <v>90.6</v>
      </c>
      <c r="E458" s="25">
        <v>3</v>
      </c>
      <c r="F458" s="25">
        <v>0.91614222000000001</v>
      </c>
      <c r="G458">
        <f t="shared" si="42"/>
        <v>0.92536559165777699</v>
      </c>
      <c r="H458">
        <f t="shared" si="43"/>
        <v>7.8196750854191426E-4</v>
      </c>
      <c r="I458">
        <f t="shared" si="44"/>
        <v>0.85451933538387959</v>
      </c>
      <c r="J458">
        <f t="shared" si="45"/>
        <v>0.92215542083249069</v>
      </c>
      <c r="K458">
        <f t="shared" si="46"/>
        <v>6.0132008324906838E-3</v>
      </c>
      <c r="L458">
        <f t="shared" si="47"/>
        <v>3.6158584251866656E-5</v>
      </c>
    </row>
    <row r="459" spans="4:12" x14ac:dyDescent="0.25">
      <c r="D459" s="25">
        <v>90.8</v>
      </c>
      <c r="E459" s="25">
        <v>3</v>
      </c>
      <c r="F459" s="25">
        <v>0.91635571999999998</v>
      </c>
      <c r="G459">
        <f t="shared" si="42"/>
        <v>0.92551958962609238</v>
      </c>
      <c r="H459">
        <f t="shared" si="43"/>
        <v>7.6998984157693466E-4</v>
      </c>
      <c r="I459">
        <f t="shared" si="44"/>
        <v>0.8556045120109067</v>
      </c>
      <c r="J459">
        <f t="shared" si="45"/>
        <v>0.92235859009836674</v>
      </c>
      <c r="K459">
        <f t="shared" si="46"/>
        <v>6.0028700983667527E-3</v>
      </c>
      <c r="L459">
        <f t="shared" si="47"/>
        <v>3.6034449417865669E-5</v>
      </c>
    </row>
    <row r="460" spans="4:12" x14ac:dyDescent="0.25">
      <c r="D460" s="25">
        <v>91</v>
      </c>
      <c r="E460" s="25">
        <v>3</v>
      </c>
      <c r="F460" s="25">
        <v>0.91656658999999996</v>
      </c>
      <c r="G460">
        <f t="shared" si="42"/>
        <v>0.92567122875422891</v>
      </c>
      <c r="H460">
        <f t="shared" si="43"/>
        <v>7.5819564068267979E-4</v>
      </c>
      <c r="I460">
        <f t="shared" si="44"/>
        <v>0.85667542545210495</v>
      </c>
      <c r="J460">
        <f t="shared" si="45"/>
        <v>0.92255864735028115</v>
      </c>
      <c r="K460">
        <f t="shared" si="46"/>
        <v>5.992057350281188E-3</v>
      </c>
      <c r="L460">
        <f t="shared" si="47"/>
        <v>3.5904751289058811E-5</v>
      </c>
    </row>
    <row r="461" spans="4:12" x14ac:dyDescent="0.25">
      <c r="D461" s="25">
        <v>91.2</v>
      </c>
      <c r="E461" s="25">
        <v>3</v>
      </c>
      <c r="F461" s="25">
        <v>0.91677487000000002</v>
      </c>
      <c r="G461">
        <f t="shared" si="42"/>
        <v>0.92582054517335788</v>
      </c>
      <c r="H461">
        <f t="shared" si="43"/>
        <v>7.4658209564481041E-4</v>
      </c>
      <c r="I461">
        <f t="shared" si="44"/>
        <v>0.85773225805055109</v>
      </c>
      <c r="J461">
        <f t="shared" si="45"/>
        <v>0.92275564025602885</v>
      </c>
      <c r="K461">
        <f t="shared" si="46"/>
        <v>5.9807702560288334E-3</v>
      </c>
      <c r="L461">
        <f t="shared" si="47"/>
        <v>3.5769612855399197E-5</v>
      </c>
    </row>
    <row r="462" spans="4:12" x14ac:dyDescent="0.25">
      <c r="D462" s="25">
        <v>91.4</v>
      </c>
      <c r="E462" s="25">
        <v>3</v>
      </c>
      <c r="F462" s="25">
        <v>0.91698060000000003</v>
      </c>
      <c r="G462">
        <f t="shared" si="42"/>
        <v>0.92596757446121714</v>
      </c>
      <c r="H462">
        <f t="shared" si="43"/>
        <v>7.3514643929627535E-4</v>
      </c>
      <c r="I462">
        <f t="shared" si="44"/>
        <v>0.85877518990953761</v>
      </c>
      <c r="J462">
        <f t="shared" si="45"/>
        <v>0.92294961575326051</v>
      </c>
      <c r="K462">
        <f t="shared" si="46"/>
        <v>5.969015753260476E-3</v>
      </c>
      <c r="L462">
        <f t="shared" si="47"/>
        <v>3.5629149062671725E-5</v>
      </c>
    </row>
    <row r="463" spans="4:12" x14ac:dyDescent="0.25">
      <c r="D463" s="25">
        <v>91.6</v>
      </c>
      <c r="E463" s="25">
        <v>3</v>
      </c>
      <c r="F463" s="25">
        <v>0.91718381999999998</v>
      </c>
      <c r="G463">
        <f t="shared" si="42"/>
        <v>0.92611235165058792</v>
      </c>
      <c r="H463">
        <f t="shared" si="43"/>
        <v>7.2388594685394937E-4</v>
      </c>
      <c r="I463">
        <f t="shared" si="44"/>
        <v>0.85980439891876614</v>
      </c>
      <c r="J463">
        <f t="shared" si="45"/>
        <v>0.92314062006066688</v>
      </c>
      <c r="K463">
        <f t="shared" si="46"/>
        <v>5.9568000606669003E-3</v>
      </c>
      <c r="L463">
        <f t="shared" si="47"/>
        <v>3.5483466962761189E-5</v>
      </c>
    </row>
    <row r="464" spans="4:12" x14ac:dyDescent="0.25">
      <c r="D464" s="25">
        <v>91.8</v>
      </c>
      <c r="E464" s="25">
        <v>3</v>
      </c>
      <c r="F464" s="25">
        <v>0.91738456000000002</v>
      </c>
      <c r="G464">
        <f t="shared" si="42"/>
        <v>0.92625491123764214</v>
      </c>
      <c r="H464">
        <f t="shared" si="43"/>
        <v>7.1279793527111548E-4</v>
      </c>
      <c r="I464">
        <f t="shared" si="44"/>
        <v>0.8608200607797537</v>
      </c>
      <c r="J464">
        <f t="shared" si="45"/>
        <v>0.92332869868899059</v>
      </c>
      <c r="K464">
        <f t="shared" si="46"/>
        <v>5.9441386889905745E-3</v>
      </c>
      <c r="L464">
        <f t="shared" si="47"/>
        <v>3.5332784753954588E-5</v>
      </c>
    </row>
    <row r="465" spans="4:12" x14ac:dyDescent="0.25">
      <c r="D465" s="25">
        <v>92</v>
      </c>
      <c r="E465" s="25">
        <v>3</v>
      </c>
      <c r="F465" s="25">
        <v>0.91758286</v>
      </c>
      <c r="G465">
        <f t="shared" si="42"/>
        <v>0.92639528719016206</v>
      </c>
      <c r="H465">
        <f t="shared" si="43"/>
        <v>7.0187976259960096E-4</v>
      </c>
      <c r="I465">
        <f t="shared" si="44"/>
        <v>0.86182234903099875</v>
      </c>
      <c r="J465">
        <f t="shared" si="45"/>
        <v>0.92351389645187099</v>
      </c>
      <c r="K465">
        <f t="shared" si="46"/>
        <v>5.9310364518709857E-3</v>
      </c>
      <c r="L465">
        <f t="shared" si="47"/>
        <v>3.5177193393422369E-5</v>
      </c>
    </row>
    <row r="466" spans="4:12" x14ac:dyDescent="0.25">
      <c r="D466" s="25">
        <v>92.2</v>
      </c>
      <c r="E466" s="25">
        <v>3</v>
      </c>
      <c r="F466" s="25">
        <v>0.91777874999999998</v>
      </c>
      <c r="G466">
        <f t="shared" ref="G466:G505" si="48">(G465-$G$5)*EXP(-(D466-D465)/$B$6)+(E466-$E$5)*$B$5*(1-EXP(-(D466-D465)/$B$6))+$G$5</f>
        <v>0.92653351295563358</v>
      </c>
      <c r="H466">
        <f t="shared" ref="H466:H505" si="49">SLOPE(G465:G466,D465:D466)</f>
        <v>6.9112882735754679E-4</v>
      </c>
      <c r="I466">
        <f t="shared" ref="I466:I505" si="50">INTERCEPT(G465:G466,D465:D466)</f>
        <v>0.86281143507326785</v>
      </c>
      <c r="J466">
        <f t="shared" ref="J466:J505" si="51">IF(D466-$D$5&lt;$B$7,J465,VLOOKUP(D466-$B$7,$D$5:$I$5000,5)*(D466-$B$7)+VLOOKUP(D466-$B$7,$D$5:$I$5000,6))</f>
        <v>0.92369625747652095</v>
      </c>
      <c r="K466">
        <f t="shared" ref="K466:K505" si="52">ABS(F466-J466)</f>
        <v>5.9175074765209779E-3</v>
      </c>
      <c r="L466">
        <f t="shared" ref="L466:L505" si="53">(F466-J466)^2</f>
        <v>3.5016894734681674E-5</v>
      </c>
    </row>
    <row r="467" spans="4:12" x14ac:dyDescent="0.25">
      <c r="D467" s="25">
        <v>92.4</v>
      </c>
      <c r="E467" s="25">
        <v>3</v>
      </c>
      <c r="F467" s="25">
        <v>0.91797227000000003</v>
      </c>
      <c r="G467">
        <f t="shared" si="48"/>
        <v>0.92666962146921594</v>
      </c>
      <c r="H467">
        <f t="shared" si="49"/>
        <v>6.8054256791182511E-4</v>
      </c>
      <c r="I467">
        <f t="shared" si="50"/>
        <v>0.8637874881941634</v>
      </c>
      <c r="J467">
        <f t="shared" si="51"/>
        <v>0.92387582521424172</v>
      </c>
      <c r="K467">
        <f t="shared" si="52"/>
        <v>5.9035552142416847E-3</v>
      </c>
      <c r="L467">
        <f t="shared" si="53"/>
        <v>3.4851964167600186E-5</v>
      </c>
    </row>
    <row r="468" spans="4:12" x14ac:dyDescent="0.25">
      <c r="D468" s="25">
        <v>92.6</v>
      </c>
      <c r="E468" s="25">
        <v>3</v>
      </c>
      <c r="F468" s="25">
        <v>0.91816344999999999</v>
      </c>
      <c r="G468">
        <f t="shared" si="48"/>
        <v>0.92680364516158897</v>
      </c>
      <c r="H468">
        <f t="shared" si="49"/>
        <v>6.7011846186519261E-4</v>
      </c>
      <c r="I468">
        <f t="shared" si="50"/>
        <v>0.86475067559287211</v>
      </c>
      <c r="J468">
        <f t="shared" si="51"/>
        <v>0.92405264245077623</v>
      </c>
      <c r="K468">
        <f t="shared" si="52"/>
        <v>5.8891924507762372E-3</v>
      </c>
      <c r="L468">
        <f t="shared" si="53"/>
        <v>3.4682587722279824E-5</v>
      </c>
    </row>
    <row r="469" spans="4:12" x14ac:dyDescent="0.25">
      <c r="D469" s="25">
        <v>92.8</v>
      </c>
      <c r="E469" s="25">
        <v>3</v>
      </c>
      <c r="F469" s="25">
        <v>0.91835233000000005</v>
      </c>
      <c r="G469">
        <f t="shared" si="48"/>
        <v>0.92693561596668084</v>
      </c>
      <c r="H469">
        <f t="shared" si="49"/>
        <v>6.5985402545930716E-4</v>
      </c>
      <c r="I469">
        <f t="shared" si="50"/>
        <v>0.86570116240405703</v>
      </c>
      <c r="J469">
        <f t="shared" si="51"/>
        <v>0.92422675131650256</v>
      </c>
      <c r="K469">
        <f t="shared" si="52"/>
        <v>5.8744213165025094E-3</v>
      </c>
      <c r="L469">
        <f t="shared" si="53"/>
        <v>3.4508825803779073E-5</v>
      </c>
    </row>
    <row r="470" spans="4:12" x14ac:dyDescent="0.25">
      <c r="D470" s="25">
        <v>93</v>
      </c>
      <c r="E470" s="25">
        <v>3</v>
      </c>
      <c r="F470" s="25">
        <v>0.91853894000000003</v>
      </c>
      <c r="G470">
        <f t="shared" si="48"/>
        <v>0.92706556532927642</v>
      </c>
      <c r="H470">
        <f t="shared" si="49"/>
        <v>6.497468129779046E-4</v>
      </c>
      <c r="I470">
        <f t="shared" si="50"/>
        <v>0.86663911172233121</v>
      </c>
      <c r="J470">
        <f t="shared" si="51"/>
        <v>0.9243981932964741</v>
      </c>
      <c r="K470">
        <f t="shared" si="52"/>
        <v>5.8592532964740762E-3</v>
      </c>
      <c r="L470">
        <f t="shared" si="53"/>
        <v>3.4330849192242327E-5</v>
      </c>
    </row>
    <row r="471" spans="4:12" x14ac:dyDescent="0.25">
      <c r="D471" s="25">
        <v>93.2</v>
      </c>
      <c r="E471" s="25">
        <v>3</v>
      </c>
      <c r="F471" s="25">
        <v>0.91872330999999996</v>
      </c>
      <c r="G471">
        <f t="shared" si="48"/>
        <v>0.92719352421251</v>
      </c>
      <c r="H471">
        <f t="shared" si="49"/>
        <v>6.3979441616789567E-4</v>
      </c>
      <c r="I471">
        <f t="shared" si="50"/>
        <v>0.86756468462566205</v>
      </c>
      <c r="J471">
        <f t="shared" si="51"/>
        <v>0.92456700924030299</v>
      </c>
      <c r="K471">
        <f t="shared" si="52"/>
        <v>5.8436992403030352E-3</v>
      </c>
      <c r="L471">
        <f t="shared" si="53"/>
        <v>3.4148820811118271E-5</v>
      </c>
    </row>
    <row r="472" spans="4:12" x14ac:dyDescent="0.25">
      <c r="D472" s="25">
        <v>93.4</v>
      </c>
      <c r="E472" s="25">
        <v>3</v>
      </c>
      <c r="F472" s="25">
        <v>0.91890547</v>
      </c>
      <c r="G472">
        <f t="shared" si="48"/>
        <v>0.92731952310524302</v>
      </c>
      <c r="H472">
        <f t="shared" si="49"/>
        <v>6.2999446366506439E-4</v>
      </c>
      <c r="I472">
        <f t="shared" si="50"/>
        <v>0.86847804019892605</v>
      </c>
      <c r="J472">
        <f t="shared" si="51"/>
        <v>0.92473323937189367</v>
      </c>
      <c r="K472">
        <f t="shared" si="52"/>
        <v>5.8277693718936652E-3</v>
      </c>
      <c r="L472">
        <f t="shared" si="53"/>
        <v>3.3962895851981882E-5</v>
      </c>
    </row>
    <row r="473" spans="4:12" x14ac:dyDescent="0.25">
      <c r="D473" s="25">
        <v>93.6</v>
      </c>
      <c r="E473" s="25">
        <v>3</v>
      </c>
      <c r="F473" s="25">
        <v>0.91908546000000002</v>
      </c>
      <c r="G473">
        <f t="shared" si="48"/>
        <v>0.92744359202932813</v>
      </c>
      <c r="H473">
        <f t="shared" si="49"/>
        <v>6.2034462042562992E-4</v>
      </c>
      <c r="I473">
        <f t="shared" si="50"/>
        <v>0.86937933555748914</v>
      </c>
      <c r="J473">
        <f t="shared" si="51"/>
        <v>0.92489692329902695</v>
      </c>
      <c r="K473">
        <f t="shared" si="52"/>
        <v>5.811463299026931E-3</v>
      </c>
      <c r="L473">
        <f t="shared" si="53"/>
        <v>3.3773105675936978E-5</v>
      </c>
    </row>
    <row r="474" spans="4:12" x14ac:dyDescent="0.25">
      <c r="D474" s="25">
        <v>93.8</v>
      </c>
      <c r="E474" s="25">
        <v>3</v>
      </c>
      <c r="F474" s="25">
        <v>0.91926330000000001</v>
      </c>
      <c r="G474">
        <f t="shared" si="48"/>
        <v>0.92756576054676321</v>
      </c>
      <c r="H474">
        <f t="shared" si="49"/>
        <v>6.1084258717535543E-4</v>
      </c>
      <c r="I474">
        <f t="shared" si="50"/>
        <v>0.87026872586971482</v>
      </c>
      <c r="J474">
        <f t="shared" si="51"/>
        <v>0.92505810002279798</v>
      </c>
      <c r="K474">
        <f t="shared" si="52"/>
        <v>5.7948000227979746E-3</v>
      </c>
      <c r="L474">
        <f t="shared" si="53"/>
        <v>3.3579707304219404E-5</v>
      </c>
    </row>
    <row r="475" spans="4:12" x14ac:dyDescent="0.25">
      <c r="D475" s="25">
        <v>94</v>
      </c>
      <c r="E475" s="25">
        <v>3</v>
      </c>
      <c r="F475" s="25">
        <v>0.91943903000000005</v>
      </c>
      <c r="G475">
        <f t="shared" si="48"/>
        <v>0.92768605776673463</v>
      </c>
      <c r="H475">
        <f t="shared" si="49"/>
        <v>6.0148609985709843E-4</v>
      </c>
      <c r="I475">
        <f t="shared" si="50"/>
        <v>0.87114636438016735</v>
      </c>
      <c r="J475">
        <f t="shared" si="51"/>
        <v>0.92521680794690819</v>
      </c>
      <c r="K475">
        <f t="shared" si="52"/>
        <v>5.7777779469081469E-3</v>
      </c>
      <c r="L475">
        <f t="shared" si="53"/>
        <v>3.3382718003778123E-5</v>
      </c>
    </row>
    <row r="476" spans="4:12" x14ac:dyDescent="0.25">
      <c r="D476" s="25">
        <v>94.2</v>
      </c>
      <c r="E476" s="25">
        <v>3</v>
      </c>
      <c r="F476" s="25">
        <v>0.91961267000000002</v>
      </c>
      <c r="G476">
        <f t="shared" si="48"/>
        <v>0.92780451235255323</v>
      </c>
      <c r="H476">
        <f t="shared" si="49"/>
        <v>5.9227292909302108E-4</v>
      </c>
      <c r="I476">
        <f t="shared" si="50"/>
        <v>0.87201240243199063</v>
      </c>
      <c r="J476">
        <f t="shared" si="51"/>
        <v>0.92537308488681658</v>
      </c>
      <c r="K476">
        <f t="shared" si="52"/>
        <v>5.7604148868165561E-3</v>
      </c>
      <c r="L476">
        <f t="shared" si="53"/>
        <v>3.3182379668257799E-5</v>
      </c>
    </row>
    <row r="477" spans="4:12" x14ac:dyDescent="0.25">
      <c r="D477" s="25">
        <v>94.4</v>
      </c>
      <c r="E477" s="25">
        <v>3</v>
      </c>
      <c r="F477" s="25">
        <v>0.91978426000000002</v>
      </c>
      <c r="G477">
        <f t="shared" si="48"/>
        <v>0.92792115252848417</v>
      </c>
      <c r="H477">
        <f t="shared" si="49"/>
        <v>5.8320087965468002E-4</v>
      </c>
      <c r="I477">
        <f t="shared" si="50"/>
        <v>0.87286698948908237</v>
      </c>
      <c r="J477">
        <f t="shared" si="51"/>
        <v>0.92552696807874935</v>
      </c>
      <c r="K477">
        <f t="shared" si="52"/>
        <v>5.7427080787493257E-3</v>
      </c>
      <c r="L477">
        <f t="shared" si="53"/>
        <v>3.2978696077732768E-5</v>
      </c>
    </row>
    <row r="478" spans="4:12" x14ac:dyDescent="0.25">
      <c r="D478" s="25">
        <v>94.6</v>
      </c>
      <c r="E478" s="25">
        <v>3</v>
      </c>
      <c r="F478" s="25">
        <v>0.91995382000000003</v>
      </c>
      <c r="G478">
        <f t="shared" si="48"/>
        <v>0.92803600608647152</v>
      </c>
      <c r="H478">
        <f t="shared" si="49"/>
        <v>5.7426778993677685E-4</v>
      </c>
      <c r="I478">
        <f t="shared" si="50"/>
        <v>0.8737102731584524</v>
      </c>
      <c r="J478">
        <f t="shared" si="51"/>
        <v>0.92567849418857273</v>
      </c>
      <c r="K478">
        <f t="shared" si="52"/>
        <v>5.7246741885726982E-3</v>
      </c>
      <c r="L478">
        <f t="shared" si="53"/>
        <v>3.2771894565310481E-5</v>
      </c>
    </row>
    <row r="479" spans="4:12" x14ac:dyDescent="0.25">
      <c r="D479" s="25">
        <v>94.8</v>
      </c>
      <c r="E479" s="25">
        <v>3</v>
      </c>
      <c r="F479" s="25">
        <v>0.92012137000000005</v>
      </c>
      <c r="G479">
        <f t="shared" si="48"/>
        <v>0.92814910039276077</v>
      </c>
      <c r="H479">
        <f t="shared" si="49"/>
        <v>5.6547153144625192E-4</v>
      </c>
      <c r="I479">
        <f t="shared" si="50"/>
        <v>0.87454239921165611</v>
      </c>
      <c r="J479">
        <f t="shared" si="51"/>
        <v>0.92582769932052933</v>
      </c>
      <c r="K479">
        <f t="shared" si="52"/>
        <v>5.7063293205292798E-3</v>
      </c>
      <c r="L479">
        <f t="shared" si="53"/>
        <v>3.2562194314332153E-5</v>
      </c>
    </row>
    <row r="480" spans="4:12" x14ac:dyDescent="0.25">
      <c r="D480" s="25">
        <v>95</v>
      </c>
      <c r="E480" s="25">
        <v>3</v>
      </c>
      <c r="F480" s="25">
        <v>0.92028695999999999</v>
      </c>
      <c r="G480">
        <f t="shared" si="48"/>
        <v>0.92826046239441906</v>
      </c>
      <c r="H480">
        <f t="shared" si="49"/>
        <v>5.5681000829143387E-4</v>
      </c>
      <c r="I480">
        <f t="shared" si="50"/>
        <v>0.87536351160673276</v>
      </c>
      <c r="J480">
        <f t="shared" si="51"/>
        <v>0.92597461902584044</v>
      </c>
      <c r="K480">
        <f t="shared" si="52"/>
        <v>5.6876590258404525E-3</v>
      </c>
      <c r="L480">
        <f t="shared" si="53"/>
        <v>3.2349465194224367E-5</v>
      </c>
    </row>
    <row r="481" spans="4:12" x14ac:dyDescent="0.25">
      <c r="D481" s="25">
        <v>95.2</v>
      </c>
      <c r="E481" s="25">
        <v>3</v>
      </c>
      <c r="F481" s="25">
        <v>0.92045060000000001</v>
      </c>
      <c r="G481">
        <f t="shared" si="48"/>
        <v>0.92837011862575591</v>
      </c>
      <c r="H481">
        <f t="shared" si="49"/>
        <v>5.4828115668425267E-4</v>
      </c>
      <c r="I481">
        <f t="shared" si="50"/>
        <v>0.87617375250941509</v>
      </c>
      <c r="J481">
        <f t="shared" si="51"/>
        <v>0.92611928831117685</v>
      </c>
      <c r="K481">
        <f t="shared" si="52"/>
        <v>5.6686883111768394E-3</v>
      </c>
      <c r="L481">
        <f t="shared" si="53"/>
        <v>3.2134027169272929E-5</v>
      </c>
    </row>
    <row r="482" spans="4:12" x14ac:dyDescent="0.25">
      <c r="D482" s="25">
        <v>95.4</v>
      </c>
      <c r="E482" s="25">
        <v>3</v>
      </c>
      <c r="F482" s="25">
        <v>0.92061232000000004</v>
      </c>
      <c r="G482">
        <f t="shared" si="48"/>
        <v>0.92847809521464564</v>
      </c>
      <c r="H482">
        <f t="shared" si="49"/>
        <v>5.3988294444861425E-4</v>
      </c>
      <c r="I482">
        <f t="shared" si="50"/>
        <v>0.87697326231424788</v>
      </c>
      <c r="J482">
        <f t="shared" si="51"/>
        <v>0.92626174164700004</v>
      </c>
      <c r="K482">
        <f t="shared" si="52"/>
        <v>5.6494216469999969E-3</v>
      </c>
      <c r="L482">
        <f t="shared" si="53"/>
        <v>3.1915964945592155E-5</v>
      </c>
    </row>
    <row r="483" spans="4:12" x14ac:dyDescent="0.25">
      <c r="D483" s="25">
        <v>95.6</v>
      </c>
      <c r="E483" s="25">
        <v>3</v>
      </c>
      <c r="F483" s="25">
        <v>0.92077215000000001</v>
      </c>
      <c r="G483">
        <f t="shared" si="48"/>
        <v>0.92858441788875301</v>
      </c>
      <c r="H483">
        <f t="shared" si="49"/>
        <v>5.3161337053689544E-4</v>
      </c>
      <c r="I483">
        <f t="shared" si="50"/>
        <v>0.8777621796654258</v>
      </c>
      <c r="J483">
        <f t="shared" si="51"/>
        <v>0.92640201297577585</v>
      </c>
      <c r="K483">
        <f t="shared" si="52"/>
        <v>5.6298629757758345E-3</v>
      </c>
      <c r="L483">
        <f t="shared" si="53"/>
        <v>3.1695357126011537E-5</v>
      </c>
    </row>
    <row r="484" spans="4:12" x14ac:dyDescent="0.25">
      <c r="D484" s="25">
        <v>95.8</v>
      </c>
      <c r="E484" s="25">
        <v>3</v>
      </c>
      <c r="F484" s="25">
        <v>0.92093011000000002</v>
      </c>
      <c r="G484">
        <f t="shared" si="48"/>
        <v>0.92868911198166315</v>
      </c>
      <c r="H484">
        <f t="shared" si="49"/>
        <v>5.2347046455069419E-4</v>
      </c>
      <c r="I484">
        <f t="shared" si="50"/>
        <v>0.87854064147770661</v>
      </c>
      <c r="J484">
        <f t="shared" si="51"/>
        <v>0.92654013572006144</v>
      </c>
      <c r="K484">
        <f t="shared" si="52"/>
        <v>5.6100257200614179E-3</v>
      </c>
      <c r="L484">
        <f t="shared" si="53"/>
        <v>3.1472388579750631E-5</v>
      </c>
    </row>
    <row r="485" spans="4:12" x14ac:dyDescent="0.25">
      <c r="D485" s="25">
        <v>96</v>
      </c>
      <c r="E485" s="25">
        <v>3</v>
      </c>
      <c r="F485" s="25">
        <v>0.92108623000000001</v>
      </c>
      <c r="G485">
        <f t="shared" si="48"/>
        <v>0.92879220243891791</v>
      </c>
      <c r="H485">
        <f t="shared" si="49"/>
        <v>5.1545228627380242E-4</v>
      </c>
      <c r="I485">
        <f t="shared" si="50"/>
        <v>0.87930878295663284</v>
      </c>
      <c r="J485">
        <f t="shared" si="51"/>
        <v>0.92667614279046895</v>
      </c>
      <c r="K485">
        <f t="shared" si="52"/>
        <v>5.5899127904689427E-3</v>
      </c>
      <c r="L485">
        <f t="shared" si="53"/>
        <v>3.1247125005048285E-5</v>
      </c>
    </row>
    <row r="486" spans="4:12" x14ac:dyDescent="0.25">
      <c r="D486" s="25">
        <v>96.2</v>
      </c>
      <c r="E486" s="25">
        <v>3</v>
      </c>
      <c r="F486" s="25">
        <v>0.92124052999999995</v>
      </c>
      <c r="G486">
        <f t="shared" si="48"/>
        <v>0.92889371382395958</v>
      </c>
      <c r="H486">
        <f t="shared" si="49"/>
        <v>5.075569252083117E-4</v>
      </c>
      <c r="I486">
        <f t="shared" si="50"/>
        <v>0.88006673761892007</v>
      </c>
      <c r="J486">
        <f t="shared" si="51"/>
        <v>0.92681006659350718</v>
      </c>
      <c r="K486">
        <f t="shared" si="52"/>
        <v>5.5695365935072294E-3</v>
      </c>
      <c r="L486">
        <f t="shared" si="53"/>
        <v>3.1019737866416116E-5</v>
      </c>
    </row>
    <row r="487" spans="4:12" x14ac:dyDescent="0.25">
      <c r="D487" s="25">
        <v>96.4</v>
      </c>
      <c r="E487" s="25">
        <v>3</v>
      </c>
      <c r="F487" s="25">
        <v>0.92139304</v>
      </c>
      <c r="G487">
        <f t="shared" si="48"/>
        <v>0.92899367032398383</v>
      </c>
      <c r="H487">
        <f t="shared" si="49"/>
        <v>4.9978250012127474E-4</v>
      </c>
      <c r="I487">
        <f t="shared" si="50"/>
        <v>0.88081463731229304</v>
      </c>
      <c r="J487">
        <f t="shared" si="51"/>
        <v>0.92694193903930389</v>
      </c>
      <c r="K487">
        <f t="shared" si="52"/>
        <v>5.5488990393038895E-3</v>
      </c>
      <c r="L487">
        <f t="shared" si="53"/>
        <v>3.079028054838763E-5</v>
      </c>
    </row>
    <row r="488" spans="4:12" x14ac:dyDescent="0.25">
      <c r="D488" s="25">
        <v>96.6</v>
      </c>
      <c r="E488" s="25">
        <v>3</v>
      </c>
      <c r="F488" s="25">
        <v>0.92154378000000003</v>
      </c>
      <c r="G488">
        <f t="shared" si="48"/>
        <v>0.92909209575570262</v>
      </c>
      <c r="H488">
        <f t="shared" si="49"/>
        <v>4.9212715859395261E-4</v>
      </c>
      <c r="I488">
        <f t="shared" si="50"/>
        <v>0.88155261223552672</v>
      </c>
      <c r="J488">
        <f t="shared" si="51"/>
        <v>0.92707179154920771</v>
      </c>
      <c r="K488">
        <f t="shared" si="52"/>
        <v>5.5280115492076787E-3</v>
      </c>
      <c r="L488">
        <f t="shared" si="53"/>
        <v>3.0558911688173476E-5</v>
      </c>
    </row>
    <row r="489" spans="4:12" x14ac:dyDescent="0.25">
      <c r="D489" s="25">
        <v>96.8</v>
      </c>
      <c r="E489" s="25">
        <v>3</v>
      </c>
      <c r="F489" s="25">
        <v>0.92169277000000005</v>
      </c>
      <c r="G489">
        <f t="shared" si="48"/>
        <v>0.92918901357101902</v>
      </c>
      <c r="H489">
        <f t="shared" si="49"/>
        <v>4.8458907658199135E-4</v>
      </c>
      <c r="I489">
        <f t="shared" si="50"/>
        <v>0.88228079095788237</v>
      </c>
      <c r="J489">
        <f t="shared" si="51"/>
        <v>0.92719965506327573</v>
      </c>
      <c r="K489">
        <f t="shared" si="52"/>
        <v>5.5068850632756794E-3</v>
      </c>
      <c r="L489">
        <f t="shared" si="53"/>
        <v>3.0325783100128785E-5</v>
      </c>
    </row>
    <row r="490" spans="4:12" x14ac:dyDescent="0.25">
      <c r="D490" s="25">
        <v>97</v>
      </c>
      <c r="E490" s="25">
        <v>3</v>
      </c>
      <c r="F490" s="25">
        <v>0.92184003999999997</v>
      </c>
      <c r="G490">
        <f t="shared" si="48"/>
        <v>0.92928444686261524</v>
      </c>
      <c r="H490">
        <f t="shared" si="49"/>
        <v>4.7716645798111956E-4</v>
      </c>
      <c r="I490">
        <f t="shared" si="50"/>
        <v>0.88299930043844665</v>
      </c>
      <c r="J490">
        <f t="shared" si="51"/>
        <v>0.92732556004764577</v>
      </c>
      <c r="K490">
        <f t="shared" si="52"/>
        <v>5.4855200476457977E-3</v>
      </c>
      <c r="L490">
        <f t="shared" si="53"/>
        <v>3.0090930193123955E-5</v>
      </c>
    </row>
    <row r="491" spans="4:12" x14ac:dyDescent="0.25">
      <c r="D491" s="25">
        <v>97.2</v>
      </c>
      <c r="E491" s="25">
        <v>3</v>
      </c>
      <c r="F491" s="25">
        <v>0.92198561999999995</v>
      </c>
      <c r="G491">
        <f t="shared" si="48"/>
        <v>0.92937841836945501</v>
      </c>
      <c r="H491">
        <f t="shared" si="49"/>
        <v>4.6985753419880754E-4</v>
      </c>
      <c r="I491">
        <f t="shared" si="50"/>
        <v>0.88370826604533093</v>
      </c>
      <c r="J491">
        <f t="shared" si="51"/>
        <v>0.92744953650179474</v>
      </c>
      <c r="K491">
        <f t="shared" si="52"/>
        <v>5.4639165017947855E-3</v>
      </c>
      <c r="L491">
        <f t="shared" si="53"/>
        <v>2.9854383538585368E-5</v>
      </c>
    </row>
    <row r="492" spans="4:12" x14ac:dyDescent="0.25">
      <c r="D492" s="25">
        <v>97.4</v>
      </c>
      <c r="E492" s="25">
        <v>3</v>
      </c>
      <c r="F492" s="25">
        <v>0.92212950999999999</v>
      </c>
      <c r="G492">
        <f t="shared" si="48"/>
        <v>0.92947095048220119</v>
      </c>
      <c r="H492">
        <f t="shared" si="49"/>
        <v>4.6266056373089225E-4</v>
      </c>
      <c r="I492">
        <f t="shared" si="50"/>
        <v>0.88440781157481219</v>
      </c>
      <c r="J492">
        <f t="shared" si="51"/>
        <v>0.92757161396568766</v>
      </c>
      <c r="K492">
        <f t="shared" si="52"/>
        <v>5.4421039656876724E-3</v>
      </c>
      <c r="L492">
        <f t="shared" si="53"/>
        <v>2.9616495573353491E-5</v>
      </c>
    </row>
    <row r="493" spans="4:12" x14ac:dyDescent="0.25">
      <c r="D493" s="25">
        <v>97.6</v>
      </c>
      <c r="E493" s="25">
        <v>3</v>
      </c>
      <c r="F493" s="25">
        <v>0.92227176</v>
      </c>
      <c r="G493">
        <f t="shared" si="48"/>
        <v>0.92956206524855145</v>
      </c>
      <c r="H493">
        <f t="shared" si="49"/>
        <v>4.5557383175134724E-4</v>
      </c>
      <c r="I493">
        <f t="shared" si="50"/>
        <v>0.88509805926961993</v>
      </c>
      <c r="J493">
        <f t="shared" si="51"/>
        <v>0.92769182152681551</v>
      </c>
      <c r="K493">
        <f t="shared" si="52"/>
        <v>5.4200615268155117E-3</v>
      </c>
      <c r="L493">
        <f t="shared" si="53"/>
        <v>2.9377066954465694E-5</v>
      </c>
    </row>
    <row r="494" spans="4:12" x14ac:dyDescent="0.25">
      <c r="D494" s="25">
        <v>97.8</v>
      </c>
      <c r="E494" s="25">
        <v>3</v>
      </c>
      <c r="F494" s="25">
        <v>0.92241236999999998</v>
      </c>
      <c r="G494">
        <f t="shared" si="48"/>
        <v>0.92965178437849094</v>
      </c>
      <c r="H494">
        <f t="shared" si="49"/>
        <v>4.4859564969745213E-4</v>
      </c>
      <c r="I494">
        <f t="shared" si="50"/>
        <v>0.88577912983808016</v>
      </c>
      <c r="J494">
        <f t="shared" si="51"/>
        <v>0.92781018782712621</v>
      </c>
      <c r="K494">
        <f t="shared" si="52"/>
        <v>5.3978178271262278E-3</v>
      </c>
      <c r="L494">
        <f t="shared" si="53"/>
        <v>2.9136437294841712E-5</v>
      </c>
    </row>
    <row r="495" spans="4:12" x14ac:dyDescent="0.25">
      <c r="D495" s="25">
        <v>98</v>
      </c>
      <c r="E495" s="25">
        <v>3</v>
      </c>
      <c r="F495" s="25">
        <v>0.92255136999999998</v>
      </c>
      <c r="G495">
        <f t="shared" si="48"/>
        <v>0.9297401292494657</v>
      </c>
      <c r="H495">
        <f t="shared" si="49"/>
        <v>4.4172435487376736E-4</v>
      </c>
      <c r="I495">
        <f t="shared" si="50"/>
        <v>0.88645114247183654</v>
      </c>
      <c r="J495">
        <f t="shared" si="51"/>
        <v>0.92792674106984885</v>
      </c>
      <c r="K495">
        <f t="shared" si="52"/>
        <v>5.3753710698488666E-3</v>
      </c>
      <c r="L495">
        <f t="shared" si="53"/>
        <v>2.8894614138568147E-5</v>
      </c>
    </row>
    <row r="496" spans="4:12" x14ac:dyDescent="0.25">
      <c r="D496" s="25">
        <v>98.2</v>
      </c>
      <c r="E496" s="25">
        <v>3</v>
      </c>
      <c r="F496" s="25">
        <v>0.92268877999999999</v>
      </c>
      <c r="G496">
        <f t="shared" si="48"/>
        <v>0.92982712091147579</v>
      </c>
      <c r="H496">
        <f t="shared" si="49"/>
        <v>4.3495831005046435E-4</v>
      </c>
      <c r="I496">
        <f t="shared" si="50"/>
        <v>0.88711421486452013</v>
      </c>
      <c r="J496">
        <f t="shared" si="51"/>
        <v>0.92804150902621396</v>
      </c>
      <c r="K496">
        <f t="shared" si="52"/>
        <v>5.3527290262139759E-3</v>
      </c>
      <c r="L496">
        <f t="shared" si="53"/>
        <v>2.865170802807362E-5</v>
      </c>
    </row>
    <row r="497" spans="4:12" x14ac:dyDescent="0.25">
      <c r="D497" s="25">
        <v>98.4</v>
      </c>
      <c r="E497" s="25">
        <v>3</v>
      </c>
      <c r="F497" s="25">
        <v>0.92282461000000005</v>
      </c>
      <c r="G497">
        <f t="shared" si="48"/>
        <v>0.92991278009209144</v>
      </c>
      <c r="H497">
        <f t="shared" si="49"/>
        <v>4.282959030782401E-4</v>
      </c>
      <c r="I497">
        <f t="shared" si="50"/>
        <v>0.88776846322919256</v>
      </c>
      <c r="J497">
        <f t="shared" si="51"/>
        <v>0.92815451904207058</v>
      </c>
      <c r="K497">
        <f t="shared" si="52"/>
        <v>5.3299090420705353E-3</v>
      </c>
      <c r="L497">
        <f t="shared" si="53"/>
        <v>2.840793039674525E-5</v>
      </c>
    </row>
    <row r="498" spans="4:12" x14ac:dyDescent="0.25">
      <c r="D498" s="25">
        <v>98.6</v>
      </c>
      <c r="E498" s="25">
        <v>3</v>
      </c>
      <c r="F498" s="25">
        <v>0.92295890000000003</v>
      </c>
      <c r="G498">
        <f t="shared" si="48"/>
        <v>0.92999712720139116</v>
      </c>
      <c r="H498">
        <f t="shared" si="49"/>
        <v>4.2173554649862669E-4</v>
      </c>
      <c r="I498">
        <f t="shared" si="50"/>
        <v>0.88841400231662659</v>
      </c>
      <c r="J498">
        <f t="shared" si="51"/>
        <v>0.9282657980444019</v>
      </c>
      <c r="K498">
        <f t="shared" si="52"/>
        <v>5.3068980444018754E-3</v>
      </c>
      <c r="L498">
        <f t="shared" si="53"/>
        <v>2.8163166853676449E-5</v>
      </c>
    </row>
    <row r="499" spans="4:12" x14ac:dyDescent="0.25">
      <c r="D499" s="25">
        <v>98.8</v>
      </c>
      <c r="E499" s="25">
        <v>3</v>
      </c>
      <c r="F499" s="25">
        <v>0.92309165999999998</v>
      </c>
      <c r="G499">
        <f t="shared" si="48"/>
        <v>0.93008018233682554</v>
      </c>
      <c r="H499">
        <f t="shared" si="49"/>
        <v>4.1527567717191647E-4</v>
      </c>
      <c r="I499">
        <f t="shared" si="50"/>
        <v>0.88905094543224028</v>
      </c>
      <c r="J499">
        <f t="shared" si="51"/>
        <v>0.9283753725477415</v>
      </c>
      <c r="K499">
        <f t="shared" si="52"/>
        <v>5.2837125477415148E-3</v>
      </c>
      <c r="L499">
        <f t="shared" si="53"/>
        <v>2.7917618287161128E-5</v>
      </c>
    </row>
    <row r="500" spans="4:12" x14ac:dyDescent="0.25">
      <c r="D500" s="25">
        <v>99</v>
      </c>
      <c r="E500" s="25">
        <v>3</v>
      </c>
      <c r="F500" s="25">
        <v>0.92322291999999995</v>
      </c>
      <c r="G500">
        <f t="shared" si="48"/>
        <v>0.93016196528800532</v>
      </c>
      <c r="H500">
        <f t="shared" si="49"/>
        <v>4.0891475589887569E-4</v>
      </c>
      <c r="I500">
        <f t="shared" si="50"/>
        <v>0.88967940445401672</v>
      </c>
      <c r="J500">
        <f t="shared" si="51"/>
        <v>0.9284832686604898</v>
      </c>
      <c r="K500">
        <f t="shared" si="52"/>
        <v>5.2603486604898553E-3</v>
      </c>
      <c r="L500">
        <f t="shared" si="53"/>
        <v>2.7671268029917413E-5</v>
      </c>
    </row>
    <row r="501" spans="4:12" x14ac:dyDescent="0.25">
      <c r="D501" s="25">
        <v>99.2</v>
      </c>
      <c r="E501" s="25">
        <v>3</v>
      </c>
      <c r="F501" s="25">
        <v>0.92335268000000004</v>
      </c>
      <c r="G501">
        <f t="shared" si="48"/>
        <v>0.93024249554141702</v>
      </c>
      <c r="H501">
        <f t="shared" si="49"/>
        <v>4.0265126705851231E-4</v>
      </c>
      <c r="I501">
        <f t="shared" si="50"/>
        <v>0.89029948984921259</v>
      </c>
      <c r="J501">
        <f t="shared" si="51"/>
        <v>0.9285895120911366</v>
      </c>
      <c r="K501">
        <f t="shared" si="52"/>
        <v>5.2368320911365673E-3</v>
      </c>
      <c r="L501">
        <f t="shared" si="53"/>
        <v>2.7424410350757792E-5</v>
      </c>
    </row>
    <row r="502" spans="4:12" x14ac:dyDescent="0.25">
      <c r="D502" s="25">
        <v>99.4</v>
      </c>
      <c r="E502" s="25">
        <v>3</v>
      </c>
      <c r="F502" s="25">
        <v>0.92348096999999996</v>
      </c>
      <c r="G502">
        <f t="shared" si="48"/>
        <v>0.93032179228506595</v>
      </c>
      <c r="H502">
        <f t="shared" si="49"/>
        <v>3.9648371824462788E-4</v>
      </c>
      <c r="I502">
        <f t="shared" si="50"/>
        <v>0.89091131069154994</v>
      </c>
      <c r="J502">
        <f t="shared" si="51"/>
        <v>0.92869412815438568</v>
      </c>
      <c r="K502">
        <f t="shared" si="52"/>
        <v>5.2131581543857219E-3</v>
      </c>
      <c r="L502">
        <f t="shared" si="53"/>
        <v>2.7177017942638346E-5</v>
      </c>
    </row>
    <row r="503" spans="4:12" x14ac:dyDescent="0.25">
      <c r="D503" s="25">
        <v>99.6</v>
      </c>
      <c r="E503" s="25">
        <v>3</v>
      </c>
      <c r="F503" s="25">
        <v>0.92360781000000003</v>
      </c>
      <c r="G503">
        <f t="shared" si="48"/>
        <v>0.93039987441304806</v>
      </c>
      <c r="H503">
        <f t="shared" si="49"/>
        <v>3.9041063991054328E-4</v>
      </c>
      <c r="I503">
        <f t="shared" si="50"/>
        <v>0.89151497467795793</v>
      </c>
      <c r="J503">
        <f t="shared" si="51"/>
        <v>0.92879714177718675</v>
      </c>
      <c r="K503">
        <f t="shared" si="52"/>
        <v>5.1893317771867231E-3</v>
      </c>
      <c r="L503">
        <f t="shared" si="53"/>
        <v>2.6929164293719914E-5</v>
      </c>
    </row>
    <row r="504" spans="4:12" x14ac:dyDescent="0.25">
      <c r="D504" s="25">
        <v>99.8</v>
      </c>
      <c r="E504" s="25">
        <v>3</v>
      </c>
      <c r="F504" s="25">
        <v>0.92373320999999997</v>
      </c>
      <c r="G504">
        <f t="shared" si="48"/>
        <v>0.93047676053005191</v>
      </c>
      <c r="H504">
        <f t="shared" si="49"/>
        <v>3.8443058501924095E-4</v>
      </c>
      <c r="I504">
        <f t="shared" si="50"/>
        <v>0.89211058814513167</v>
      </c>
      <c r="J504">
        <f t="shared" si="51"/>
        <v>0.92889857750467486</v>
      </c>
      <c r="K504">
        <f t="shared" si="52"/>
        <v>5.1653675046748893E-3</v>
      </c>
      <c r="L504">
        <f t="shared" si="53"/>
        <v>2.6681021458351291E-5</v>
      </c>
    </row>
    <row r="505" spans="4:12" x14ac:dyDescent="0.25">
      <c r="D505" s="25">
        <v>100</v>
      </c>
      <c r="E505" s="25">
        <v>3</v>
      </c>
      <c r="F505" s="25">
        <v>0.92385720000000005</v>
      </c>
      <c r="G505">
        <f t="shared" si="48"/>
        <v>0.93055246895579158</v>
      </c>
      <c r="H505">
        <f t="shared" si="49"/>
        <v>3.7854212869836159E-4</v>
      </c>
      <c r="I505">
        <f t="shared" si="50"/>
        <v>0.89269825608595543</v>
      </c>
      <c r="J505">
        <f t="shared" si="51"/>
        <v>0.92899845950601834</v>
      </c>
      <c r="K505">
        <f t="shared" si="52"/>
        <v>5.141259506018292E-3</v>
      </c>
      <c r="L505">
        <f t="shared" si="53"/>
        <v>2.643254930822345E-5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C1F4-136C-41F8-8808-DAFDA1EF03E7}">
  <dimension ref="B1:G501"/>
  <sheetViews>
    <sheetView workbookViewId="0">
      <selection activeCell="D501" sqref="D1:D501"/>
    </sheetView>
  </sheetViews>
  <sheetFormatPr defaultRowHeight="13.2" x14ac:dyDescent="0.25"/>
  <sheetData>
    <row r="1" spans="2:7" x14ac:dyDescent="0.25">
      <c r="B1" s="25">
        <v>0</v>
      </c>
      <c r="C1" s="25">
        <v>0.97</v>
      </c>
      <c r="D1" s="25">
        <v>0.93541942</v>
      </c>
      <c r="E1" s="25">
        <v>3</v>
      </c>
      <c r="F1" s="25">
        <v>0.4</v>
      </c>
      <c r="G1" s="25">
        <v>0.5</v>
      </c>
    </row>
    <row r="2" spans="2:7" x14ac:dyDescent="0.25">
      <c r="B2" s="25">
        <v>0.2</v>
      </c>
      <c r="C2" s="25">
        <v>0.97</v>
      </c>
      <c r="D2" s="25">
        <v>0.93541942</v>
      </c>
      <c r="E2" s="25">
        <v>3</v>
      </c>
      <c r="F2" s="25">
        <v>0.4</v>
      </c>
      <c r="G2" s="25">
        <v>0.5</v>
      </c>
    </row>
    <row r="3" spans="2:7" x14ac:dyDescent="0.25">
      <c r="B3" s="25">
        <v>0.4</v>
      </c>
      <c r="C3" s="25">
        <v>0.97</v>
      </c>
      <c r="D3" s="25">
        <v>0.93541942</v>
      </c>
      <c r="E3" s="25">
        <v>3</v>
      </c>
      <c r="F3" s="25">
        <v>0.4</v>
      </c>
      <c r="G3" s="25">
        <v>0.5</v>
      </c>
    </row>
    <row r="4" spans="2:7" x14ac:dyDescent="0.25">
      <c r="B4" s="25">
        <v>0.6</v>
      </c>
      <c r="C4" s="25">
        <v>0.97</v>
      </c>
      <c r="D4" s="25">
        <v>0.93541942</v>
      </c>
      <c r="E4" s="25">
        <v>3</v>
      </c>
      <c r="F4" s="25">
        <v>0.4</v>
      </c>
      <c r="G4" s="25">
        <v>0.5</v>
      </c>
    </row>
    <row r="5" spans="2:7" x14ac:dyDescent="0.25">
      <c r="B5" s="25">
        <v>0.8</v>
      </c>
      <c r="C5" s="25">
        <v>0.97</v>
      </c>
      <c r="D5" s="25">
        <v>0.93541942</v>
      </c>
      <c r="E5" s="25">
        <v>3</v>
      </c>
      <c r="F5" s="25">
        <v>0.4</v>
      </c>
      <c r="G5" s="25">
        <v>0.5</v>
      </c>
    </row>
    <row r="6" spans="2:7" x14ac:dyDescent="0.25">
      <c r="B6" s="25">
        <v>1</v>
      </c>
      <c r="C6" s="25">
        <v>0.97</v>
      </c>
      <c r="D6" s="25">
        <v>0.93541942</v>
      </c>
      <c r="E6" s="25">
        <v>3</v>
      </c>
      <c r="F6" s="25">
        <v>0.4</v>
      </c>
      <c r="G6" s="25">
        <v>0.5</v>
      </c>
    </row>
    <row r="7" spans="2:7" x14ac:dyDescent="0.25">
      <c r="B7" s="25">
        <v>1.2</v>
      </c>
      <c r="C7" s="25">
        <v>0.97</v>
      </c>
      <c r="D7" s="25">
        <v>0.93541942</v>
      </c>
      <c r="E7" s="25">
        <v>3</v>
      </c>
      <c r="F7" s="25">
        <v>0.4</v>
      </c>
      <c r="G7" s="25">
        <v>0.5</v>
      </c>
    </row>
    <row r="8" spans="2:7" x14ac:dyDescent="0.25">
      <c r="B8" s="25">
        <v>1.4</v>
      </c>
      <c r="C8" s="25">
        <v>0.97</v>
      </c>
      <c r="D8" s="25">
        <v>0.93541942</v>
      </c>
      <c r="E8" s="25">
        <v>3</v>
      </c>
      <c r="F8" s="25">
        <v>0.4</v>
      </c>
      <c r="G8" s="25">
        <v>0.5</v>
      </c>
    </row>
    <row r="9" spans="2:7" x14ac:dyDescent="0.25">
      <c r="B9" s="25">
        <v>1.6</v>
      </c>
      <c r="C9" s="25">
        <v>0.97</v>
      </c>
      <c r="D9" s="25">
        <v>0.93541942</v>
      </c>
      <c r="E9" s="25">
        <v>3</v>
      </c>
      <c r="F9" s="25">
        <v>0.4</v>
      </c>
      <c r="G9" s="25">
        <v>0.5</v>
      </c>
    </row>
    <row r="10" spans="2:7" x14ac:dyDescent="0.25">
      <c r="B10" s="25">
        <v>1.8</v>
      </c>
      <c r="C10" s="25">
        <v>0.97</v>
      </c>
      <c r="D10" s="25">
        <v>0.93541942</v>
      </c>
      <c r="E10" s="25">
        <v>3</v>
      </c>
      <c r="F10" s="25">
        <v>0.4</v>
      </c>
      <c r="G10" s="25">
        <v>0.5</v>
      </c>
    </row>
    <row r="11" spans="2:7" x14ac:dyDescent="0.25">
      <c r="B11" s="25">
        <v>2</v>
      </c>
      <c r="C11" s="25">
        <v>0.97</v>
      </c>
      <c r="D11" s="25">
        <v>0.93541942</v>
      </c>
      <c r="E11" s="25">
        <v>3</v>
      </c>
      <c r="F11" s="25">
        <v>0.4</v>
      </c>
      <c r="G11" s="25">
        <v>0.5</v>
      </c>
    </row>
    <row r="12" spans="2:7" x14ac:dyDescent="0.25">
      <c r="B12" s="25">
        <v>2.2000000000000002</v>
      </c>
      <c r="C12" s="25">
        <v>0.97</v>
      </c>
      <c r="D12" s="25">
        <v>0.93541942</v>
      </c>
      <c r="E12" s="25">
        <v>3</v>
      </c>
      <c r="F12" s="25">
        <v>0.4</v>
      </c>
      <c r="G12" s="25">
        <v>0.5</v>
      </c>
    </row>
    <row r="13" spans="2:7" x14ac:dyDescent="0.25">
      <c r="B13" s="25">
        <v>2.4</v>
      </c>
      <c r="C13" s="25">
        <v>0.97</v>
      </c>
      <c r="D13" s="25">
        <v>0.93541942</v>
      </c>
      <c r="E13" s="25">
        <v>3</v>
      </c>
      <c r="F13" s="25">
        <v>0.4</v>
      </c>
      <c r="G13" s="25">
        <v>0.5</v>
      </c>
    </row>
    <row r="14" spans="2:7" x14ac:dyDescent="0.25">
      <c r="B14" s="25">
        <v>2.6</v>
      </c>
      <c r="C14" s="25">
        <v>0.97</v>
      </c>
      <c r="D14" s="25">
        <v>0.93541942</v>
      </c>
      <c r="E14" s="25">
        <v>3</v>
      </c>
      <c r="F14" s="25">
        <v>0.4</v>
      </c>
      <c r="G14" s="25">
        <v>0.5</v>
      </c>
    </row>
    <row r="15" spans="2:7" x14ac:dyDescent="0.25">
      <c r="B15" s="25">
        <v>2.8</v>
      </c>
      <c r="C15" s="25">
        <v>0.97</v>
      </c>
      <c r="D15" s="25">
        <v>0.93541942</v>
      </c>
      <c r="E15" s="25">
        <v>3</v>
      </c>
      <c r="F15" s="25">
        <v>0.4</v>
      </c>
      <c r="G15" s="25">
        <v>0.5</v>
      </c>
    </row>
    <row r="16" spans="2:7" x14ac:dyDescent="0.25">
      <c r="B16" s="25">
        <v>3</v>
      </c>
      <c r="C16" s="25">
        <v>0.97</v>
      </c>
      <c r="D16" s="25">
        <v>0.93541942</v>
      </c>
      <c r="E16" s="25">
        <v>3</v>
      </c>
      <c r="F16" s="25">
        <v>0.4</v>
      </c>
      <c r="G16" s="25">
        <v>0.5</v>
      </c>
    </row>
    <row r="17" spans="2:7" x14ac:dyDescent="0.25">
      <c r="B17" s="25">
        <v>3.2</v>
      </c>
      <c r="C17" s="25">
        <v>0.97</v>
      </c>
      <c r="D17" s="25">
        <v>0.93541942</v>
      </c>
      <c r="E17" s="25">
        <v>3</v>
      </c>
      <c r="F17" s="25">
        <v>0.4</v>
      </c>
      <c r="G17" s="25">
        <v>0.5</v>
      </c>
    </row>
    <row r="18" spans="2:7" x14ac:dyDescent="0.25">
      <c r="B18" s="25">
        <v>3.4</v>
      </c>
      <c r="C18" s="25">
        <v>0.97</v>
      </c>
      <c r="D18" s="25">
        <v>0.93541942</v>
      </c>
      <c r="E18" s="25">
        <v>3</v>
      </c>
      <c r="F18" s="25">
        <v>0.4</v>
      </c>
      <c r="G18" s="25">
        <v>0.5</v>
      </c>
    </row>
    <row r="19" spans="2:7" x14ac:dyDescent="0.25">
      <c r="B19" s="25">
        <v>3.6</v>
      </c>
      <c r="C19" s="25">
        <v>0.97</v>
      </c>
      <c r="D19" s="25">
        <v>0.93541942</v>
      </c>
      <c r="E19" s="25">
        <v>3</v>
      </c>
      <c r="F19" s="25">
        <v>0.4</v>
      </c>
      <c r="G19" s="25">
        <v>0.5</v>
      </c>
    </row>
    <row r="20" spans="2:7" x14ac:dyDescent="0.25">
      <c r="B20" s="25">
        <v>3.8</v>
      </c>
      <c r="C20" s="25">
        <v>0.97</v>
      </c>
      <c r="D20" s="25">
        <v>0.93541942</v>
      </c>
      <c r="E20" s="25">
        <v>3</v>
      </c>
      <c r="F20" s="25">
        <v>0.4</v>
      </c>
      <c r="G20" s="25">
        <v>0.5</v>
      </c>
    </row>
    <row r="21" spans="2:7" x14ac:dyDescent="0.25">
      <c r="B21" s="25">
        <v>4</v>
      </c>
      <c r="C21" s="25">
        <v>0.97</v>
      </c>
      <c r="D21" s="25">
        <v>0.93541942</v>
      </c>
      <c r="E21" s="25">
        <v>3</v>
      </c>
      <c r="F21" s="25">
        <v>0.4</v>
      </c>
      <c r="G21" s="25">
        <v>0.5</v>
      </c>
    </row>
    <row r="22" spans="2:7" x14ac:dyDescent="0.25">
      <c r="B22" s="25">
        <v>4.2</v>
      </c>
      <c r="C22" s="25">
        <v>0.97</v>
      </c>
      <c r="D22" s="25">
        <v>0.93541942</v>
      </c>
      <c r="E22" s="25">
        <v>3</v>
      </c>
      <c r="F22" s="25">
        <v>0.4</v>
      </c>
      <c r="G22" s="25">
        <v>0.5</v>
      </c>
    </row>
    <row r="23" spans="2:7" x14ac:dyDescent="0.25">
      <c r="B23" s="25">
        <v>4.4000000000000004</v>
      </c>
      <c r="C23" s="25">
        <v>0.97</v>
      </c>
      <c r="D23" s="25">
        <v>0.93541942</v>
      </c>
      <c r="E23" s="25">
        <v>3</v>
      </c>
      <c r="F23" s="25">
        <v>0.4</v>
      </c>
      <c r="G23" s="25">
        <v>0.5</v>
      </c>
    </row>
    <row r="24" spans="2:7" x14ac:dyDescent="0.25">
      <c r="B24" s="25">
        <v>4.5999999999999996</v>
      </c>
      <c r="C24" s="25">
        <v>0.97</v>
      </c>
      <c r="D24" s="25">
        <v>0.93541942</v>
      </c>
      <c r="E24" s="25">
        <v>3</v>
      </c>
      <c r="F24" s="25">
        <v>0.4</v>
      </c>
      <c r="G24" s="25">
        <v>0.5</v>
      </c>
    </row>
    <row r="25" spans="2:7" x14ac:dyDescent="0.25">
      <c r="B25" s="25">
        <v>4.8</v>
      </c>
      <c r="C25" s="25">
        <v>0.97</v>
      </c>
      <c r="D25" s="25">
        <v>0.93541942</v>
      </c>
      <c r="E25" s="25">
        <v>3</v>
      </c>
      <c r="F25" s="25">
        <v>0.4</v>
      </c>
      <c r="G25" s="25">
        <v>0.5</v>
      </c>
    </row>
    <row r="26" spans="2:7" x14ac:dyDescent="0.25">
      <c r="B26" s="25">
        <v>5</v>
      </c>
      <c r="C26" s="25">
        <v>0.97</v>
      </c>
      <c r="D26" s="25">
        <v>0.93541942</v>
      </c>
      <c r="E26" s="25">
        <v>3</v>
      </c>
      <c r="F26" s="25">
        <v>0.4</v>
      </c>
      <c r="G26" s="25">
        <v>0.5</v>
      </c>
    </row>
    <row r="27" spans="2:7" x14ac:dyDescent="0.25">
      <c r="B27" s="25">
        <v>5.2</v>
      </c>
      <c r="C27" s="25">
        <v>0.97</v>
      </c>
      <c r="D27" s="25">
        <v>0.93541942</v>
      </c>
      <c r="E27" s="25">
        <v>3</v>
      </c>
      <c r="F27" s="25">
        <v>0.4</v>
      </c>
      <c r="G27" s="25">
        <v>0.5</v>
      </c>
    </row>
    <row r="28" spans="2:7" x14ac:dyDescent="0.25">
      <c r="B28" s="25">
        <v>5.4</v>
      </c>
      <c r="C28" s="25">
        <v>0.97</v>
      </c>
      <c r="D28" s="25">
        <v>0.93541942</v>
      </c>
      <c r="E28" s="25">
        <v>3</v>
      </c>
      <c r="F28" s="25">
        <v>0.4</v>
      </c>
      <c r="G28" s="25">
        <v>0.5</v>
      </c>
    </row>
    <row r="29" spans="2:7" x14ac:dyDescent="0.25">
      <c r="B29" s="25">
        <v>5.6</v>
      </c>
      <c r="C29" s="25">
        <v>0.97</v>
      </c>
      <c r="D29" s="25">
        <v>0.93541942</v>
      </c>
      <c r="E29" s="25">
        <v>3</v>
      </c>
      <c r="F29" s="25">
        <v>0.4</v>
      </c>
      <c r="G29" s="25">
        <v>0.5</v>
      </c>
    </row>
    <row r="30" spans="2:7" x14ac:dyDescent="0.25">
      <c r="B30" s="25">
        <v>5.8</v>
      </c>
      <c r="C30" s="25">
        <v>0.97</v>
      </c>
      <c r="D30" s="25">
        <v>0.93541942</v>
      </c>
      <c r="E30" s="25">
        <v>3</v>
      </c>
      <c r="F30" s="25">
        <v>0.4</v>
      </c>
      <c r="G30" s="25">
        <v>0.5</v>
      </c>
    </row>
    <row r="31" spans="2:7" x14ac:dyDescent="0.25">
      <c r="B31" s="25">
        <v>6</v>
      </c>
      <c r="C31" s="25">
        <v>0.97</v>
      </c>
      <c r="D31" s="25">
        <v>0.93541942</v>
      </c>
      <c r="E31" s="25">
        <v>3</v>
      </c>
      <c r="F31" s="25">
        <v>0.4</v>
      </c>
      <c r="G31" s="25">
        <v>0.5</v>
      </c>
    </row>
    <row r="32" spans="2:7" x14ac:dyDescent="0.25">
      <c r="B32" s="25">
        <v>6.2</v>
      </c>
      <c r="C32" s="25">
        <v>0.97</v>
      </c>
      <c r="D32" s="25">
        <v>0.93541942</v>
      </c>
      <c r="E32" s="25">
        <v>3</v>
      </c>
      <c r="F32" s="25">
        <v>0.4</v>
      </c>
      <c r="G32" s="25">
        <v>0.5</v>
      </c>
    </row>
    <row r="33" spans="2:7" x14ac:dyDescent="0.25">
      <c r="B33" s="25">
        <v>6.4</v>
      </c>
      <c r="C33" s="25">
        <v>0.97</v>
      </c>
      <c r="D33" s="25">
        <v>0.93541942</v>
      </c>
      <c r="E33" s="25">
        <v>3</v>
      </c>
      <c r="F33" s="25">
        <v>0.4</v>
      </c>
      <c r="G33" s="25">
        <v>0.5</v>
      </c>
    </row>
    <row r="34" spans="2:7" x14ac:dyDescent="0.25">
      <c r="B34" s="25">
        <v>6.6</v>
      </c>
      <c r="C34" s="25">
        <v>0.97</v>
      </c>
      <c r="D34" s="25">
        <v>0.93541942</v>
      </c>
      <c r="E34" s="25">
        <v>3</v>
      </c>
      <c r="F34" s="25">
        <v>0.4</v>
      </c>
      <c r="G34" s="25">
        <v>0.5</v>
      </c>
    </row>
    <row r="35" spans="2:7" x14ac:dyDescent="0.25">
      <c r="B35" s="25">
        <v>6.8</v>
      </c>
      <c r="C35" s="25">
        <v>0.97</v>
      </c>
      <c r="D35" s="25">
        <v>0.93541942</v>
      </c>
      <c r="E35" s="25">
        <v>3</v>
      </c>
      <c r="F35" s="25">
        <v>0.4</v>
      </c>
      <c r="G35" s="25">
        <v>0.5</v>
      </c>
    </row>
    <row r="36" spans="2:7" x14ac:dyDescent="0.25">
      <c r="B36" s="25">
        <v>7</v>
      </c>
      <c r="C36" s="25">
        <v>0.97</v>
      </c>
      <c r="D36" s="25">
        <v>0.93541942</v>
      </c>
      <c r="E36" s="25">
        <v>3</v>
      </c>
      <c r="F36" s="25">
        <v>0.4</v>
      </c>
      <c r="G36" s="25">
        <v>0.5</v>
      </c>
    </row>
    <row r="37" spans="2:7" x14ac:dyDescent="0.25">
      <c r="B37" s="25">
        <v>7.2</v>
      </c>
      <c r="C37" s="25">
        <v>0.97</v>
      </c>
      <c r="D37" s="25">
        <v>0.93541942</v>
      </c>
      <c r="E37" s="25">
        <v>3</v>
      </c>
      <c r="F37" s="25">
        <v>0.4</v>
      </c>
      <c r="G37" s="25">
        <v>0.5</v>
      </c>
    </row>
    <row r="38" spans="2:7" x14ac:dyDescent="0.25">
      <c r="B38" s="25">
        <v>7.4</v>
      </c>
      <c r="C38" s="25">
        <v>0.97</v>
      </c>
      <c r="D38" s="25">
        <v>0.93541942</v>
      </c>
      <c r="E38" s="25">
        <v>3</v>
      </c>
      <c r="F38" s="25">
        <v>0.4</v>
      </c>
      <c r="G38" s="25">
        <v>0.5</v>
      </c>
    </row>
    <row r="39" spans="2:7" x14ac:dyDescent="0.25">
      <c r="B39" s="25">
        <v>7.6</v>
      </c>
      <c r="C39" s="25">
        <v>0.97</v>
      </c>
      <c r="D39" s="25">
        <v>0.93541942</v>
      </c>
      <c r="E39" s="25">
        <v>3</v>
      </c>
      <c r="F39" s="25">
        <v>0.4</v>
      </c>
      <c r="G39" s="25">
        <v>0.5</v>
      </c>
    </row>
    <row r="40" spans="2:7" x14ac:dyDescent="0.25">
      <c r="B40" s="25">
        <v>7.8</v>
      </c>
      <c r="C40" s="25">
        <v>0.97</v>
      </c>
      <c r="D40" s="25">
        <v>0.93541942</v>
      </c>
      <c r="E40" s="25">
        <v>3</v>
      </c>
      <c r="F40" s="25">
        <v>0.4</v>
      </c>
      <c r="G40" s="25">
        <v>0.5</v>
      </c>
    </row>
    <row r="41" spans="2:7" x14ac:dyDescent="0.25">
      <c r="B41" s="25">
        <v>8</v>
      </c>
      <c r="C41" s="25">
        <v>0.97</v>
      </c>
      <c r="D41" s="25">
        <v>0.93541942</v>
      </c>
      <c r="E41" s="25">
        <v>3</v>
      </c>
      <c r="F41" s="25">
        <v>0.4</v>
      </c>
      <c r="G41" s="25">
        <v>0.5</v>
      </c>
    </row>
    <row r="42" spans="2:7" x14ac:dyDescent="0.25">
      <c r="B42" s="25">
        <v>8.1999999999999993</v>
      </c>
      <c r="C42" s="25">
        <v>0.97</v>
      </c>
      <c r="D42" s="25">
        <v>0.93541942</v>
      </c>
      <c r="E42" s="25">
        <v>3</v>
      </c>
      <c r="F42" s="25">
        <v>0.4</v>
      </c>
      <c r="G42" s="25">
        <v>0.5</v>
      </c>
    </row>
    <row r="43" spans="2:7" x14ac:dyDescent="0.25">
      <c r="B43" s="25">
        <v>8.4</v>
      </c>
      <c r="C43" s="25">
        <v>0.97</v>
      </c>
      <c r="D43" s="25">
        <v>0.93541942</v>
      </c>
      <c r="E43" s="25">
        <v>3</v>
      </c>
      <c r="F43" s="25">
        <v>0.4</v>
      </c>
      <c r="G43" s="25">
        <v>0.5</v>
      </c>
    </row>
    <row r="44" spans="2:7" x14ac:dyDescent="0.25">
      <c r="B44" s="25">
        <v>8.6</v>
      </c>
      <c r="C44" s="25">
        <v>0.97</v>
      </c>
      <c r="D44" s="25">
        <v>0.93541942</v>
      </c>
      <c r="E44" s="25">
        <v>3</v>
      </c>
      <c r="F44" s="25">
        <v>0.4</v>
      </c>
      <c r="G44" s="25">
        <v>0.5</v>
      </c>
    </row>
    <row r="45" spans="2:7" x14ac:dyDescent="0.25">
      <c r="B45" s="25">
        <v>8.8000000000000007</v>
      </c>
      <c r="C45" s="25">
        <v>0.97</v>
      </c>
      <c r="D45" s="25">
        <v>0.93541942</v>
      </c>
      <c r="E45" s="25">
        <v>3</v>
      </c>
      <c r="F45" s="25">
        <v>0.4</v>
      </c>
      <c r="G45" s="25">
        <v>0.5</v>
      </c>
    </row>
    <row r="46" spans="2:7" x14ac:dyDescent="0.25">
      <c r="B46" s="25">
        <v>9</v>
      </c>
      <c r="C46" s="25">
        <v>0.97</v>
      </c>
      <c r="D46" s="25">
        <v>0.93541942</v>
      </c>
      <c r="E46" s="25">
        <v>3</v>
      </c>
      <c r="F46" s="25">
        <v>0.4</v>
      </c>
      <c r="G46" s="25">
        <v>0.5</v>
      </c>
    </row>
    <row r="47" spans="2:7" x14ac:dyDescent="0.25">
      <c r="B47" s="25">
        <v>9.1999999999999993</v>
      </c>
      <c r="C47" s="25">
        <v>0.97</v>
      </c>
      <c r="D47" s="25">
        <v>0.93541942</v>
      </c>
      <c r="E47" s="25">
        <v>3</v>
      </c>
      <c r="F47" s="25">
        <v>0.4</v>
      </c>
      <c r="G47" s="25">
        <v>0.5</v>
      </c>
    </row>
    <row r="48" spans="2:7" x14ac:dyDescent="0.25">
      <c r="B48" s="25">
        <v>9.4</v>
      </c>
      <c r="C48" s="25">
        <v>0.97</v>
      </c>
      <c r="D48" s="25">
        <v>0.93541942</v>
      </c>
      <c r="E48" s="25">
        <v>3</v>
      </c>
      <c r="F48" s="25">
        <v>0.4</v>
      </c>
      <c r="G48" s="25">
        <v>0.5</v>
      </c>
    </row>
    <row r="49" spans="2:7" x14ac:dyDescent="0.25">
      <c r="B49" s="25">
        <v>9.6</v>
      </c>
      <c r="C49" s="25">
        <v>0.97</v>
      </c>
      <c r="D49" s="25">
        <v>0.93541942</v>
      </c>
      <c r="E49" s="25">
        <v>3</v>
      </c>
      <c r="F49" s="25">
        <v>0.4</v>
      </c>
      <c r="G49" s="25">
        <v>0.5</v>
      </c>
    </row>
    <row r="50" spans="2:7" x14ac:dyDescent="0.25">
      <c r="B50" s="25">
        <v>9.8000000000000007</v>
      </c>
      <c r="C50" s="25">
        <v>0.97</v>
      </c>
      <c r="D50" s="25">
        <v>0.93541942</v>
      </c>
      <c r="E50" s="25">
        <v>3</v>
      </c>
      <c r="F50" s="25">
        <v>0.4</v>
      </c>
      <c r="G50" s="25">
        <v>0.5</v>
      </c>
    </row>
    <row r="51" spans="2:7" x14ac:dyDescent="0.25">
      <c r="B51" s="25">
        <v>10</v>
      </c>
      <c r="C51" s="25">
        <v>0.97</v>
      </c>
      <c r="D51" s="25">
        <v>0.93541942</v>
      </c>
      <c r="E51" s="25">
        <v>3</v>
      </c>
      <c r="F51" s="25">
        <v>0.4</v>
      </c>
      <c r="G51" s="25">
        <v>0.5</v>
      </c>
    </row>
    <row r="52" spans="2:7" x14ac:dyDescent="0.25">
      <c r="B52" s="25">
        <v>10.199999999999999</v>
      </c>
      <c r="C52" s="25">
        <v>0.97</v>
      </c>
      <c r="D52" s="25">
        <v>0.93541942</v>
      </c>
      <c r="E52" s="25">
        <v>3</v>
      </c>
      <c r="F52" s="25">
        <v>0.4</v>
      </c>
      <c r="G52" s="25">
        <v>0.5</v>
      </c>
    </row>
    <row r="53" spans="2:7" x14ac:dyDescent="0.25">
      <c r="B53" s="25">
        <v>10.4</v>
      </c>
      <c r="C53" s="25">
        <v>0.97</v>
      </c>
      <c r="D53" s="25">
        <v>0.93541942</v>
      </c>
      <c r="E53" s="25">
        <v>3</v>
      </c>
      <c r="F53" s="25">
        <v>0.4</v>
      </c>
      <c r="G53" s="25">
        <v>0.5</v>
      </c>
    </row>
    <row r="54" spans="2:7" x14ac:dyDescent="0.25">
      <c r="B54" s="25">
        <v>10.6</v>
      </c>
      <c r="C54" s="25">
        <v>0.97</v>
      </c>
      <c r="D54" s="25">
        <v>0.93541942</v>
      </c>
      <c r="E54" s="25">
        <v>3</v>
      </c>
      <c r="F54" s="25">
        <v>0.4</v>
      </c>
      <c r="G54" s="25">
        <v>0.5</v>
      </c>
    </row>
    <row r="55" spans="2:7" x14ac:dyDescent="0.25">
      <c r="B55" s="25">
        <v>10.8</v>
      </c>
      <c r="C55" s="25">
        <v>0.97</v>
      </c>
      <c r="D55" s="25">
        <v>0.93541942</v>
      </c>
      <c r="E55" s="25">
        <v>3</v>
      </c>
      <c r="F55" s="25">
        <v>0.4</v>
      </c>
      <c r="G55" s="25">
        <v>0.5</v>
      </c>
    </row>
    <row r="56" spans="2:7" x14ac:dyDescent="0.25">
      <c r="B56" s="25">
        <v>11</v>
      </c>
      <c r="C56" s="25">
        <v>0.97</v>
      </c>
      <c r="D56" s="25">
        <v>0.93541942</v>
      </c>
      <c r="E56" s="25">
        <v>3</v>
      </c>
      <c r="F56" s="25">
        <v>0.4</v>
      </c>
      <c r="G56" s="25">
        <v>0.5</v>
      </c>
    </row>
    <row r="57" spans="2:7" x14ac:dyDescent="0.25">
      <c r="B57" s="25">
        <v>11.2</v>
      </c>
      <c r="C57" s="25">
        <v>0.97</v>
      </c>
      <c r="D57" s="25">
        <v>0.93541942</v>
      </c>
      <c r="E57" s="25">
        <v>3</v>
      </c>
      <c r="F57" s="25">
        <v>0.4</v>
      </c>
      <c r="G57" s="25">
        <v>0.5</v>
      </c>
    </row>
    <row r="58" spans="2:7" x14ac:dyDescent="0.25">
      <c r="B58" s="25">
        <v>11.4</v>
      </c>
      <c r="C58" s="25">
        <v>0.97</v>
      </c>
      <c r="D58" s="25">
        <v>0.93541942</v>
      </c>
      <c r="E58" s="25">
        <v>3</v>
      </c>
      <c r="F58" s="25">
        <v>0.4</v>
      </c>
      <c r="G58" s="25">
        <v>0.5</v>
      </c>
    </row>
    <row r="59" spans="2:7" x14ac:dyDescent="0.25">
      <c r="B59" s="25">
        <v>11.6</v>
      </c>
      <c r="C59" s="25">
        <v>0.97</v>
      </c>
      <c r="D59" s="25">
        <v>0.93541942</v>
      </c>
      <c r="E59" s="25">
        <v>3</v>
      </c>
      <c r="F59" s="25">
        <v>0.4</v>
      </c>
      <c r="G59" s="25">
        <v>0.5</v>
      </c>
    </row>
    <row r="60" spans="2:7" x14ac:dyDescent="0.25">
      <c r="B60" s="25">
        <v>11.8</v>
      </c>
      <c r="C60" s="25">
        <v>0.97</v>
      </c>
      <c r="D60" s="25">
        <v>0.93541942</v>
      </c>
      <c r="E60" s="25">
        <v>3</v>
      </c>
      <c r="F60" s="25">
        <v>0.4</v>
      </c>
      <c r="G60" s="25">
        <v>0.5</v>
      </c>
    </row>
    <row r="61" spans="2:7" x14ac:dyDescent="0.25">
      <c r="B61" s="25">
        <v>12</v>
      </c>
      <c r="C61" s="25">
        <v>0.97</v>
      </c>
      <c r="D61" s="25">
        <v>0.93541942</v>
      </c>
      <c r="E61" s="25">
        <v>4</v>
      </c>
      <c r="F61" s="25">
        <v>0.4</v>
      </c>
      <c r="G61" s="25">
        <v>0.5</v>
      </c>
    </row>
    <row r="62" spans="2:7" x14ac:dyDescent="0.25">
      <c r="B62" s="25">
        <v>12.2</v>
      </c>
      <c r="C62" s="25">
        <v>0.97</v>
      </c>
      <c r="D62" s="25">
        <v>0.93556218000000002</v>
      </c>
      <c r="E62" s="25">
        <v>4</v>
      </c>
      <c r="F62" s="25">
        <v>0.4</v>
      </c>
      <c r="G62" s="25">
        <v>0.5</v>
      </c>
    </row>
    <row r="63" spans="2:7" x14ac:dyDescent="0.25">
      <c r="B63" s="25">
        <v>12.4</v>
      </c>
      <c r="C63" s="25">
        <v>0.97</v>
      </c>
      <c r="D63" s="25">
        <v>0.93587609999999999</v>
      </c>
      <c r="E63" s="25">
        <v>4</v>
      </c>
      <c r="F63" s="25">
        <v>0.4</v>
      </c>
      <c r="G63" s="25">
        <v>0.5</v>
      </c>
    </row>
    <row r="64" spans="2:7" x14ac:dyDescent="0.25">
      <c r="B64" s="25">
        <v>12.6</v>
      </c>
      <c r="C64" s="25">
        <v>0.97</v>
      </c>
      <c r="D64" s="25">
        <v>0.93627718000000004</v>
      </c>
      <c r="E64" s="25">
        <v>4</v>
      </c>
      <c r="F64" s="25">
        <v>0.4</v>
      </c>
      <c r="G64" s="25">
        <v>0.5</v>
      </c>
    </row>
    <row r="65" spans="2:7" x14ac:dyDescent="0.25">
      <c r="B65" s="25">
        <v>12.8</v>
      </c>
      <c r="C65" s="25">
        <v>0.97</v>
      </c>
      <c r="D65" s="25">
        <v>0.93672745000000002</v>
      </c>
      <c r="E65" s="25">
        <v>4</v>
      </c>
      <c r="F65" s="25">
        <v>0.4</v>
      </c>
      <c r="G65" s="25">
        <v>0.5</v>
      </c>
    </row>
    <row r="66" spans="2:7" x14ac:dyDescent="0.25">
      <c r="B66" s="25">
        <v>13</v>
      </c>
      <c r="C66" s="25">
        <v>0.97</v>
      </c>
      <c r="D66" s="25">
        <v>0.93720680999999995</v>
      </c>
      <c r="E66" s="25">
        <v>4</v>
      </c>
      <c r="F66" s="25">
        <v>0.4</v>
      </c>
      <c r="G66" s="25">
        <v>0.5</v>
      </c>
    </row>
    <row r="67" spans="2:7" x14ac:dyDescent="0.25">
      <c r="B67" s="25">
        <v>13.2</v>
      </c>
      <c r="C67" s="25">
        <v>0.97</v>
      </c>
      <c r="D67" s="25">
        <v>0.93770346999999998</v>
      </c>
      <c r="E67" s="25">
        <v>4</v>
      </c>
      <c r="F67" s="25">
        <v>0.4</v>
      </c>
      <c r="G67" s="25">
        <v>0.5</v>
      </c>
    </row>
    <row r="68" spans="2:7" x14ac:dyDescent="0.25">
      <c r="B68" s="25">
        <v>13.4</v>
      </c>
      <c r="C68" s="25">
        <v>0.97</v>
      </c>
      <c r="D68" s="25">
        <v>0.93821003000000003</v>
      </c>
      <c r="E68" s="25">
        <v>4</v>
      </c>
      <c r="F68" s="25">
        <v>0.4</v>
      </c>
      <c r="G68" s="25">
        <v>0.5</v>
      </c>
    </row>
    <row r="69" spans="2:7" x14ac:dyDescent="0.25">
      <c r="B69" s="25">
        <v>13.6</v>
      </c>
      <c r="C69" s="25">
        <v>0.97</v>
      </c>
      <c r="D69" s="25">
        <v>0.93872158000000006</v>
      </c>
      <c r="E69" s="25">
        <v>4</v>
      </c>
      <c r="F69" s="25">
        <v>0.4</v>
      </c>
      <c r="G69" s="25">
        <v>0.5</v>
      </c>
    </row>
    <row r="70" spans="2:7" x14ac:dyDescent="0.25">
      <c r="B70" s="25">
        <v>13.8</v>
      </c>
      <c r="C70" s="25">
        <v>0.97</v>
      </c>
      <c r="D70" s="25">
        <v>0.93923478000000005</v>
      </c>
      <c r="E70" s="25">
        <v>4</v>
      </c>
      <c r="F70" s="25">
        <v>0.4</v>
      </c>
      <c r="G70" s="25">
        <v>0.5</v>
      </c>
    </row>
    <row r="71" spans="2:7" x14ac:dyDescent="0.25">
      <c r="B71" s="25">
        <v>14</v>
      </c>
      <c r="C71" s="25">
        <v>0.97</v>
      </c>
      <c r="D71" s="25">
        <v>0.93974729000000001</v>
      </c>
      <c r="E71" s="25">
        <v>4</v>
      </c>
      <c r="F71" s="25">
        <v>0.4</v>
      </c>
      <c r="G71" s="25">
        <v>0.5</v>
      </c>
    </row>
    <row r="72" spans="2:7" x14ac:dyDescent="0.25">
      <c r="B72" s="25">
        <v>14.2</v>
      </c>
      <c r="C72" s="25">
        <v>0.97</v>
      </c>
      <c r="D72" s="25">
        <v>0.94025742999999995</v>
      </c>
      <c r="E72" s="25">
        <v>4</v>
      </c>
      <c r="F72" s="25">
        <v>0.4</v>
      </c>
      <c r="G72" s="25">
        <v>0.5</v>
      </c>
    </row>
    <row r="73" spans="2:7" x14ac:dyDescent="0.25">
      <c r="B73" s="25">
        <v>14.4</v>
      </c>
      <c r="C73" s="25">
        <v>0.97</v>
      </c>
      <c r="D73" s="25">
        <v>0.94076400999999998</v>
      </c>
      <c r="E73" s="25">
        <v>4</v>
      </c>
      <c r="F73" s="25">
        <v>0.4</v>
      </c>
      <c r="G73" s="25">
        <v>0.5</v>
      </c>
    </row>
    <row r="74" spans="2:7" x14ac:dyDescent="0.25">
      <c r="B74" s="25">
        <v>14.6</v>
      </c>
      <c r="C74" s="25">
        <v>0.97</v>
      </c>
      <c r="D74" s="25">
        <v>0.94126617000000001</v>
      </c>
      <c r="E74" s="25">
        <v>4</v>
      </c>
      <c r="F74" s="25">
        <v>0.4</v>
      </c>
      <c r="G74" s="25">
        <v>0.5</v>
      </c>
    </row>
    <row r="75" spans="2:7" x14ac:dyDescent="0.25">
      <c r="B75" s="25">
        <v>14.8</v>
      </c>
      <c r="C75" s="25">
        <v>0.97</v>
      </c>
      <c r="D75" s="25">
        <v>0.94176327999999998</v>
      </c>
      <c r="E75" s="25">
        <v>4</v>
      </c>
      <c r="F75" s="25">
        <v>0.4</v>
      </c>
      <c r="G75" s="25">
        <v>0.5</v>
      </c>
    </row>
    <row r="76" spans="2:7" x14ac:dyDescent="0.25">
      <c r="B76" s="25">
        <v>15</v>
      </c>
      <c r="C76" s="25">
        <v>0.97</v>
      </c>
      <c r="D76" s="25">
        <v>0.94225490000000001</v>
      </c>
      <c r="E76" s="25">
        <v>4</v>
      </c>
      <c r="F76" s="25">
        <v>0.4</v>
      </c>
      <c r="G76" s="25">
        <v>0.5</v>
      </c>
    </row>
    <row r="77" spans="2:7" x14ac:dyDescent="0.25">
      <c r="B77" s="25">
        <v>15.2</v>
      </c>
      <c r="C77" s="25">
        <v>0.97</v>
      </c>
      <c r="D77" s="25">
        <v>0.94274069000000005</v>
      </c>
      <c r="E77" s="25">
        <v>4</v>
      </c>
      <c r="F77" s="25">
        <v>0.4</v>
      </c>
      <c r="G77" s="25">
        <v>0.5</v>
      </c>
    </row>
    <row r="78" spans="2:7" x14ac:dyDescent="0.25">
      <c r="B78" s="25">
        <v>15.4</v>
      </c>
      <c r="C78" s="25">
        <v>0.97</v>
      </c>
      <c r="D78" s="25">
        <v>0.94322044000000005</v>
      </c>
      <c r="E78" s="25">
        <v>4</v>
      </c>
      <c r="F78" s="25">
        <v>0.4</v>
      </c>
      <c r="G78" s="25">
        <v>0.5</v>
      </c>
    </row>
    <row r="79" spans="2:7" x14ac:dyDescent="0.25">
      <c r="B79" s="25">
        <v>15.6</v>
      </c>
      <c r="C79" s="25">
        <v>0.97</v>
      </c>
      <c r="D79" s="25">
        <v>0.94369398999999998</v>
      </c>
      <c r="E79" s="25">
        <v>4</v>
      </c>
      <c r="F79" s="25">
        <v>0.4</v>
      </c>
      <c r="G79" s="25">
        <v>0.5</v>
      </c>
    </row>
    <row r="80" spans="2:7" x14ac:dyDescent="0.25">
      <c r="B80" s="25">
        <v>15.8</v>
      </c>
      <c r="C80" s="25">
        <v>0.97</v>
      </c>
      <c r="D80" s="25">
        <v>0.94416124000000001</v>
      </c>
      <c r="E80" s="25">
        <v>4</v>
      </c>
      <c r="F80" s="25">
        <v>0.4</v>
      </c>
      <c r="G80" s="25">
        <v>0.5</v>
      </c>
    </row>
    <row r="81" spans="2:7" x14ac:dyDescent="0.25">
      <c r="B81" s="25">
        <v>16</v>
      </c>
      <c r="C81" s="25">
        <v>0.97</v>
      </c>
      <c r="D81" s="25">
        <v>0.94462214</v>
      </c>
      <c r="E81" s="25">
        <v>4</v>
      </c>
      <c r="F81" s="25">
        <v>0.4</v>
      </c>
      <c r="G81" s="25">
        <v>0.5</v>
      </c>
    </row>
    <row r="82" spans="2:7" x14ac:dyDescent="0.25">
      <c r="B82" s="25">
        <v>16.2</v>
      </c>
      <c r="C82" s="25">
        <v>0.97</v>
      </c>
      <c r="D82" s="25">
        <v>0.94507666999999995</v>
      </c>
      <c r="E82" s="25">
        <v>4</v>
      </c>
      <c r="F82" s="25">
        <v>0.4</v>
      </c>
      <c r="G82" s="25">
        <v>0.5</v>
      </c>
    </row>
    <row r="83" spans="2:7" x14ac:dyDescent="0.25">
      <c r="B83" s="25">
        <v>16.399999999999999</v>
      </c>
      <c r="C83" s="25">
        <v>0.97</v>
      </c>
      <c r="D83" s="25">
        <v>0.94552480999999999</v>
      </c>
      <c r="E83" s="25">
        <v>4</v>
      </c>
      <c r="F83" s="25">
        <v>0.4</v>
      </c>
      <c r="G83" s="25">
        <v>0.5</v>
      </c>
    </row>
    <row r="84" spans="2:7" x14ac:dyDescent="0.25">
      <c r="B84" s="25">
        <v>16.600000000000001</v>
      </c>
      <c r="C84" s="25">
        <v>0.97</v>
      </c>
      <c r="D84" s="25">
        <v>0.94596659999999999</v>
      </c>
      <c r="E84" s="25">
        <v>4</v>
      </c>
      <c r="F84" s="25">
        <v>0.4</v>
      </c>
      <c r="G84" s="25">
        <v>0.5</v>
      </c>
    </row>
    <row r="85" spans="2:7" x14ac:dyDescent="0.25">
      <c r="B85" s="25">
        <v>16.8</v>
      </c>
      <c r="C85" s="25">
        <v>0.97</v>
      </c>
      <c r="D85" s="25">
        <v>0.94640206000000004</v>
      </c>
      <c r="E85" s="25">
        <v>4</v>
      </c>
      <c r="F85" s="25">
        <v>0.4</v>
      </c>
      <c r="G85" s="25">
        <v>0.5</v>
      </c>
    </row>
    <row r="86" spans="2:7" x14ac:dyDescent="0.25">
      <c r="B86" s="25">
        <v>17</v>
      </c>
      <c r="C86" s="25">
        <v>0.97</v>
      </c>
      <c r="D86" s="25">
        <v>0.94683125000000001</v>
      </c>
      <c r="E86" s="25">
        <v>4</v>
      </c>
      <c r="F86" s="25">
        <v>0.4</v>
      </c>
      <c r="G86" s="25">
        <v>0.5</v>
      </c>
    </row>
    <row r="87" spans="2:7" x14ac:dyDescent="0.25">
      <c r="B87" s="25">
        <v>17.2</v>
      </c>
      <c r="C87" s="25">
        <v>0.97</v>
      </c>
      <c r="D87" s="25">
        <v>0.94725420999999999</v>
      </c>
      <c r="E87" s="25">
        <v>4</v>
      </c>
      <c r="F87" s="25">
        <v>0.4</v>
      </c>
      <c r="G87" s="25">
        <v>0.5</v>
      </c>
    </row>
    <row r="88" spans="2:7" x14ac:dyDescent="0.25">
      <c r="B88" s="25">
        <v>17.399999999999999</v>
      </c>
      <c r="C88" s="25">
        <v>0.97</v>
      </c>
      <c r="D88" s="25">
        <v>0.94767100999999998</v>
      </c>
      <c r="E88" s="25">
        <v>4</v>
      </c>
      <c r="F88" s="25">
        <v>0.4</v>
      </c>
      <c r="G88" s="25">
        <v>0.5</v>
      </c>
    </row>
    <row r="89" spans="2:7" x14ac:dyDescent="0.25">
      <c r="B89" s="25">
        <v>17.600000000000001</v>
      </c>
      <c r="C89" s="25">
        <v>0.97</v>
      </c>
      <c r="D89" s="25">
        <v>0.94808170999999997</v>
      </c>
      <c r="E89" s="25">
        <v>4</v>
      </c>
      <c r="F89" s="25">
        <v>0.4</v>
      </c>
      <c r="G89" s="25">
        <v>0.5</v>
      </c>
    </row>
    <row r="90" spans="2:7" x14ac:dyDescent="0.25">
      <c r="B90" s="25">
        <v>17.8</v>
      </c>
      <c r="C90" s="25">
        <v>0.97</v>
      </c>
      <c r="D90" s="25">
        <v>0.94848637999999996</v>
      </c>
      <c r="E90" s="25">
        <v>4</v>
      </c>
      <c r="F90" s="25">
        <v>0.4</v>
      </c>
      <c r="G90" s="25">
        <v>0.5</v>
      </c>
    </row>
    <row r="91" spans="2:7" x14ac:dyDescent="0.25">
      <c r="B91" s="25">
        <v>18</v>
      </c>
      <c r="C91" s="25">
        <v>0.97</v>
      </c>
      <c r="D91" s="25">
        <v>0.94888508999999999</v>
      </c>
      <c r="E91" s="25">
        <v>4</v>
      </c>
      <c r="F91" s="25">
        <v>0.4</v>
      </c>
      <c r="G91" s="25">
        <v>0.5</v>
      </c>
    </row>
    <row r="92" spans="2:7" x14ac:dyDescent="0.25">
      <c r="B92" s="25">
        <v>18.2</v>
      </c>
      <c r="C92" s="25">
        <v>0.97</v>
      </c>
      <c r="D92" s="25">
        <v>0.94927792</v>
      </c>
      <c r="E92" s="25">
        <v>4</v>
      </c>
      <c r="F92" s="25">
        <v>0.4</v>
      </c>
      <c r="G92" s="25">
        <v>0.5</v>
      </c>
    </row>
    <row r="93" spans="2:7" x14ac:dyDescent="0.25">
      <c r="B93" s="25">
        <v>18.399999999999999</v>
      </c>
      <c r="C93" s="25">
        <v>0.97</v>
      </c>
      <c r="D93" s="25">
        <v>0.94966494999999995</v>
      </c>
      <c r="E93" s="25">
        <v>4</v>
      </c>
      <c r="F93" s="25">
        <v>0.4</v>
      </c>
      <c r="G93" s="25">
        <v>0.5</v>
      </c>
    </row>
    <row r="94" spans="2:7" x14ac:dyDescent="0.25">
      <c r="B94" s="25">
        <v>18.600000000000001</v>
      </c>
      <c r="C94" s="25">
        <v>0.97</v>
      </c>
      <c r="D94" s="25">
        <v>0.95004626000000003</v>
      </c>
      <c r="E94" s="25">
        <v>4</v>
      </c>
      <c r="F94" s="25">
        <v>0.4</v>
      </c>
      <c r="G94" s="25">
        <v>0.5</v>
      </c>
    </row>
    <row r="95" spans="2:7" x14ac:dyDescent="0.25">
      <c r="B95" s="25">
        <v>18.8</v>
      </c>
      <c r="C95" s="25">
        <v>0.97</v>
      </c>
      <c r="D95" s="25">
        <v>0.95042190999999998</v>
      </c>
      <c r="E95" s="25">
        <v>4</v>
      </c>
      <c r="F95" s="25">
        <v>0.4</v>
      </c>
      <c r="G95" s="25">
        <v>0.5</v>
      </c>
    </row>
    <row r="96" spans="2:7" x14ac:dyDescent="0.25">
      <c r="B96" s="25">
        <v>19</v>
      </c>
      <c r="C96" s="25">
        <v>0.97</v>
      </c>
      <c r="D96" s="25">
        <v>0.95079199999999997</v>
      </c>
      <c r="E96" s="25">
        <v>4</v>
      </c>
      <c r="F96" s="25">
        <v>0.4</v>
      </c>
      <c r="G96" s="25">
        <v>0.5</v>
      </c>
    </row>
    <row r="97" spans="2:7" x14ac:dyDescent="0.25">
      <c r="B97" s="25">
        <v>19.2</v>
      </c>
      <c r="C97" s="25">
        <v>0.97</v>
      </c>
      <c r="D97" s="25">
        <v>0.95115660000000002</v>
      </c>
      <c r="E97" s="25">
        <v>4</v>
      </c>
      <c r="F97" s="25">
        <v>0.4</v>
      </c>
      <c r="G97" s="25">
        <v>0.5</v>
      </c>
    </row>
    <row r="98" spans="2:7" x14ac:dyDescent="0.25">
      <c r="B98" s="25">
        <v>19.399999999999999</v>
      </c>
      <c r="C98" s="25">
        <v>0.97</v>
      </c>
      <c r="D98" s="25">
        <v>0.95151578999999997</v>
      </c>
      <c r="E98" s="25">
        <v>4</v>
      </c>
      <c r="F98" s="25">
        <v>0.4</v>
      </c>
      <c r="G98" s="25">
        <v>0.5</v>
      </c>
    </row>
    <row r="99" spans="2:7" x14ac:dyDescent="0.25">
      <c r="B99" s="25">
        <v>19.600000000000001</v>
      </c>
      <c r="C99" s="25">
        <v>0.97</v>
      </c>
      <c r="D99" s="25">
        <v>0.95186963999999996</v>
      </c>
      <c r="E99" s="25">
        <v>4</v>
      </c>
      <c r="F99" s="25">
        <v>0.4</v>
      </c>
      <c r="G99" s="25">
        <v>0.5</v>
      </c>
    </row>
    <row r="100" spans="2:7" x14ac:dyDescent="0.25">
      <c r="B100" s="25">
        <v>19.8</v>
      </c>
      <c r="C100" s="25">
        <v>0.97</v>
      </c>
      <c r="D100" s="25">
        <v>0.95221825000000004</v>
      </c>
      <c r="E100" s="25">
        <v>4</v>
      </c>
      <c r="F100" s="25">
        <v>0.4</v>
      </c>
      <c r="G100" s="25">
        <v>0.5</v>
      </c>
    </row>
    <row r="101" spans="2:7" x14ac:dyDescent="0.25">
      <c r="B101" s="25">
        <v>20</v>
      </c>
      <c r="C101" s="25">
        <v>0.97</v>
      </c>
      <c r="D101" s="25">
        <v>0.95256167999999997</v>
      </c>
      <c r="E101" s="25">
        <v>4</v>
      </c>
      <c r="F101" s="25">
        <v>0.4</v>
      </c>
      <c r="G101" s="25">
        <v>0.5</v>
      </c>
    </row>
    <row r="102" spans="2:7" x14ac:dyDescent="0.25">
      <c r="B102" s="25">
        <v>20.2</v>
      </c>
      <c r="C102" s="25">
        <v>0.97</v>
      </c>
      <c r="D102" s="25">
        <v>0.95290001000000002</v>
      </c>
      <c r="E102" s="25">
        <v>4</v>
      </c>
      <c r="F102" s="25">
        <v>0.4</v>
      </c>
      <c r="G102" s="25">
        <v>0.5</v>
      </c>
    </row>
    <row r="103" spans="2:7" x14ac:dyDescent="0.25">
      <c r="B103" s="25">
        <v>20.399999999999999</v>
      </c>
      <c r="C103" s="25">
        <v>0.97</v>
      </c>
      <c r="D103" s="25">
        <v>0.95323332000000005</v>
      </c>
      <c r="E103" s="25">
        <v>4</v>
      </c>
      <c r="F103" s="25">
        <v>0.4</v>
      </c>
      <c r="G103" s="25">
        <v>0.5</v>
      </c>
    </row>
    <row r="104" spans="2:7" x14ac:dyDescent="0.25">
      <c r="B104" s="25">
        <v>20.6</v>
      </c>
      <c r="C104" s="25">
        <v>0.97</v>
      </c>
      <c r="D104" s="25">
        <v>0.95356169000000002</v>
      </c>
      <c r="E104" s="25">
        <v>4</v>
      </c>
      <c r="F104" s="25">
        <v>0.4</v>
      </c>
      <c r="G104" s="25">
        <v>0.5</v>
      </c>
    </row>
    <row r="105" spans="2:7" x14ac:dyDescent="0.25">
      <c r="B105" s="25">
        <v>20.8</v>
      </c>
      <c r="C105" s="25">
        <v>0.97</v>
      </c>
      <c r="D105" s="25">
        <v>0.95388519000000005</v>
      </c>
      <c r="E105" s="25">
        <v>4</v>
      </c>
      <c r="F105" s="25">
        <v>0.4</v>
      </c>
      <c r="G105" s="25">
        <v>0.5</v>
      </c>
    </row>
    <row r="106" spans="2:7" x14ac:dyDescent="0.25">
      <c r="B106" s="25">
        <v>21</v>
      </c>
      <c r="C106" s="25">
        <v>0.97</v>
      </c>
      <c r="D106" s="25">
        <v>0.95420389999999999</v>
      </c>
      <c r="E106" s="25">
        <v>4</v>
      </c>
      <c r="F106" s="25">
        <v>0.4</v>
      </c>
      <c r="G106" s="25">
        <v>0.5</v>
      </c>
    </row>
    <row r="107" spans="2:7" x14ac:dyDescent="0.25">
      <c r="B107" s="25">
        <v>21.2</v>
      </c>
      <c r="C107" s="25">
        <v>0.97</v>
      </c>
      <c r="D107" s="25">
        <v>0.95451788999999998</v>
      </c>
      <c r="E107" s="25">
        <v>4</v>
      </c>
      <c r="F107" s="25">
        <v>0.4</v>
      </c>
      <c r="G107" s="25">
        <v>0.5</v>
      </c>
    </row>
    <row r="108" spans="2:7" x14ac:dyDescent="0.25">
      <c r="B108" s="25">
        <v>21.4</v>
      </c>
      <c r="C108" s="25">
        <v>0.97</v>
      </c>
      <c r="D108" s="25">
        <v>0.95482723000000003</v>
      </c>
      <c r="E108" s="25">
        <v>4</v>
      </c>
      <c r="F108" s="25">
        <v>0.4</v>
      </c>
      <c r="G108" s="25">
        <v>0.5</v>
      </c>
    </row>
    <row r="109" spans="2:7" x14ac:dyDescent="0.25">
      <c r="B109" s="25">
        <v>21.6</v>
      </c>
      <c r="C109" s="25">
        <v>0.97</v>
      </c>
      <c r="D109" s="25">
        <v>0.95513199999999998</v>
      </c>
      <c r="E109" s="25">
        <v>4</v>
      </c>
      <c r="F109" s="25">
        <v>0.4</v>
      </c>
      <c r="G109" s="25">
        <v>0.5</v>
      </c>
    </row>
    <row r="110" spans="2:7" x14ac:dyDescent="0.25">
      <c r="B110" s="25">
        <v>21.8</v>
      </c>
      <c r="C110" s="25">
        <v>0.97</v>
      </c>
      <c r="D110" s="25">
        <v>0.95543226000000003</v>
      </c>
      <c r="E110" s="25">
        <v>4</v>
      </c>
      <c r="F110" s="25">
        <v>0.4</v>
      </c>
      <c r="G110" s="25">
        <v>0.5</v>
      </c>
    </row>
    <row r="111" spans="2:7" x14ac:dyDescent="0.25">
      <c r="B111" s="25">
        <v>22</v>
      </c>
      <c r="C111" s="25">
        <v>0.97</v>
      </c>
      <c r="D111" s="25">
        <v>0.95572809000000003</v>
      </c>
      <c r="E111" s="25">
        <v>4</v>
      </c>
      <c r="F111" s="25">
        <v>0.4</v>
      </c>
      <c r="G111" s="25">
        <v>0.5</v>
      </c>
    </row>
    <row r="112" spans="2:7" x14ac:dyDescent="0.25">
      <c r="B112" s="25">
        <v>22.2</v>
      </c>
      <c r="C112" s="25">
        <v>0.97</v>
      </c>
      <c r="D112" s="25">
        <v>0.95601955000000005</v>
      </c>
      <c r="E112" s="25">
        <v>4</v>
      </c>
      <c r="F112" s="25">
        <v>0.4</v>
      </c>
      <c r="G112" s="25">
        <v>0.5</v>
      </c>
    </row>
    <row r="113" spans="2:7" x14ac:dyDescent="0.25">
      <c r="B113" s="25">
        <v>22.4</v>
      </c>
      <c r="C113" s="25">
        <v>0.97</v>
      </c>
      <c r="D113" s="25">
        <v>0.95630672000000005</v>
      </c>
      <c r="E113" s="25">
        <v>4</v>
      </c>
      <c r="F113" s="25">
        <v>0.4</v>
      </c>
      <c r="G113" s="25">
        <v>0.5</v>
      </c>
    </row>
    <row r="114" spans="2:7" x14ac:dyDescent="0.25">
      <c r="B114" s="25">
        <v>22.6</v>
      </c>
      <c r="C114" s="25">
        <v>0.97</v>
      </c>
      <c r="D114" s="25">
        <v>0.95658966000000001</v>
      </c>
      <c r="E114" s="25">
        <v>4</v>
      </c>
      <c r="F114" s="25">
        <v>0.4</v>
      </c>
      <c r="G114" s="25">
        <v>0.5</v>
      </c>
    </row>
    <row r="115" spans="2:7" x14ac:dyDescent="0.25">
      <c r="B115" s="25">
        <v>22.8</v>
      </c>
      <c r="C115" s="25">
        <v>0.97</v>
      </c>
      <c r="D115" s="25">
        <v>0.95686842999999999</v>
      </c>
      <c r="E115" s="25">
        <v>4</v>
      </c>
      <c r="F115" s="25">
        <v>0.4</v>
      </c>
      <c r="G115" s="25">
        <v>0.5</v>
      </c>
    </row>
    <row r="116" spans="2:7" x14ac:dyDescent="0.25">
      <c r="B116" s="25">
        <v>23</v>
      </c>
      <c r="C116" s="25">
        <v>0.97</v>
      </c>
      <c r="D116" s="25">
        <v>0.95714310999999996</v>
      </c>
      <c r="E116" s="25">
        <v>4</v>
      </c>
      <c r="F116" s="25">
        <v>0.4</v>
      </c>
      <c r="G116" s="25">
        <v>0.5</v>
      </c>
    </row>
    <row r="117" spans="2:7" x14ac:dyDescent="0.25">
      <c r="B117" s="25">
        <v>23.2</v>
      </c>
      <c r="C117" s="25">
        <v>0.97</v>
      </c>
      <c r="D117" s="25">
        <v>0.95741374999999995</v>
      </c>
      <c r="E117" s="25">
        <v>4</v>
      </c>
      <c r="F117" s="25">
        <v>0.4</v>
      </c>
      <c r="G117" s="25">
        <v>0.5</v>
      </c>
    </row>
    <row r="118" spans="2:7" x14ac:dyDescent="0.25">
      <c r="B118" s="25">
        <v>23.4</v>
      </c>
      <c r="C118" s="25">
        <v>0.97</v>
      </c>
      <c r="D118" s="25">
        <v>0.95768043000000003</v>
      </c>
      <c r="E118" s="25">
        <v>4</v>
      </c>
      <c r="F118" s="25">
        <v>0.4</v>
      </c>
      <c r="G118" s="25">
        <v>0.5</v>
      </c>
    </row>
    <row r="119" spans="2:7" x14ac:dyDescent="0.25">
      <c r="B119" s="25">
        <v>23.6</v>
      </c>
      <c r="C119" s="25">
        <v>0.97</v>
      </c>
      <c r="D119" s="25">
        <v>0.95794319999999999</v>
      </c>
      <c r="E119" s="25">
        <v>4</v>
      </c>
      <c r="F119" s="25">
        <v>0.4</v>
      </c>
      <c r="G119" s="25">
        <v>0.5</v>
      </c>
    </row>
    <row r="120" spans="2:7" x14ac:dyDescent="0.25">
      <c r="B120" s="25">
        <v>23.8</v>
      </c>
      <c r="C120" s="25">
        <v>0.97</v>
      </c>
      <c r="D120" s="25">
        <v>0.95820212000000005</v>
      </c>
      <c r="E120" s="25">
        <v>4</v>
      </c>
      <c r="F120" s="25">
        <v>0.4</v>
      </c>
      <c r="G120" s="25">
        <v>0.5</v>
      </c>
    </row>
    <row r="121" spans="2:7" x14ac:dyDescent="0.25">
      <c r="B121" s="25">
        <v>24</v>
      </c>
      <c r="C121" s="25">
        <v>0.97</v>
      </c>
      <c r="D121" s="25">
        <v>0.95845725999999998</v>
      </c>
      <c r="E121" s="25">
        <v>4</v>
      </c>
      <c r="F121" s="25">
        <v>0.4</v>
      </c>
      <c r="G121" s="25">
        <v>0.5</v>
      </c>
    </row>
    <row r="122" spans="2:7" x14ac:dyDescent="0.25">
      <c r="B122" s="25">
        <v>24.2</v>
      </c>
      <c r="C122" s="25">
        <v>0.97</v>
      </c>
      <c r="D122" s="25">
        <v>0.95870867000000004</v>
      </c>
      <c r="E122" s="25">
        <v>4</v>
      </c>
      <c r="F122" s="25">
        <v>0.4</v>
      </c>
      <c r="G122" s="25">
        <v>0.5</v>
      </c>
    </row>
    <row r="123" spans="2:7" x14ac:dyDescent="0.25">
      <c r="B123" s="25">
        <v>24.4</v>
      </c>
      <c r="C123" s="25">
        <v>0.97</v>
      </c>
      <c r="D123" s="25">
        <v>0.95895640999999998</v>
      </c>
      <c r="E123" s="25">
        <v>4</v>
      </c>
      <c r="F123" s="25">
        <v>0.4</v>
      </c>
      <c r="G123" s="25">
        <v>0.5</v>
      </c>
    </row>
    <row r="124" spans="2:7" x14ac:dyDescent="0.25">
      <c r="B124" s="25">
        <v>24.6</v>
      </c>
      <c r="C124" s="25">
        <v>0.97</v>
      </c>
      <c r="D124" s="25">
        <v>0.95920053999999999</v>
      </c>
      <c r="E124" s="25">
        <v>4</v>
      </c>
      <c r="F124" s="25">
        <v>0.4</v>
      </c>
      <c r="G124" s="25">
        <v>0.5</v>
      </c>
    </row>
    <row r="125" spans="2:7" x14ac:dyDescent="0.25">
      <c r="B125" s="25">
        <v>24.8</v>
      </c>
      <c r="C125" s="25">
        <v>0.97</v>
      </c>
      <c r="D125" s="25">
        <v>0.95944112000000004</v>
      </c>
      <c r="E125" s="25">
        <v>4</v>
      </c>
      <c r="F125" s="25">
        <v>0.4</v>
      </c>
      <c r="G125" s="25">
        <v>0.5</v>
      </c>
    </row>
    <row r="126" spans="2:7" x14ac:dyDescent="0.25">
      <c r="B126" s="25">
        <v>25</v>
      </c>
      <c r="C126" s="25">
        <v>0.97</v>
      </c>
      <c r="D126" s="25">
        <v>0.95967820000000004</v>
      </c>
      <c r="E126" s="25">
        <v>4</v>
      </c>
      <c r="F126" s="25">
        <v>0.4</v>
      </c>
      <c r="G126" s="25">
        <v>0.5</v>
      </c>
    </row>
    <row r="127" spans="2:7" x14ac:dyDescent="0.25">
      <c r="B127" s="25">
        <v>25.2</v>
      </c>
      <c r="C127" s="25">
        <v>0.97</v>
      </c>
      <c r="D127" s="25">
        <v>0.95991183999999996</v>
      </c>
      <c r="E127" s="25">
        <v>4</v>
      </c>
      <c r="F127" s="25">
        <v>0.4</v>
      </c>
      <c r="G127" s="25">
        <v>0.5</v>
      </c>
    </row>
    <row r="128" spans="2:7" x14ac:dyDescent="0.25">
      <c r="B128" s="25">
        <v>25.4</v>
      </c>
      <c r="C128" s="25">
        <v>0.97</v>
      </c>
      <c r="D128" s="25">
        <v>0.96014208999999995</v>
      </c>
      <c r="E128" s="25">
        <v>4</v>
      </c>
      <c r="F128" s="25">
        <v>0.4</v>
      </c>
      <c r="G128" s="25">
        <v>0.5</v>
      </c>
    </row>
    <row r="129" spans="2:7" x14ac:dyDescent="0.25">
      <c r="B129" s="25">
        <v>25.6</v>
      </c>
      <c r="C129" s="25">
        <v>0.97</v>
      </c>
      <c r="D129" s="25">
        <v>0.96036900000000003</v>
      </c>
      <c r="E129" s="25">
        <v>4</v>
      </c>
      <c r="F129" s="25">
        <v>0.4</v>
      </c>
      <c r="G129" s="25">
        <v>0.5</v>
      </c>
    </row>
    <row r="130" spans="2:7" x14ac:dyDescent="0.25">
      <c r="B130" s="25">
        <v>25.8</v>
      </c>
      <c r="C130" s="25">
        <v>0.97</v>
      </c>
      <c r="D130" s="25">
        <v>0.96059264</v>
      </c>
      <c r="E130" s="25">
        <v>4</v>
      </c>
      <c r="F130" s="25">
        <v>0.4</v>
      </c>
      <c r="G130" s="25">
        <v>0.5</v>
      </c>
    </row>
    <row r="131" spans="2:7" x14ac:dyDescent="0.25">
      <c r="B131" s="25">
        <v>26</v>
      </c>
      <c r="C131" s="25">
        <v>0.97</v>
      </c>
      <c r="D131" s="25">
        <v>0.96081302999999996</v>
      </c>
      <c r="E131" s="25">
        <v>4</v>
      </c>
      <c r="F131" s="25">
        <v>0.4</v>
      </c>
      <c r="G131" s="25">
        <v>0.5</v>
      </c>
    </row>
    <row r="132" spans="2:7" x14ac:dyDescent="0.25">
      <c r="B132" s="25">
        <v>26.2</v>
      </c>
      <c r="C132" s="25">
        <v>0.97</v>
      </c>
      <c r="D132" s="25">
        <v>0.96103024999999997</v>
      </c>
      <c r="E132" s="25">
        <v>4</v>
      </c>
      <c r="F132" s="25">
        <v>0.4</v>
      </c>
      <c r="G132" s="25">
        <v>0.5</v>
      </c>
    </row>
    <row r="133" spans="2:7" x14ac:dyDescent="0.25">
      <c r="B133" s="25">
        <v>26.4</v>
      </c>
      <c r="C133" s="25">
        <v>0.97</v>
      </c>
      <c r="D133" s="25">
        <v>0.96124434000000003</v>
      </c>
      <c r="E133" s="25">
        <v>4</v>
      </c>
      <c r="F133" s="25">
        <v>0.4</v>
      </c>
      <c r="G133" s="25">
        <v>0.5</v>
      </c>
    </row>
    <row r="134" spans="2:7" x14ac:dyDescent="0.25">
      <c r="B134" s="25">
        <v>26.6</v>
      </c>
      <c r="C134" s="25">
        <v>0.97</v>
      </c>
      <c r="D134" s="25">
        <v>0.96145533999999999</v>
      </c>
      <c r="E134" s="25">
        <v>4</v>
      </c>
      <c r="F134" s="25">
        <v>0.4</v>
      </c>
      <c r="G134" s="25">
        <v>0.5</v>
      </c>
    </row>
    <row r="135" spans="2:7" x14ac:dyDescent="0.25">
      <c r="B135" s="25">
        <v>26.8</v>
      </c>
      <c r="C135" s="25">
        <v>0.97</v>
      </c>
      <c r="D135" s="25">
        <v>0.9616633</v>
      </c>
      <c r="E135" s="25">
        <v>4</v>
      </c>
      <c r="F135" s="25">
        <v>0.4</v>
      </c>
      <c r="G135" s="25">
        <v>0.5</v>
      </c>
    </row>
    <row r="136" spans="2:7" x14ac:dyDescent="0.25">
      <c r="B136" s="25">
        <v>27</v>
      </c>
      <c r="C136" s="25">
        <v>0.97</v>
      </c>
      <c r="D136" s="25">
        <v>0.96186828000000002</v>
      </c>
      <c r="E136" s="25">
        <v>4</v>
      </c>
      <c r="F136" s="25">
        <v>0.4</v>
      </c>
      <c r="G136" s="25">
        <v>0.5</v>
      </c>
    </row>
    <row r="137" spans="2:7" x14ac:dyDescent="0.25">
      <c r="B137" s="25">
        <v>27.2</v>
      </c>
      <c r="C137" s="25">
        <v>0.97</v>
      </c>
      <c r="D137" s="25">
        <v>0.96207032000000003</v>
      </c>
      <c r="E137" s="25">
        <v>4</v>
      </c>
      <c r="F137" s="25">
        <v>0.4</v>
      </c>
      <c r="G137" s="25">
        <v>0.5</v>
      </c>
    </row>
    <row r="138" spans="2:7" x14ac:dyDescent="0.25">
      <c r="B138" s="25">
        <v>27.4</v>
      </c>
      <c r="C138" s="25">
        <v>0.97</v>
      </c>
      <c r="D138" s="25">
        <v>0.96226946000000002</v>
      </c>
      <c r="E138" s="25">
        <v>4</v>
      </c>
      <c r="F138" s="25">
        <v>0.4</v>
      </c>
      <c r="G138" s="25">
        <v>0.5</v>
      </c>
    </row>
    <row r="139" spans="2:7" x14ac:dyDescent="0.25">
      <c r="B139" s="25">
        <v>27.6</v>
      </c>
      <c r="C139" s="25">
        <v>0.97</v>
      </c>
      <c r="D139" s="25">
        <v>0.96246575000000001</v>
      </c>
      <c r="E139" s="25">
        <v>4</v>
      </c>
      <c r="F139" s="25">
        <v>0.4</v>
      </c>
      <c r="G139" s="25">
        <v>0.5</v>
      </c>
    </row>
    <row r="140" spans="2:7" x14ac:dyDescent="0.25">
      <c r="B140" s="25">
        <v>27.8</v>
      </c>
      <c r="C140" s="25">
        <v>0.97</v>
      </c>
      <c r="D140" s="25">
        <v>0.96265922999999998</v>
      </c>
      <c r="E140" s="25">
        <v>4</v>
      </c>
      <c r="F140" s="25">
        <v>0.4</v>
      </c>
      <c r="G140" s="25">
        <v>0.5</v>
      </c>
    </row>
    <row r="141" spans="2:7" x14ac:dyDescent="0.25">
      <c r="B141" s="25">
        <v>28</v>
      </c>
      <c r="C141" s="25">
        <v>0.97</v>
      </c>
      <c r="D141" s="25">
        <v>0.96284994000000002</v>
      </c>
      <c r="E141" s="25">
        <v>4</v>
      </c>
      <c r="F141" s="25">
        <v>0.4</v>
      </c>
      <c r="G141" s="25">
        <v>0.5</v>
      </c>
    </row>
    <row r="142" spans="2:7" x14ac:dyDescent="0.25">
      <c r="B142" s="25">
        <v>28.2</v>
      </c>
      <c r="C142" s="25">
        <v>0.97</v>
      </c>
      <c r="D142" s="25">
        <v>0.96303793999999998</v>
      </c>
      <c r="E142" s="25">
        <v>4</v>
      </c>
      <c r="F142" s="25">
        <v>0.4</v>
      </c>
      <c r="G142" s="25">
        <v>0.5</v>
      </c>
    </row>
    <row r="143" spans="2:7" x14ac:dyDescent="0.25">
      <c r="B143" s="25">
        <v>28.4</v>
      </c>
      <c r="C143" s="25">
        <v>0.97</v>
      </c>
      <c r="D143" s="25">
        <v>0.96322326000000003</v>
      </c>
      <c r="E143" s="25">
        <v>4</v>
      </c>
      <c r="F143" s="25">
        <v>0.4</v>
      </c>
      <c r="G143" s="25">
        <v>0.5</v>
      </c>
    </row>
    <row r="144" spans="2:7" x14ac:dyDescent="0.25">
      <c r="B144" s="25">
        <v>28.6</v>
      </c>
      <c r="C144" s="25">
        <v>0.97</v>
      </c>
      <c r="D144" s="25">
        <v>0.96340592999999997</v>
      </c>
      <c r="E144" s="25">
        <v>4</v>
      </c>
      <c r="F144" s="25">
        <v>0.4</v>
      </c>
      <c r="G144" s="25">
        <v>0.5</v>
      </c>
    </row>
    <row r="145" spans="2:7" x14ac:dyDescent="0.25">
      <c r="B145" s="25">
        <v>28.8</v>
      </c>
      <c r="C145" s="25">
        <v>0.97</v>
      </c>
      <c r="D145" s="25">
        <v>0.96358600999999999</v>
      </c>
      <c r="E145" s="25">
        <v>4</v>
      </c>
      <c r="F145" s="25">
        <v>0.4</v>
      </c>
      <c r="G145" s="25">
        <v>0.5</v>
      </c>
    </row>
    <row r="146" spans="2:7" x14ac:dyDescent="0.25">
      <c r="B146" s="25">
        <v>29</v>
      </c>
      <c r="C146" s="25">
        <v>0.97</v>
      </c>
      <c r="D146" s="25">
        <v>0.96376353000000003</v>
      </c>
      <c r="E146" s="25">
        <v>4</v>
      </c>
      <c r="F146" s="25">
        <v>0.4</v>
      </c>
      <c r="G146" s="25">
        <v>0.5</v>
      </c>
    </row>
    <row r="147" spans="2:7" x14ac:dyDescent="0.25">
      <c r="B147" s="25">
        <v>29.2</v>
      </c>
      <c r="C147" s="25">
        <v>0.97</v>
      </c>
      <c r="D147" s="25">
        <v>0.96393852999999996</v>
      </c>
      <c r="E147" s="25">
        <v>4</v>
      </c>
      <c r="F147" s="25">
        <v>0.4</v>
      </c>
      <c r="G147" s="25">
        <v>0.5</v>
      </c>
    </row>
    <row r="148" spans="2:7" x14ac:dyDescent="0.25">
      <c r="B148" s="25">
        <v>29.4</v>
      </c>
      <c r="C148" s="25">
        <v>0.97</v>
      </c>
      <c r="D148" s="25">
        <v>0.96411104999999997</v>
      </c>
      <c r="E148" s="25">
        <v>4</v>
      </c>
      <c r="F148" s="25">
        <v>0.4</v>
      </c>
      <c r="G148" s="25">
        <v>0.5</v>
      </c>
    </row>
    <row r="149" spans="2:7" x14ac:dyDescent="0.25">
      <c r="B149" s="25">
        <v>29.6</v>
      </c>
      <c r="C149" s="25">
        <v>0.97</v>
      </c>
      <c r="D149" s="25">
        <v>0.96428113000000004</v>
      </c>
      <c r="E149" s="25">
        <v>4</v>
      </c>
      <c r="F149" s="25">
        <v>0.4</v>
      </c>
      <c r="G149" s="25">
        <v>0.5</v>
      </c>
    </row>
    <row r="150" spans="2:7" x14ac:dyDescent="0.25">
      <c r="B150" s="25">
        <v>29.8</v>
      </c>
      <c r="C150" s="25">
        <v>0.97</v>
      </c>
      <c r="D150" s="25">
        <v>0.96444879999999999</v>
      </c>
      <c r="E150" s="25">
        <v>4</v>
      </c>
      <c r="F150" s="25">
        <v>0.4</v>
      </c>
      <c r="G150" s="25">
        <v>0.5</v>
      </c>
    </row>
    <row r="151" spans="2:7" x14ac:dyDescent="0.25">
      <c r="B151" s="25">
        <v>30</v>
      </c>
      <c r="C151" s="25">
        <v>0.97</v>
      </c>
      <c r="D151" s="25">
        <v>0.96461410999999997</v>
      </c>
      <c r="E151" s="25">
        <v>4</v>
      </c>
      <c r="F151" s="25">
        <v>0.4</v>
      </c>
      <c r="G151" s="25">
        <v>0.5</v>
      </c>
    </row>
    <row r="152" spans="2:7" x14ac:dyDescent="0.25">
      <c r="B152" s="25">
        <v>30.2</v>
      </c>
      <c r="C152" s="25">
        <v>0.97</v>
      </c>
      <c r="D152" s="25">
        <v>0.96477707999999995</v>
      </c>
      <c r="E152" s="25">
        <v>4</v>
      </c>
      <c r="F152" s="25">
        <v>0.4</v>
      </c>
      <c r="G152" s="25">
        <v>0.5</v>
      </c>
    </row>
    <row r="153" spans="2:7" x14ac:dyDescent="0.25">
      <c r="B153" s="25">
        <v>30.4</v>
      </c>
      <c r="C153" s="25">
        <v>0.97</v>
      </c>
      <c r="D153" s="25">
        <v>0.96493775000000004</v>
      </c>
      <c r="E153" s="25">
        <v>4</v>
      </c>
      <c r="F153" s="25">
        <v>0.4</v>
      </c>
      <c r="G153" s="25">
        <v>0.5</v>
      </c>
    </row>
    <row r="154" spans="2:7" x14ac:dyDescent="0.25">
      <c r="B154" s="25">
        <v>30.6</v>
      </c>
      <c r="C154" s="25">
        <v>0.97</v>
      </c>
      <c r="D154" s="25">
        <v>0.96509615999999998</v>
      </c>
      <c r="E154" s="25">
        <v>4</v>
      </c>
      <c r="F154" s="25">
        <v>0.4</v>
      </c>
      <c r="G154" s="25">
        <v>0.5</v>
      </c>
    </row>
    <row r="155" spans="2:7" x14ac:dyDescent="0.25">
      <c r="B155" s="25">
        <v>30.8</v>
      </c>
      <c r="C155" s="25">
        <v>0.97</v>
      </c>
      <c r="D155" s="25">
        <v>0.96525234000000004</v>
      </c>
      <c r="E155" s="25">
        <v>4</v>
      </c>
      <c r="F155" s="25">
        <v>0.4</v>
      </c>
      <c r="G155" s="25">
        <v>0.5</v>
      </c>
    </row>
    <row r="156" spans="2:7" x14ac:dyDescent="0.25">
      <c r="B156" s="25">
        <v>31</v>
      </c>
      <c r="C156" s="25">
        <v>0.97</v>
      </c>
      <c r="D156" s="25">
        <v>0.96540632000000004</v>
      </c>
      <c r="E156" s="25">
        <v>4</v>
      </c>
      <c r="F156" s="25">
        <v>0.4</v>
      </c>
      <c r="G156" s="25">
        <v>0.5</v>
      </c>
    </row>
    <row r="157" spans="2:7" x14ac:dyDescent="0.25">
      <c r="B157" s="25">
        <v>31.2</v>
      </c>
      <c r="C157" s="25">
        <v>0.97</v>
      </c>
      <c r="D157" s="25">
        <v>0.96555813999999995</v>
      </c>
      <c r="E157" s="25">
        <v>4</v>
      </c>
      <c r="F157" s="25">
        <v>0.4</v>
      </c>
      <c r="G157" s="25">
        <v>0.5</v>
      </c>
    </row>
    <row r="158" spans="2:7" x14ac:dyDescent="0.25">
      <c r="B158" s="25">
        <v>31.4</v>
      </c>
      <c r="C158" s="25">
        <v>0.97</v>
      </c>
      <c r="D158" s="25">
        <v>0.96570783000000004</v>
      </c>
      <c r="E158" s="25">
        <v>4</v>
      </c>
      <c r="F158" s="25">
        <v>0.4</v>
      </c>
      <c r="G158" s="25">
        <v>0.5</v>
      </c>
    </row>
    <row r="159" spans="2:7" x14ac:dyDescent="0.25">
      <c r="B159" s="25">
        <v>31.6</v>
      </c>
      <c r="C159" s="25">
        <v>0.97</v>
      </c>
      <c r="D159" s="25">
        <v>0.96585542000000002</v>
      </c>
      <c r="E159" s="25">
        <v>4</v>
      </c>
      <c r="F159" s="25">
        <v>0.4</v>
      </c>
      <c r="G159" s="25">
        <v>0.5</v>
      </c>
    </row>
    <row r="160" spans="2:7" x14ac:dyDescent="0.25">
      <c r="B160" s="25">
        <v>31.8</v>
      </c>
      <c r="C160" s="25">
        <v>0.97</v>
      </c>
      <c r="D160" s="25">
        <v>0.96600094999999997</v>
      </c>
      <c r="E160" s="25">
        <v>4</v>
      </c>
      <c r="F160" s="25">
        <v>0.4</v>
      </c>
      <c r="G160" s="25">
        <v>0.5</v>
      </c>
    </row>
    <row r="161" spans="2:7" x14ac:dyDescent="0.25">
      <c r="B161" s="25">
        <v>32</v>
      </c>
      <c r="C161" s="25">
        <v>0.97</v>
      </c>
      <c r="D161" s="25">
        <v>0.96614443999999999</v>
      </c>
      <c r="E161" s="25">
        <v>4</v>
      </c>
      <c r="F161" s="25">
        <v>0.4</v>
      </c>
      <c r="G161" s="25">
        <v>0.5</v>
      </c>
    </row>
    <row r="162" spans="2:7" x14ac:dyDescent="0.25">
      <c r="B162" s="25">
        <v>32.200000000000003</v>
      </c>
      <c r="C162" s="25">
        <v>0.97</v>
      </c>
      <c r="D162" s="25">
        <v>0.96628592000000002</v>
      </c>
      <c r="E162" s="25">
        <v>4</v>
      </c>
      <c r="F162" s="25">
        <v>0.4</v>
      </c>
      <c r="G162" s="25">
        <v>0.5</v>
      </c>
    </row>
    <row r="163" spans="2:7" x14ac:dyDescent="0.25">
      <c r="B163" s="25">
        <v>32.4</v>
      </c>
      <c r="C163" s="25">
        <v>0.97</v>
      </c>
      <c r="D163" s="25">
        <v>0.96642543000000003</v>
      </c>
      <c r="E163" s="25">
        <v>4</v>
      </c>
      <c r="F163" s="25">
        <v>0.4</v>
      </c>
      <c r="G163" s="25">
        <v>0.5</v>
      </c>
    </row>
    <row r="164" spans="2:7" x14ac:dyDescent="0.25">
      <c r="B164" s="25">
        <v>32.6</v>
      </c>
      <c r="C164" s="25">
        <v>0.97</v>
      </c>
      <c r="D164" s="25">
        <v>0.96656299000000001</v>
      </c>
      <c r="E164" s="25">
        <v>4</v>
      </c>
      <c r="F164" s="25">
        <v>0.4</v>
      </c>
      <c r="G164" s="25">
        <v>0.5</v>
      </c>
    </row>
    <row r="165" spans="2:7" x14ac:dyDescent="0.25">
      <c r="B165" s="25">
        <v>32.799999999999997</v>
      </c>
      <c r="C165" s="25">
        <v>0.97</v>
      </c>
      <c r="D165" s="25">
        <v>0.96669864000000005</v>
      </c>
      <c r="E165" s="25">
        <v>4</v>
      </c>
      <c r="F165" s="25">
        <v>0.4</v>
      </c>
      <c r="G165" s="25">
        <v>0.5</v>
      </c>
    </row>
    <row r="166" spans="2:7" x14ac:dyDescent="0.25">
      <c r="B166" s="25">
        <v>33</v>
      </c>
      <c r="C166" s="25">
        <v>0.97</v>
      </c>
      <c r="D166" s="25">
        <v>0.96683238999999999</v>
      </c>
      <c r="E166" s="25">
        <v>4</v>
      </c>
      <c r="F166" s="25">
        <v>0.4</v>
      </c>
      <c r="G166" s="25">
        <v>0.5</v>
      </c>
    </row>
    <row r="167" spans="2:7" x14ac:dyDescent="0.25">
      <c r="B167" s="25">
        <v>33.200000000000003</v>
      </c>
      <c r="C167" s="25">
        <v>0.97</v>
      </c>
      <c r="D167" s="25">
        <v>0.96696428999999995</v>
      </c>
      <c r="E167" s="25">
        <v>4</v>
      </c>
      <c r="F167" s="25">
        <v>0.4</v>
      </c>
      <c r="G167" s="25">
        <v>0.5</v>
      </c>
    </row>
    <row r="168" spans="2:7" x14ac:dyDescent="0.25">
      <c r="B168" s="25">
        <v>33.4</v>
      </c>
      <c r="C168" s="25">
        <v>0.97</v>
      </c>
      <c r="D168" s="25">
        <v>0.96709434999999999</v>
      </c>
      <c r="E168" s="25">
        <v>4</v>
      </c>
      <c r="F168" s="25">
        <v>0.4</v>
      </c>
      <c r="G168" s="25">
        <v>0.5</v>
      </c>
    </row>
    <row r="169" spans="2:7" x14ac:dyDescent="0.25">
      <c r="B169" s="25">
        <v>33.6</v>
      </c>
      <c r="C169" s="25">
        <v>0.97</v>
      </c>
      <c r="D169" s="25">
        <v>0.96722260000000004</v>
      </c>
      <c r="E169" s="25">
        <v>4</v>
      </c>
      <c r="F169" s="25">
        <v>0.4</v>
      </c>
      <c r="G169" s="25">
        <v>0.5</v>
      </c>
    </row>
    <row r="170" spans="2:7" x14ac:dyDescent="0.25">
      <c r="B170" s="25">
        <v>33.799999999999997</v>
      </c>
      <c r="C170" s="25">
        <v>0.97</v>
      </c>
      <c r="D170" s="25">
        <v>0.96734907999999997</v>
      </c>
      <c r="E170" s="25">
        <v>4</v>
      </c>
      <c r="F170" s="25">
        <v>0.4</v>
      </c>
      <c r="G170" s="25">
        <v>0.5</v>
      </c>
    </row>
    <row r="171" spans="2:7" x14ac:dyDescent="0.25">
      <c r="B171" s="25">
        <v>34</v>
      </c>
      <c r="C171" s="25">
        <v>0.97</v>
      </c>
      <c r="D171" s="25">
        <v>0.96747380000000005</v>
      </c>
      <c r="E171" s="25">
        <v>4</v>
      </c>
      <c r="F171" s="25">
        <v>0.4</v>
      </c>
      <c r="G171" s="25">
        <v>0.5</v>
      </c>
    </row>
    <row r="172" spans="2:7" x14ac:dyDescent="0.25">
      <c r="B172" s="25">
        <v>34.200000000000003</v>
      </c>
      <c r="C172" s="25">
        <v>0.97</v>
      </c>
      <c r="D172" s="25">
        <v>0.96759678999999998</v>
      </c>
      <c r="E172" s="25">
        <v>4</v>
      </c>
      <c r="F172" s="25">
        <v>0.4</v>
      </c>
      <c r="G172" s="25">
        <v>0.5</v>
      </c>
    </row>
    <row r="173" spans="2:7" x14ac:dyDescent="0.25">
      <c r="B173" s="25">
        <v>34.4</v>
      </c>
      <c r="C173" s="25">
        <v>0.97</v>
      </c>
      <c r="D173" s="25">
        <v>0.96771808000000004</v>
      </c>
      <c r="E173" s="25">
        <v>4</v>
      </c>
      <c r="F173" s="25">
        <v>0.4</v>
      </c>
      <c r="G173" s="25">
        <v>0.5</v>
      </c>
    </row>
    <row r="174" spans="2:7" x14ac:dyDescent="0.25">
      <c r="B174" s="25">
        <v>34.6</v>
      </c>
      <c r="C174" s="25">
        <v>0.97</v>
      </c>
      <c r="D174" s="25">
        <v>0.96783768999999997</v>
      </c>
      <c r="E174" s="25">
        <v>4</v>
      </c>
      <c r="F174" s="25">
        <v>0.4</v>
      </c>
      <c r="G174" s="25">
        <v>0.5</v>
      </c>
    </row>
    <row r="175" spans="2:7" x14ac:dyDescent="0.25">
      <c r="B175" s="25">
        <v>34.799999999999997</v>
      </c>
      <c r="C175" s="25">
        <v>0.97</v>
      </c>
      <c r="D175" s="25">
        <v>0.96795564999999995</v>
      </c>
      <c r="E175" s="25">
        <v>4</v>
      </c>
      <c r="F175" s="25">
        <v>0.4</v>
      </c>
      <c r="G175" s="25">
        <v>0.5</v>
      </c>
    </row>
    <row r="176" spans="2:7" x14ac:dyDescent="0.25">
      <c r="B176" s="25">
        <v>35</v>
      </c>
      <c r="C176" s="25">
        <v>0.97</v>
      </c>
      <c r="D176" s="25">
        <v>0.96807198000000005</v>
      </c>
      <c r="E176" s="25">
        <v>4</v>
      </c>
      <c r="F176" s="25">
        <v>0.4</v>
      </c>
      <c r="G176" s="25">
        <v>0.5</v>
      </c>
    </row>
    <row r="177" spans="2:7" x14ac:dyDescent="0.25">
      <c r="B177" s="25">
        <v>35.200000000000003</v>
      </c>
      <c r="C177" s="25">
        <v>0.97</v>
      </c>
      <c r="D177" s="25">
        <v>0.96818669999999996</v>
      </c>
      <c r="E177" s="25">
        <v>4</v>
      </c>
      <c r="F177" s="25">
        <v>0.4</v>
      </c>
      <c r="G177" s="25">
        <v>0.5</v>
      </c>
    </row>
    <row r="178" spans="2:7" x14ac:dyDescent="0.25">
      <c r="B178" s="25">
        <v>35.4</v>
      </c>
      <c r="C178" s="25">
        <v>0.97</v>
      </c>
      <c r="D178" s="25">
        <v>0.96829984000000002</v>
      </c>
      <c r="E178" s="25">
        <v>4</v>
      </c>
      <c r="F178" s="25">
        <v>0.4</v>
      </c>
      <c r="G178" s="25">
        <v>0.5</v>
      </c>
    </row>
    <row r="179" spans="2:7" x14ac:dyDescent="0.25">
      <c r="B179" s="25">
        <v>35.6</v>
      </c>
      <c r="C179" s="25">
        <v>0.97</v>
      </c>
      <c r="D179" s="25">
        <v>0.96841142000000002</v>
      </c>
      <c r="E179" s="25">
        <v>4</v>
      </c>
      <c r="F179" s="25">
        <v>0.4</v>
      </c>
      <c r="G179" s="25">
        <v>0.5</v>
      </c>
    </row>
    <row r="180" spans="2:7" x14ac:dyDescent="0.25">
      <c r="B180" s="25">
        <v>35.799999999999997</v>
      </c>
      <c r="C180" s="25">
        <v>0.97</v>
      </c>
      <c r="D180" s="25">
        <v>0.96852147</v>
      </c>
      <c r="E180" s="25">
        <v>4</v>
      </c>
      <c r="F180" s="25">
        <v>0.4</v>
      </c>
      <c r="G180" s="25">
        <v>0.5</v>
      </c>
    </row>
    <row r="181" spans="2:7" x14ac:dyDescent="0.25">
      <c r="B181" s="25">
        <v>36</v>
      </c>
      <c r="C181" s="25">
        <v>0.97</v>
      </c>
      <c r="D181" s="25">
        <v>0.96862999999999999</v>
      </c>
      <c r="E181" s="25">
        <v>4</v>
      </c>
      <c r="F181" s="25">
        <v>0.4</v>
      </c>
      <c r="G181" s="25">
        <v>0.5</v>
      </c>
    </row>
    <row r="182" spans="2:7" x14ac:dyDescent="0.25">
      <c r="B182" s="25">
        <v>36.200000000000003</v>
      </c>
      <c r="C182" s="25">
        <v>0.97</v>
      </c>
      <c r="D182" s="25">
        <v>0.96873703</v>
      </c>
      <c r="E182" s="25">
        <v>4</v>
      </c>
      <c r="F182" s="25">
        <v>0.4</v>
      </c>
      <c r="G182" s="25">
        <v>0.5</v>
      </c>
    </row>
    <row r="183" spans="2:7" x14ac:dyDescent="0.25">
      <c r="B183" s="25">
        <v>36.4</v>
      </c>
      <c r="C183" s="25">
        <v>0.97</v>
      </c>
      <c r="D183" s="25">
        <v>0.9688426</v>
      </c>
      <c r="E183" s="25">
        <v>4</v>
      </c>
      <c r="F183" s="25">
        <v>0.4</v>
      </c>
      <c r="G183" s="25">
        <v>0.5</v>
      </c>
    </row>
    <row r="184" spans="2:7" x14ac:dyDescent="0.25">
      <c r="B184" s="25">
        <v>36.6</v>
      </c>
      <c r="C184" s="25">
        <v>0.97</v>
      </c>
      <c r="D184" s="25">
        <v>0.96894672000000004</v>
      </c>
      <c r="E184" s="25">
        <v>4</v>
      </c>
      <c r="F184" s="25">
        <v>0.4</v>
      </c>
      <c r="G184" s="25">
        <v>0.5</v>
      </c>
    </row>
    <row r="185" spans="2:7" x14ac:dyDescent="0.25">
      <c r="B185" s="25">
        <v>36.799999999999997</v>
      </c>
      <c r="C185" s="25">
        <v>0.97</v>
      </c>
      <c r="D185" s="25">
        <v>0.96904941</v>
      </c>
      <c r="E185" s="25">
        <v>4</v>
      </c>
      <c r="F185" s="25">
        <v>0.4</v>
      </c>
      <c r="G185" s="25">
        <v>0.5</v>
      </c>
    </row>
    <row r="186" spans="2:7" x14ac:dyDescent="0.25">
      <c r="B186" s="25">
        <v>37</v>
      </c>
      <c r="C186" s="25">
        <v>0.97</v>
      </c>
      <c r="D186" s="25">
        <v>0.96915068999999998</v>
      </c>
      <c r="E186" s="25">
        <v>4</v>
      </c>
      <c r="F186" s="25">
        <v>0.4</v>
      </c>
      <c r="G186" s="25">
        <v>0.5</v>
      </c>
    </row>
    <row r="187" spans="2:7" x14ac:dyDescent="0.25">
      <c r="B187" s="25">
        <v>37.200000000000003</v>
      </c>
      <c r="C187" s="25">
        <v>0.97</v>
      </c>
      <c r="D187" s="25">
        <v>0.96925057999999997</v>
      </c>
      <c r="E187" s="25">
        <v>4</v>
      </c>
      <c r="F187" s="25">
        <v>0.4</v>
      </c>
      <c r="G187" s="25">
        <v>0.5</v>
      </c>
    </row>
    <row r="188" spans="2:7" x14ac:dyDescent="0.25">
      <c r="B188" s="25">
        <v>37.4</v>
      </c>
      <c r="C188" s="25">
        <v>0.97</v>
      </c>
      <c r="D188" s="25">
        <v>0.96934909999999996</v>
      </c>
      <c r="E188" s="25">
        <v>4</v>
      </c>
      <c r="F188" s="25">
        <v>0.4</v>
      </c>
      <c r="G188" s="25">
        <v>0.5</v>
      </c>
    </row>
    <row r="189" spans="2:7" x14ac:dyDescent="0.25">
      <c r="B189" s="25">
        <v>37.6</v>
      </c>
      <c r="C189" s="25">
        <v>0.97</v>
      </c>
      <c r="D189" s="25">
        <v>0.96944627999999999</v>
      </c>
      <c r="E189" s="25">
        <v>4</v>
      </c>
      <c r="F189" s="25">
        <v>0.4</v>
      </c>
      <c r="G189" s="25">
        <v>0.5</v>
      </c>
    </row>
    <row r="190" spans="2:7" x14ac:dyDescent="0.25">
      <c r="B190" s="25">
        <v>37.799999999999997</v>
      </c>
      <c r="C190" s="25">
        <v>0.97</v>
      </c>
      <c r="D190" s="25">
        <v>0.96954211999999995</v>
      </c>
      <c r="E190" s="25">
        <v>4</v>
      </c>
      <c r="F190" s="25">
        <v>0.4</v>
      </c>
      <c r="G190" s="25">
        <v>0.5</v>
      </c>
    </row>
    <row r="191" spans="2:7" x14ac:dyDescent="0.25">
      <c r="B191" s="25">
        <v>38</v>
      </c>
      <c r="C191" s="25">
        <v>0.97</v>
      </c>
      <c r="D191" s="25">
        <v>0.96963666000000004</v>
      </c>
      <c r="E191" s="25">
        <v>4</v>
      </c>
      <c r="F191" s="25">
        <v>0.4</v>
      </c>
      <c r="G191" s="25">
        <v>0.5</v>
      </c>
    </row>
    <row r="192" spans="2:7" x14ac:dyDescent="0.25">
      <c r="B192" s="25">
        <v>38.200000000000003</v>
      </c>
      <c r="C192" s="25">
        <v>0.97</v>
      </c>
      <c r="D192" s="25">
        <v>0.96972990000000003</v>
      </c>
      <c r="E192" s="25">
        <v>4</v>
      </c>
      <c r="F192" s="25">
        <v>0.4</v>
      </c>
      <c r="G192" s="25">
        <v>0.5</v>
      </c>
    </row>
    <row r="193" spans="2:7" x14ac:dyDescent="0.25">
      <c r="B193" s="25">
        <v>38.4</v>
      </c>
      <c r="C193" s="25">
        <v>0.97</v>
      </c>
      <c r="D193" s="25">
        <v>0.96982188000000003</v>
      </c>
      <c r="E193" s="25">
        <v>4</v>
      </c>
      <c r="F193" s="25">
        <v>0.4</v>
      </c>
      <c r="G193" s="25">
        <v>0.5</v>
      </c>
    </row>
    <row r="194" spans="2:7" x14ac:dyDescent="0.25">
      <c r="B194" s="25">
        <v>38.6</v>
      </c>
      <c r="C194" s="25">
        <v>0.97</v>
      </c>
      <c r="D194" s="25">
        <v>0.96991258999999996</v>
      </c>
      <c r="E194" s="25">
        <v>4</v>
      </c>
      <c r="F194" s="25">
        <v>0.4</v>
      </c>
      <c r="G194" s="25">
        <v>0.5</v>
      </c>
    </row>
    <row r="195" spans="2:7" x14ac:dyDescent="0.25">
      <c r="B195" s="25">
        <v>38.799999999999997</v>
      </c>
      <c r="C195" s="25">
        <v>0.97</v>
      </c>
      <c r="D195" s="25">
        <v>0.97000207000000005</v>
      </c>
      <c r="E195" s="25">
        <v>4</v>
      </c>
      <c r="F195" s="25">
        <v>0.4</v>
      </c>
      <c r="G195" s="25">
        <v>0.5</v>
      </c>
    </row>
    <row r="196" spans="2:7" x14ac:dyDescent="0.25">
      <c r="B196" s="25">
        <v>39</v>
      </c>
      <c r="C196" s="25">
        <v>0.97</v>
      </c>
      <c r="D196" s="25">
        <v>0.97009033</v>
      </c>
      <c r="E196" s="25">
        <v>4</v>
      </c>
      <c r="F196" s="25">
        <v>0.4</v>
      </c>
      <c r="G196" s="25">
        <v>0.5</v>
      </c>
    </row>
    <row r="197" spans="2:7" x14ac:dyDescent="0.25">
      <c r="B197" s="25">
        <v>39.200000000000003</v>
      </c>
      <c r="C197" s="25">
        <v>0.97</v>
      </c>
      <c r="D197" s="25">
        <v>0.97017739000000003</v>
      </c>
      <c r="E197" s="25">
        <v>4</v>
      </c>
      <c r="F197" s="25">
        <v>0.4</v>
      </c>
      <c r="G197" s="25">
        <v>0.5</v>
      </c>
    </row>
    <row r="198" spans="2:7" x14ac:dyDescent="0.25">
      <c r="B198" s="25">
        <v>39.4</v>
      </c>
      <c r="C198" s="25">
        <v>0.97</v>
      </c>
      <c r="D198" s="25">
        <v>0.97026325999999996</v>
      </c>
      <c r="E198" s="25">
        <v>4</v>
      </c>
      <c r="F198" s="25">
        <v>0.4</v>
      </c>
      <c r="G198" s="25">
        <v>0.5</v>
      </c>
    </row>
    <row r="199" spans="2:7" x14ac:dyDescent="0.25">
      <c r="B199" s="25">
        <v>39.6</v>
      </c>
      <c r="C199" s="25">
        <v>0.97</v>
      </c>
      <c r="D199" s="25">
        <v>0.97034796000000001</v>
      </c>
      <c r="E199" s="25">
        <v>4</v>
      </c>
      <c r="F199" s="25">
        <v>0.4</v>
      </c>
      <c r="G199" s="25">
        <v>0.5</v>
      </c>
    </row>
    <row r="200" spans="2:7" x14ac:dyDescent="0.25">
      <c r="B200" s="25">
        <v>39.799999999999997</v>
      </c>
      <c r="C200" s="25">
        <v>0.97</v>
      </c>
      <c r="D200" s="25">
        <v>0.97043151000000005</v>
      </c>
      <c r="E200" s="25">
        <v>4</v>
      </c>
      <c r="F200" s="25">
        <v>0.4</v>
      </c>
      <c r="G200" s="25">
        <v>0.5</v>
      </c>
    </row>
    <row r="201" spans="2:7" x14ac:dyDescent="0.25">
      <c r="B201" s="25">
        <v>40</v>
      </c>
      <c r="C201" s="25">
        <v>0.97</v>
      </c>
      <c r="D201" s="25">
        <v>0.97051392999999997</v>
      </c>
      <c r="E201" s="25">
        <v>4</v>
      </c>
      <c r="F201" s="25">
        <v>0.4</v>
      </c>
      <c r="G201" s="25">
        <v>0.5</v>
      </c>
    </row>
    <row r="202" spans="2:7" x14ac:dyDescent="0.25">
      <c r="B202" s="25">
        <v>40.200000000000003</v>
      </c>
      <c r="C202" s="25">
        <v>0.97</v>
      </c>
      <c r="D202" s="25">
        <v>0.97059521999999998</v>
      </c>
      <c r="E202" s="25">
        <v>4</v>
      </c>
      <c r="F202" s="25">
        <v>0.4</v>
      </c>
      <c r="G202" s="25">
        <v>0.5</v>
      </c>
    </row>
    <row r="203" spans="2:7" x14ac:dyDescent="0.25">
      <c r="B203" s="25">
        <v>40.4</v>
      </c>
      <c r="C203" s="25">
        <v>0.97</v>
      </c>
      <c r="D203" s="25">
        <v>0.97067541000000002</v>
      </c>
      <c r="E203" s="25">
        <v>4</v>
      </c>
      <c r="F203" s="25">
        <v>0.4</v>
      </c>
      <c r="G203" s="25">
        <v>0.5</v>
      </c>
    </row>
    <row r="204" spans="2:7" x14ac:dyDescent="0.25">
      <c r="B204" s="25">
        <v>40.6</v>
      </c>
      <c r="C204" s="25">
        <v>0.97</v>
      </c>
      <c r="D204" s="25">
        <v>0.97075451999999995</v>
      </c>
      <c r="E204" s="25">
        <v>4</v>
      </c>
      <c r="F204" s="25">
        <v>0.4</v>
      </c>
      <c r="G204" s="25">
        <v>0.5</v>
      </c>
    </row>
    <row r="205" spans="2:7" x14ac:dyDescent="0.25">
      <c r="B205" s="25">
        <v>40.799999999999997</v>
      </c>
      <c r="C205" s="25">
        <v>0.97</v>
      </c>
      <c r="D205" s="25">
        <v>0.97083255000000002</v>
      </c>
      <c r="E205" s="25">
        <v>4</v>
      </c>
      <c r="F205" s="25">
        <v>0.4</v>
      </c>
      <c r="G205" s="25">
        <v>0.5</v>
      </c>
    </row>
    <row r="206" spans="2:7" x14ac:dyDescent="0.25">
      <c r="B206" s="25">
        <v>41</v>
      </c>
      <c r="C206" s="25">
        <v>0.97</v>
      </c>
      <c r="D206" s="25">
        <v>0.97090951999999997</v>
      </c>
      <c r="E206" s="25">
        <v>4</v>
      </c>
      <c r="F206" s="25">
        <v>0.4</v>
      </c>
      <c r="G206" s="25">
        <v>0.5</v>
      </c>
    </row>
    <row r="207" spans="2:7" x14ac:dyDescent="0.25">
      <c r="B207" s="25">
        <v>41.2</v>
      </c>
      <c r="C207" s="25">
        <v>0.97</v>
      </c>
      <c r="D207" s="25">
        <v>0.97098545000000003</v>
      </c>
      <c r="E207" s="25">
        <v>4</v>
      </c>
      <c r="F207" s="25">
        <v>0.4</v>
      </c>
      <c r="G207" s="25">
        <v>0.5</v>
      </c>
    </row>
    <row r="208" spans="2:7" x14ac:dyDescent="0.25">
      <c r="B208" s="25">
        <v>41.4</v>
      </c>
      <c r="C208" s="25">
        <v>0.97</v>
      </c>
      <c r="D208" s="25">
        <v>0.97106035000000002</v>
      </c>
      <c r="E208" s="25">
        <v>4</v>
      </c>
      <c r="F208" s="25">
        <v>0.4</v>
      </c>
      <c r="G208" s="25">
        <v>0.5</v>
      </c>
    </row>
    <row r="209" spans="2:7" x14ac:dyDescent="0.25">
      <c r="B209" s="25">
        <v>41.6</v>
      </c>
      <c r="C209" s="25">
        <v>0.97</v>
      </c>
      <c r="D209" s="25">
        <v>0.97113422999999999</v>
      </c>
      <c r="E209" s="25">
        <v>4</v>
      </c>
      <c r="F209" s="25">
        <v>0.4</v>
      </c>
      <c r="G209" s="25">
        <v>0.5</v>
      </c>
    </row>
    <row r="210" spans="2:7" x14ac:dyDescent="0.25">
      <c r="B210" s="25">
        <v>41.8</v>
      </c>
      <c r="C210" s="25">
        <v>0.97</v>
      </c>
      <c r="D210" s="25">
        <v>0.97120711999999998</v>
      </c>
      <c r="E210" s="25">
        <v>4</v>
      </c>
      <c r="F210" s="25">
        <v>0.4</v>
      </c>
      <c r="G210" s="25">
        <v>0.5</v>
      </c>
    </row>
    <row r="211" spans="2:7" x14ac:dyDescent="0.25">
      <c r="B211" s="25">
        <v>42</v>
      </c>
      <c r="C211" s="25">
        <v>0.97</v>
      </c>
      <c r="D211" s="25">
        <v>0.97127901999999999</v>
      </c>
      <c r="E211" s="25">
        <v>4</v>
      </c>
      <c r="F211" s="25">
        <v>0.4</v>
      </c>
      <c r="G211" s="25">
        <v>0.5</v>
      </c>
    </row>
    <row r="212" spans="2:7" x14ac:dyDescent="0.25">
      <c r="B212" s="25">
        <v>42.2</v>
      </c>
      <c r="C212" s="25">
        <v>0.97</v>
      </c>
      <c r="D212" s="25">
        <v>0.97134993999999997</v>
      </c>
      <c r="E212" s="25">
        <v>4</v>
      </c>
      <c r="F212" s="25">
        <v>0.4</v>
      </c>
      <c r="G212" s="25">
        <v>0.5</v>
      </c>
    </row>
    <row r="213" spans="2:7" x14ac:dyDescent="0.25">
      <c r="B213" s="25">
        <v>42.4</v>
      </c>
      <c r="C213" s="25">
        <v>0.97</v>
      </c>
      <c r="D213" s="25">
        <v>0.97141991000000005</v>
      </c>
      <c r="E213" s="25">
        <v>4</v>
      </c>
      <c r="F213" s="25">
        <v>0.4</v>
      </c>
      <c r="G213" s="25">
        <v>0.5</v>
      </c>
    </row>
    <row r="214" spans="2:7" x14ac:dyDescent="0.25">
      <c r="B214" s="25">
        <v>42.6</v>
      </c>
      <c r="C214" s="25">
        <v>0.97</v>
      </c>
      <c r="D214" s="25">
        <v>0.97148893999999997</v>
      </c>
      <c r="E214" s="25">
        <v>4</v>
      </c>
      <c r="F214" s="25">
        <v>0.4</v>
      </c>
      <c r="G214" s="25">
        <v>0.5</v>
      </c>
    </row>
    <row r="215" spans="2:7" x14ac:dyDescent="0.25">
      <c r="B215" s="25">
        <v>42.8</v>
      </c>
      <c r="C215" s="25">
        <v>0.97</v>
      </c>
      <c r="D215" s="25">
        <v>0.97155703000000004</v>
      </c>
      <c r="E215" s="25">
        <v>4</v>
      </c>
      <c r="F215" s="25">
        <v>0.4</v>
      </c>
      <c r="G215" s="25">
        <v>0.5</v>
      </c>
    </row>
    <row r="216" spans="2:7" x14ac:dyDescent="0.25">
      <c r="B216" s="25">
        <v>43</v>
      </c>
      <c r="C216" s="25">
        <v>0.97</v>
      </c>
      <c r="D216" s="25">
        <v>0.97162420000000005</v>
      </c>
      <c r="E216" s="25">
        <v>4</v>
      </c>
      <c r="F216" s="25">
        <v>0.4</v>
      </c>
      <c r="G216" s="25">
        <v>0.5</v>
      </c>
    </row>
    <row r="217" spans="2:7" x14ac:dyDescent="0.25">
      <c r="B217" s="25">
        <v>43.2</v>
      </c>
      <c r="C217" s="25">
        <v>0.97</v>
      </c>
      <c r="D217" s="25">
        <v>0.97168021000000004</v>
      </c>
      <c r="E217" s="25">
        <v>2</v>
      </c>
      <c r="F217" s="25">
        <v>0.4</v>
      </c>
      <c r="G217" s="25">
        <v>0.5</v>
      </c>
    </row>
    <row r="218" spans="2:7" x14ac:dyDescent="0.25">
      <c r="B218" s="25">
        <v>43.4</v>
      </c>
      <c r="C218" s="25">
        <v>0.97</v>
      </c>
      <c r="D218" s="25">
        <v>0.97162320999999996</v>
      </c>
      <c r="E218" s="25">
        <v>2</v>
      </c>
      <c r="F218" s="25">
        <v>0.4</v>
      </c>
      <c r="G218" s="25">
        <v>0.5</v>
      </c>
    </row>
    <row r="219" spans="2:7" x14ac:dyDescent="0.25">
      <c r="B219" s="25">
        <v>43.6</v>
      </c>
      <c r="C219" s="25">
        <v>0.97</v>
      </c>
      <c r="D219" s="25">
        <v>0.97147152999999997</v>
      </c>
      <c r="E219" s="25">
        <v>2</v>
      </c>
      <c r="F219" s="25">
        <v>0.4</v>
      </c>
      <c r="G219" s="25">
        <v>0.5</v>
      </c>
    </row>
    <row r="220" spans="2:7" x14ac:dyDescent="0.25">
      <c r="B220" s="25">
        <v>43.8</v>
      </c>
      <c r="C220" s="25">
        <v>0.97</v>
      </c>
      <c r="D220" s="25">
        <v>0.97125386000000002</v>
      </c>
      <c r="E220" s="25">
        <v>2</v>
      </c>
      <c r="F220" s="25">
        <v>0.4</v>
      </c>
      <c r="G220" s="25">
        <v>0.5</v>
      </c>
    </row>
    <row r="221" spans="2:7" x14ac:dyDescent="0.25">
      <c r="B221" s="25">
        <v>44</v>
      </c>
      <c r="C221" s="25">
        <v>0.97</v>
      </c>
      <c r="D221" s="25">
        <v>0.97098753000000004</v>
      </c>
      <c r="E221" s="25">
        <v>2</v>
      </c>
      <c r="F221" s="25">
        <v>0.4</v>
      </c>
      <c r="G221" s="25">
        <v>0.5</v>
      </c>
    </row>
    <row r="222" spans="2:7" x14ac:dyDescent="0.25">
      <c r="B222" s="25">
        <v>44.2</v>
      </c>
      <c r="C222" s="25">
        <v>0.97</v>
      </c>
      <c r="D222" s="25">
        <v>0.97068368000000005</v>
      </c>
      <c r="E222" s="25">
        <v>2</v>
      </c>
      <c r="F222" s="25">
        <v>0.4</v>
      </c>
      <c r="G222" s="25">
        <v>0.5</v>
      </c>
    </row>
    <row r="223" spans="2:7" x14ac:dyDescent="0.25">
      <c r="B223" s="25">
        <v>44.4</v>
      </c>
      <c r="C223" s="25">
        <v>0.97</v>
      </c>
      <c r="D223" s="25">
        <v>0.97034986999999995</v>
      </c>
      <c r="E223" s="25">
        <v>2</v>
      </c>
      <c r="F223" s="25">
        <v>0.4</v>
      </c>
      <c r="G223" s="25">
        <v>0.5</v>
      </c>
    </row>
    <row r="224" spans="2:7" x14ac:dyDescent="0.25">
      <c r="B224" s="25">
        <v>44.6</v>
      </c>
      <c r="C224" s="25">
        <v>0.97</v>
      </c>
      <c r="D224" s="25">
        <v>0.96999144000000004</v>
      </c>
      <c r="E224" s="25">
        <v>2</v>
      </c>
      <c r="F224" s="25">
        <v>0.4</v>
      </c>
      <c r="G224" s="25">
        <v>0.5</v>
      </c>
    </row>
    <row r="225" spans="2:7" x14ac:dyDescent="0.25">
      <c r="B225" s="25">
        <v>44.8</v>
      </c>
      <c r="C225" s="25">
        <v>0.97</v>
      </c>
      <c r="D225" s="25">
        <v>0.96961229999999998</v>
      </c>
      <c r="E225" s="25">
        <v>2</v>
      </c>
      <c r="F225" s="25">
        <v>0.4</v>
      </c>
      <c r="G225" s="25">
        <v>0.5</v>
      </c>
    </row>
    <row r="226" spans="2:7" x14ac:dyDescent="0.25">
      <c r="B226" s="25">
        <v>45</v>
      </c>
      <c r="C226" s="25">
        <v>0.97</v>
      </c>
      <c r="D226" s="25">
        <v>0.96921535999999997</v>
      </c>
      <c r="E226" s="25">
        <v>2</v>
      </c>
      <c r="F226" s="25">
        <v>0.4</v>
      </c>
      <c r="G226" s="25">
        <v>0.5</v>
      </c>
    </row>
    <row r="227" spans="2:7" x14ac:dyDescent="0.25">
      <c r="B227" s="25">
        <v>45.2</v>
      </c>
      <c r="C227" s="25">
        <v>0.97</v>
      </c>
      <c r="D227" s="25">
        <v>0.96880284000000005</v>
      </c>
      <c r="E227" s="25">
        <v>2</v>
      </c>
      <c r="F227" s="25">
        <v>0.4</v>
      </c>
      <c r="G227" s="25">
        <v>0.5</v>
      </c>
    </row>
    <row r="228" spans="2:7" x14ac:dyDescent="0.25">
      <c r="B228" s="25">
        <v>45.4</v>
      </c>
      <c r="C228" s="25">
        <v>0.97</v>
      </c>
      <c r="D228" s="25">
        <v>0.96837649000000003</v>
      </c>
      <c r="E228" s="25">
        <v>2</v>
      </c>
      <c r="F228" s="25">
        <v>0.4</v>
      </c>
      <c r="G228" s="25">
        <v>0.5</v>
      </c>
    </row>
    <row r="229" spans="2:7" x14ac:dyDescent="0.25">
      <c r="B229" s="25">
        <v>45.6</v>
      </c>
      <c r="C229" s="25">
        <v>0.97</v>
      </c>
      <c r="D229" s="25">
        <v>0.96793766999999997</v>
      </c>
      <c r="E229" s="25">
        <v>2</v>
      </c>
      <c r="F229" s="25">
        <v>0.4</v>
      </c>
      <c r="G229" s="25">
        <v>0.5</v>
      </c>
    </row>
    <row r="230" spans="2:7" x14ac:dyDescent="0.25">
      <c r="B230" s="25">
        <v>45.8</v>
      </c>
      <c r="C230" s="25">
        <v>0.97</v>
      </c>
      <c r="D230" s="25">
        <v>0.96748745000000003</v>
      </c>
      <c r="E230" s="25">
        <v>2</v>
      </c>
      <c r="F230" s="25">
        <v>0.4</v>
      </c>
      <c r="G230" s="25">
        <v>0.5</v>
      </c>
    </row>
    <row r="231" spans="2:7" x14ac:dyDescent="0.25">
      <c r="B231" s="25">
        <v>46</v>
      </c>
      <c r="C231" s="25">
        <v>0.97</v>
      </c>
      <c r="D231" s="25">
        <v>0.96702670000000002</v>
      </c>
      <c r="E231" s="25">
        <v>2</v>
      </c>
      <c r="F231" s="25">
        <v>0.4</v>
      </c>
      <c r="G231" s="25">
        <v>0.5</v>
      </c>
    </row>
    <row r="232" spans="2:7" x14ac:dyDescent="0.25">
      <c r="B232" s="25">
        <v>46.2</v>
      </c>
      <c r="C232" s="25">
        <v>0.97</v>
      </c>
      <c r="D232" s="25">
        <v>0.96655612000000002</v>
      </c>
      <c r="E232" s="25">
        <v>2</v>
      </c>
      <c r="F232" s="25">
        <v>0.4</v>
      </c>
      <c r="G232" s="25">
        <v>0.5</v>
      </c>
    </row>
    <row r="233" spans="2:7" x14ac:dyDescent="0.25">
      <c r="B233" s="25">
        <v>46.4</v>
      </c>
      <c r="C233" s="25">
        <v>0.97</v>
      </c>
      <c r="D233" s="25">
        <v>0.96607628999999995</v>
      </c>
      <c r="E233" s="25">
        <v>2</v>
      </c>
      <c r="F233" s="25">
        <v>0.4</v>
      </c>
      <c r="G233" s="25">
        <v>0.5</v>
      </c>
    </row>
    <row r="234" spans="2:7" x14ac:dyDescent="0.25">
      <c r="B234" s="25">
        <v>46.6</v>
      </c>
      <c r="C234" s="25">
        <v>0.97</v>
      </c>
      <c r="D234" s="25">
        <v>0.96558765999999996</v>
      </c>
      <c r="E234" s="25">
        <v>2</v>
      </c>
      <c r="F234" s="25">
        <v>0.4</v>
      </c>
      <c r="G234" s="25">
        <v>0.5</v>
      </c>
    </row>
    <row r="235" spans="2:7" x14ac:dyDescent="0.25">
      <c r="B235" s="25">
        <v>46.8</v>
      </c>
      <c r="C235" s="25">
        <v>0.97</v>
      </c>
      <c r="D235" s="25">
        <v>0.96509062999999995</v>
      </c>
      <c r="E235" s="25">
        <v>2</v>
      </c>
      <c r="F235" s="25">
        <v>0.4</v>
      </c>
      <c r="G235" s="25">
        <v>0.5</v>
      </c>
    </row>
    <row r="236" spans="2:7" x14ac:dyDescent="0.25">
      <c r="B236" s="25">
        <v>47</v>
      </c>
      <c r="C236" s="25">
        <v>0.97</v>
      </c>
      <c r="D236" s="25">
        <v>0.96458549999999998</v>
      </c>
      <c r="E236" s="25">
        <v>2</v>
      </c>
      <c r="F236" s="25">
        <v>0.4</v>
      </c>
      <c r="G236" s="25">
        <v>0.5</v>
      </c>
    </row>
    <row r="237" spans="2:7" x14ac:dyDescent="0.25">
      <c r="B237" s="25">
        <v>47.2</v>
      </c>
      <c r="C237" s="25">
        <v>0.97</v>
      </c>
      <c r="D237" s="25">
        <v>0.96407255000000003</v>
      </c>
      <c r="E237" s="25">
        <v>2</v>
      </c>
      <c r="F237" s="25">
        <v>0.4</v>
      </c>
      <c r="G237" s="25">
        <v>0.5</v>
      </c>
    </row>
    <row r="238" spans="2:7" x14ac:dyDescent="0.25">
      <c r="B238" s="25">
        <v>47.4</v>
      </c>
      <c r="C238" s="25">
        <v>0.97</v>
      </c>
      <c r="D238" s="25">
        <v>0.96355199999999996</v>
      </c>
      <c r="E238" s="25">
        <v>2</v>
      </c>
      <c r="F238" s="25">
        <v>0.4</v>
      </c>
      <c r="G238" s="25">
        <v>0.5</v>
      </c>
    </row>
    <row r="239" spans="2:7" x14ac:dyDescent="0.25">
      <c r="B239" s="25">
        <v>47.6</v>
      </c>
      <c r="C239" s="25">
        <v>0.97</v>
      </c>
      <c r="D239" s="25">
        <v>0.96302403000000003</v>
      </c>
      <c r="E239" s="25">
        <v>2</v>
      </c>
      <c r="F239" s="25">
        <v>0.4</v>
      </c>
      <c r="G239" s="25">
        <v>0.5</v>
      </c>
    </row>
    <row r="240" spans="2:7" x14ac:dyDescent="0.25">
      <c r="B240" s="25">
        <v>47.8</v>
      </c>
      <c r="C240" s="25">
        <v>0.97</v>
      </c>
      <c r="D240" s="25">
        <v>0.96248880999999997</v>
      </c>
      <c r="E240" s="25">
        <v>2</v>
      </c>
      <c r="F240" s="25">
        <v>0.4</v>
      </c>
      <c r="G240" s="25">
        <v>0.5</v>
      </c>
    </row>
    <row r="241" spans="2:7" x14ac:dyDescent="0.25">
      <c r="B241" s="25">
        <v>48</v>
      </c>
      <c r="C241" s="25">
        <v>0.97</v>
      </c>
      <c r="D241" s="25">
        <v>0.96194648999999999</v>
      </c>
      <c r="E241" s="25">
        <v>2</v>
      </c>
      <c r="F241" s="25">
        <v>0.4</v>
      </c>
      <c r="G241" s="25">
        <v>0.5</v>
      </c>
    </row>
    <row r="242" spans="2:7" x14ac:dyDescent="0.25">
      <c r="B242" s="25">
        <v>48.2</v>
      </c>
      <c r="C242" s="25">
        <v>0.97</v>
      </c>
      <c r="D242" s="25">
        <v>0.96139719000000001</v>
      </c>
      <c r="E242" s="25">
        <v>2</v>
      </c>
      <c r="F242" s="25">
        <v>0.4</v>
      </c>
      <c r="G242" s="25">
        <v>0.5</v>
      </c>
    </row>
    <row r="243" spans="2:7" x14ac:dyDescent="0.25">
      <c r="B243" s="25">
        <v>48.4</v>
      </c>
      <c r="C243" s="25">
        <v>0.97</v>
      </c>
      <c r="D243" s="25">
        <v>0.96084102999999998</v>
      </c>
      <c r="E243" s="25">
        <v>2</v>
      </c>
      <c r="F243" s="25">
        <v>0.4</v>
      </c>
      <c r="G243" s="25">
        <v>0.5</v>
      </c>
    </row>
    <row r="244" spans="2:7" x14ac:dyDescent="0.25">
      <c r="B244" s="25">
        <v>48.6</v>
      </c>
      <c r="C244" s="25">
        <v>0.97</v>
      </c>
      <c r="D244" s="25">
        <v>0.96027812999999995</v>
      </c>
      <c r="E244" s="25">
        <v>2</v>
      </c>
      <c r="F244" s="25">
        <v>0.4</v>
      </c>
      <c r="G244" s="25">
        <v>0.5</v>
      </c>
    </row>
    <row r="245" spans="2:7" x14ac:dyDescent="0.25">
      <c r="B245" s="25">
        <v>48.8</v>
      </c>
      <c r="C245" s="25">
        <v>0.97</v>
      </c>
      <c r="D245" s="25">
        <v>0.95970858999999997</v>
      </c>
      <c r="E245" s="25">
        <v>2</v>
      </c>
      <c r="F245" s="25">
        <v>0.4</v>
      </c>
      <c r="G245" s="25">
        <v>0.5</v>
      </c>
    </row>
    <row r="246" spans="2:7" x14ac:dyDescent="0.25">
      <c r="B246" s="25">
        <v>49</v>
      </c>
      <c r="C246" s="25">
        <v>0.97</v>
      </c>
      <c r="D246" s="25">
        <v>0.95913250000000005</v>
      </c>
      <c r="E246" s="25">
        <v>2</v>
      </c>
      <c r="F246" s="25">
        <v>0.4</v>
      </c>
      <c r="G246" s="25">
        <v>0.5</v>
      </c>
    </row>
    <row r="247" spans="2:7" x14ac:dyDescent="0.25">
      <c r="B247" s="25">
        <v>49.2</v>
      </c>
      <c r="C247" s="25">
        <v>0.97</v>
      </c>
      <c r="D247" s="25">
        <v>0.95854998000000002</v>
      </c>
      <c r="E247" s="25">
        <v>2</v>
      </c>
      <c r="F247" s="25">
        <v>0.4</v>
      </c>
      <c r="G247" s="25">
        <v>0.5</v>
      </c>
    </row>
    <row r="248" spans="2:7" x14ac:dyDescent="0.25">
      <c r="B248" s="25">
        <v>49.4</v>
      </c>
      <c r="C248" s="25">
        <v>0.97</v>
      </c>
      <c r="D248" s="25">
        <v>0.95796112</v>
      </c>
      <c r="E248" s="25">
        <v>2</v>
      </c>
      <c r="F248" s="25">
        <v>0.4</v>
      </c>
      <c r="G248" s="25">
        <v>0.5</v>
      </c>
    </row>
    <row r="249" spans="2:7" x14ac:dyDescent="0.25">
      <c r="B249" s="25">
        <v>49.6</v>
      </c>
      <c r="C249" s="25">
        <v>0.97</v>
      </c>
      <c r="D249" s="25">
        <v>0.95736602999999998</v>
      </c>
      <c r="E249" s="25">
        <v>2</v>
      </c>
      <c r="F249" s="25">
        <v>0.4</v>
      </c>
      <c r="G249" s="25">
        <v>0.5</v>
      </c>
    </row>
    <row r="250" spans="2:7" x14ac:dyDescent="0.25">
      <c r="B250" s="25">
        <v>49.8</v>
      </c>
      <c r="C250" s="25">
        <v>0.97</v>
      </c>
      <c r="D250" s="25">
        <v>0.95676481000000002</v>
      </c>
      <c r="E250" s="25">
        <v>2</v>
      </c>
      <c r="F250" s="25">
        <v>0.4</v>
      </c>
      <c r="G250" s="25">
        <v>0.5</v>
      </c>
    </row>
    <row r="251" spans="2:7" x14ac:dyDescent="0.25">
      <c r="B251" s="25">
        <v>50</v>
      </c>
      <c r="C251" s="25">
        <v>0.97</v>
      </c>
      <c r="D251" s="25">
        <v>0.95615757000000001</v>
      </c>
      <c r="E251" s="25">
        <v>2</v>
      </c>
      <c r="F251" s="25">
        <v>0.4</v>
      </c>
      <c r="G251" s="25">
        <v>0.5</v>
      </c>
    </row>
    <row r="252" spans="2:7" x14ac:dyDescent="0.25">
      <c r="B252" s="25">
        <v>50.2</v>
      </c>
      <c r="C252" s="25">
        <v>0.97</v>
      </c>
      <c r="D252" s="25">
        <v>0.95554443</v>
      </c>
      <c r="E252" s="25">
        <v>2</v>
      </c>
      <c r="F252" s="25">
        <v>0.4</v>
      </c>
      <c r="G252" s="25">
        <v>0.5</v>
      </c>
    </row>
    <row r="253" spans="2:7" x14ac:dyDescent="0.25">
      <c r="B253" s="25">
        <v>50.4</v>
      </c>
      <c r="C253" s="25">
        <v>0.97</v>
      </c>
      <c r="D253" s="25">
        <v>0.95492549000000004</v>
      </c>
      <c r="E253" s="25">
        <v>2</v>
      </c>
      <c r="F253" s="25">
        <v>0.4</v>
      </c>
      <c r="G253" s="25">
        <v>0.5</v>
      </c>
    </row>
    <row r="254" spans="2:7" x14ac:dyDescent="0.25">
      <c r="B254" s="25">
        <v>50.6</v>
      </c>
      <c r="C254" s="25">
        <v>0.97</v>
      </c>
      <c r="D254" s="25">
        <v>0.95430088999999996</v>
      </c>
      <c r="E254" s="25">
        <v>2</v>
      </c>
      <c r="F254" s="25">
        <v>0.4</v>
      </c>
      <c r="G254" s="25">
        <v>0.5</v>
      </c>
    </row>
    <row r="255" spans="2:7" x14ac:dyDescent="0.25">
      <c r="B255" s="25">
        <v>50.8</v>
      </c>
      <c r="C255" s="25">
        <v>0.97</v>
      </c>
      <c r="D255" s="25">
        <v>0.95367075000000001</v>
      </c>
      <c r="E255" s="25">
        <v>2</v>
      </c>
      <c r="F255" s="25">
        <v>0.4</v>
      </c>
      <c r="G255" s="25">
        <v>0.5</v>
      </c>
    </row>
    <row r="256" spans="2:7" x14ac:dyDescent="0.25">
      <c r="B256" s="25">
        <v>51</v>
      </c>
      <c r="C256" s="25">
        <v>0.97</v>
      </c>
      <c r="D256" s="25">
        <v>0.95303519000000003</v>
      </c>
      <c r="E256" s="25">
        <v>2</v>
      </c>
      <c r="F256" s="25">
        <v>0.4</v>
      </c>
      <c r="G256" s="25">
        <v>0.5</v>
      </c>
    </row>
    <row r="257" spans="2:7" x14ac:dyDescent="0.25">
      <c r="B257" s="25">
        <v>51.2</v>
      </c>
      <c r="C257" s="25">
        <v>0.97</v>
      </c>
      <c r="D257" s="25">
        <v>0.95239434999999995</v>
      </c>
      <c r="E257" s="25">
        <v>2</v>
      </c>
      <c r="F257" s="25">
        <v>0.4</v>
      </c>
      <c r="G257" s="25">
        <v>0.5</v>
      </c>
    </row>
    <row r="258" spans="2:7" x14ac:dyDescent="0.25">
      <c r="B258" s="25">
        <v>51.4</v>
      </c>
      <c r="C258" s="25">
        <v>0.97</v>
      </c>
      <c r="D258" s="25">
        <v>0.95174835999999996</v>
      </c>
      <c r="E258" s="25">
        <v>2</v>
      </c>
      <c r="F258" s="25">
        <v>0.4</v>
      </c>
      <c r="G258" s="25">
        <v>0.5</v>
      </c>
    </row>
    <row r="259" spans="2:7" x14ac:dyDescent="0.25">
      <c r="B259" s="25">
        <v>51.6</v>
      </c>
      <c r="C259" s="25">
        <v>0.97</v>
      </c>
      <c r="D259" s="25">
        <v>0.95109737999999999</v>
      </c>
      <c r="E259" s="25">
        <v>2</v>
      </c>
      <c r="F259" s="25">
        <v>0.4</v>
      </c>
      <c r="G259" s="25">
        <v>0.5</v>
      </c>
    </row>
    <row r="260" spans="2:7" x14ac:dyDescent="0.25">
      <c r="B260" s="25">
        <v>51.8</v>
      </c>
      <c r="C260" s="25">
        <v>0.97</v>
      </c>
      <c r="D260" s="25">
        <v>0.95044152999999998</v>
      </c>
      <c r="E260" s="25">
        <v>2</v>
      </c>
      <c r="F260" s="25">
        <v>0.4</v>
      </c>
      <c r="G260" s="25">
        <v>0.5</v>
      </c>
    </row>
    <row r="261" spans="2:7" x14ac:dyDescent="0.25">
      <c r="B261" s="25">
        <v>52</v>
      </c>
      <c r="C261" s="25">
        <v>0.97</v>
      </c>
      <c r="D261" s="25">
        <v>0.94978098</v>
      </c>
      <c r="E261" s="25">
        <v>2</v>
      </c>
      <c r="F261" s="25">
        <v>0.4</v>
      </c>
      <c r="G261" s="25">
        <v>0.5</v>
      </c>
    </row>
    <row r="262" spans="2:7" x14ac:dyDescent="0.25">
      <c r="B262" s="25">
        <v>52.2</v>
      </c>
      <c r="C262" s="25">
        <v>0.97</v>
      </c>
      <c r="D262" s="25">
        <v>0.94911588000000002</v>
      </c>
      <c r="E262" s="25">
        <v>2</v>
      </c>
      <c r="F262" s="25">
        <v>0.4</v>
      </c>
      <c r="G262" s="25">
        <v>0.5</v>
      </c>
    </row>
    <row r="263" spans="2:7" x14ac:dyDescent="0.25">
      <c r="B263" s="25">
        <v>52.4</v>
      </c>
      <c r="C263" s="25">
        <v>0.97</v>
      </c>
      <c r="D263" s="25">
        <v>0.94844636999999998</v>
      </c>
      <c r="E263" s="25">
        <v>2</v>
      </c>
      <c r="F263" s="25">
        <v>0.4</v>
      </c>
      <c r="G263" s="25">
        <v>0.5</v>
      </c>
    </row>
    <row r="264" spans="2:7" x14ac:dyDescent="0.25">
      <c r="B264" s="25">
        <v>52.6</v>
      </c>
      <c r="C264" s="25">
        <v>0.97</v>
      </c>
      <c r="D264" s="25">
        <v>0.94777261000000002</v>
      </c>
      <c r="E264" s="25">
        <v>2</v>
      </c>
      <c r="F264" s="25">
        <v>0.4</v>
      </c>
      <c r="G264" s="25">
        <v>0.5</v>
      </c>
    </row>
    <row r="265" spans="2:7" x14ac:dyDescent="0.25">
      <c r="B265" s="25">
        <v>52.8</v>
      </c>
      <c r="C265" s="25">
        <v>0.97</v>
      </c>
      <c r="D265" s="25">
        <v>0.94709478000000002</v>
      </c>
      <c r="E265" s="25">
        <v>2</v>
      </c>
      <c r="F265" s="25">
        <v>0.4</v>
      </c>
      <c r="G265" s="25">
        <v>0.5</v>
      </c>
    </row>
    <row r="266" spans="2:7" x14ac:dyDescent="0.25">
      <c r="B266" s="25">
        <v>53</v>
      </c>
      <c r="C266" s="25">
        <v>0.97</v>
      </c>
      <c r="D266" s="25">
        <v>0.94641302000000005</v>
      </c>
      <c r="E266" s="25">
        <v>2</v>
      </c>
      <c r="F266" s="25">
        <v>0.4</v>
      </c>
      <c r="G266" s="25">
        <v>0.5</v>
      </c>
    </row>
    <row r="267" spans="2:7" x14ac:dyDescent="0.25">
      <c r="B267" s="25">
        <v>53.2</v>
      </c>
      <c r="C267" s="25">
        <v>0.97</v>
      </c>
      <c r="D267" s="25">
        <v>0.94572750000000005</v>
      </c>
      <c r="E267" s="25">
        <v>2</v>
      </c>
      <c r="F267" s="25">
        <v>0.4</v>
      </c>
      <c r="G267" s="25">
        <v>0.5</v>
      </c>
    </row>
    <row r="268" spans="2:7" x14ac:dyDescent="0.25">
      <c r="B268" s="25">
        <v>53.4</v>
      </c>
      <c r="C268" s="25">
        <v>0.97</v>
      </c>
      <c r="D268" s="25">
        <v>0.94503837999999996</v>
      </c>
      <c r="E268" s="25">
        <v>2</v>
      </c>
      <c r="F268" s="25">
        <v>0.4</v>
      </c>
      <c r="G268" s="25">
        <v>0.5</v>
      </c>
    </row>
    <row r="269" spans="2:7" x14ac:dyDescent="0.25">
      <c r="B269" s="25">
        <v>53.6</v>
      </c>
      <c r="C269" s="25">
        <v>0.97</v>
      </c>
      <c r="D269" s="25">
        <v>0.94434583999999999</v>
      </c>
      <c r="E269" s="25">
        <v>2</v>
      </c>
      <c r="F269" s="25">
        <v>0.4</v>
      </c>
      <c r="G269" s="25">
        <v>0.5</v>
      </c>
    </row>
    <row r="270" spans="2:7" x14ac:dyDescent="0.25">
      <c r="B270" s="25">
        <v>53.8</v>
      </c>
      <c r="C270" s="25">
        <v>0.97</v>
      </c>
      <c r="D270" s="25">
        <v>0.94365003999999997</v>
      </c>
      <c r="E270" s="25">
        <v>2</v>
      </c>
      <c r="F270" s="25">
        <v>0.4</v>
      </c>
      <c r="G270" s="25">
        <v>0.5</v>
      </c>
    </row>
    <row r="271" spans="2:7" x14ac:dyDescent="0.25">
      <c r="B271" s="25">
        <v>54</v>
      </c>
      <c r="C271" s="25">
        <v>0.97</v>
      </c>
      <c r="D271" s="25">
        <v>0.94295114000000002</v>
      </c>
      <c r="E271" s="25">
        <v>2</v>
      </c>
      <c r="F271" s="25">
        <v>0.4</v>
      </c>
      <c r="G271" s="25">
        <v>0.5</v>
      </c>
    </row>
    <row r="272" spans="2:7" x14ac:dyDescent="0.25">
      <c r="B272" s="25">
        <v>54.2</v>
      </c>
      <c r="C272" s="25">
        <v>0.97</v>
      </c>
      <c r="D272" s="25">
        <v>0.94224931999999995</v>
      </c>
      <c r="E272" s="25">
        <v>2</v>
      </c>
      <c r="F272" s="25">
        <v>0.4</v>
      </c>
      <c r="G272" s="25">
        <v>0.5</v>
      </c>
    </row>
    <row r="273" spans="2:7" x14ac:dyDescent="0.25">
      <c r="B273" s="25">
        <v>54.4</v>
      </c>
      <c r="C273" s="25">
        <v>0.97</v>
      </c>
      <c r="D273" s="25">
        <v>0.94154475000000004</v>
      </c>
      <c r="E273" s="25">
        <v>2</v>
      </c>
      <c r="F273" s="25">
        <v>0.4</v>
      </c>
      <c r="G273" s="25">
        <v>0.5</v>
      </c>
    </row>
    <row r="274" spans="2:7" x14ac:dyDescent="0.25">
      <c r="B274" s="25">
        <v>54.6</v>
      </c>
      <c r="C274" s="25">
        <v>0.97</v>
      </c>
      <c r="D274" s="25">
        <v>0.94083757999999995</v>
      </c>
      <c r="E274" s="25">
        <v>2</v>
      </c>
      <c r="F274" s="25">
        <v>0.4</v>
      </c>
      <c r="G274" s="25">
        <v>0.5</v>
      </c>
    </row>
    <row r="275" spans="2:7" x14ac:dyDescent="0.25">
      <c r="B275" s="25">
        <v>54.8</v>
      </c>
      <c r="C275" s="25">
        <v>0.97</v>
      </c>
      <c r="D275" s="25">
        <v>0.94012799999999996</v>
      </c>
      <c r="E275" s="25">
        <v>2</v>
      </c>
      <c r="F275" s="25">
        <v>0.4</v>
      </c>
      <c r="G275" s="25">
        <v>0.5</v>
      </c>
    </row>
    <row r="276" spans="2:7" x14ac:dyDescent="0.25">
      <c r="B276" s="25">
        <v>55</v>
      </c>
      <c r="C276" s="25">
        <v>0.97</v>
      </c>
      <c r="D276" s="25">
        <v>0.93941616999999999</v>
      </c>
      <c r="E276" s="25">
        <v>2</v>
      </c>
      <c r="F276" s="25">
        <v>0.4</v>
      </c>
      <c r="G276" s="25">
        <v>0.5</v>
      </c>
    </row>
    <row r="277" spans="2:7" x14ac:dyDescent="0.25">
      <c r="B277" s="25">
        <v>55.2</v>
      </c>
      <c r="C277" s="25">
        <v>0.97</v>
      </c>
      <c r="D277" s="25">
        <v>0.93870224999999996</v>
      </c>
      <c r="E277" s="25">
        <v>2</v>
      </c>
      <c r="F277" s="25">
        <v>0.4</v>
      </c>
      <c r="G277" s="25">
        <v>0.5</v>
      </c>
    </row>
    <row r="278" spans="2:7" x14ac:dyDescent="0.25">
      <c r="B278" s="25">
        <v>55.4</v>
      </c>
      <c r="C278" s="25">
        <v>0.97</v>
      </c>
      <c r="D278" s="25">
        <v>0.93798641999999999</v>
      </c>
      <c r="E278" s="25">
        <v>2</v>
      </c>
      <c r="F278" s="25">
        <v>0.4</v>
      </c>
      <c r="G278" s="25">
        <v>0.5</v>
      </c>
    </row>
    <row r="279" spans="2:7" x14ac:dyDescent="0.25">
      <c r="B279" s="25">
        <v>55.6</v>
      </c>
      <c r="C279" s="25">
        <v>0.97</v>
      </c>
      <c r="D279" s="25">
        <v>0.93726883000000005</v>
      </c>
      <c r="E279" s="25">
        <v>2</v>
      </c>
      <c r="F279" s="25">
        <v>0.4</v>
      </c>
      <c r="G279" s="25">
        <v>0.5</v>
      </c>
    </row>
    <row r="280" spans="2:7" x14ac:dyDescent="0.25">
      <c r="B280" s="25">
        <v>55.8</v>
      </c>
      <c r="C280" s="25">
        <v>0.97</v>
      </c>
      <c r="D280" s="25">
        <v>0.93654965999999995</v>
      </c>
      <c r="E280" s="25">
        <v>2</v>
      </c>
      <c r="F280" s="25">
        <v>0.4</v>
      </c>
      <c r="G280" s="25">
        <v>0.5</v>
      </c>
    </row>
    <row r="281" spans="2:7" x14ac:dyDescent="0.25">
      <c r="B281" s="25">
        <v>56</v>
      </c>
      <c r="C281" s="25">
        <v>0.97</v>
      </c>
      <c r="D281" s="25">
        <v>0.93582907000000004</v>
      </c>
      <c r="E281" s="25">
        <v>2</v>
      </c>
      <c r="F281" s="25">
        <v>0.4</v>
      </c>
      <c r="G281" s="25">
        <v>0.5</v>
      </c>
    </row>
    <row r="282" spans="2:7" x14ac:dyDescent="0.25">
      <c r="B282" s="25">
        <v>56.2</v>
      </c>
      <c r="C282" s="25">
        <v>0.97</v>
      </c>
      <c r="D282" s="25">
        <v>0.93510720999999997</v>
      </c>
      <c r="E282" s="25">
        <v>2</v>
      </c>
      <c r="F282" s="25">
        <v>0.4</v>
      </c>
      <c r="G282" s="25">
        <v>0.5</v>
      </c>
    </row>
    <row r="283" spans="2:7" x14ac:dyDescent="0.25">
      <c r="B283" s="25">
        <v>56.4</v>
      </c>
      <c r="C283" s="25">
        <v>0.97</v>
      </c>
      <c r="D283" s="25">
        <v>0.93438425000000003</v>
      </c>
      <c r="E283" s="25">
        <v>2</v>
      </c>
      <c r="F283" s="25">
        <v>0.4</v>
      </c>
      <c r="G283" s="25">
        <v>0.5</v>
      </c>
    </row>
    <row r="284" spans="2:7" x14ac:dyDescent="0.25">
      <c r="B284" s="25">
        <v>56.6</v>
      </c>
      <c r="C284" s="25">
        <v>0.97</v>
      </c>
      <c r="D284" s="25">
        <v>0.93366035000000003</v>
      </c>
      <c r="E284" s="25">
        <v>2</v>
      </c>
      <c r="F284" s="25">
        <v>0.4</v>
      </c>
      <c r="G284" s="25">
        <v>0.5</v>
      </c>
    </row>
    <row r="285" spans="2:7" x14ac:dyDescent="0.25">
      <c r="B285" s="25">
        <v>56.8</v>
      </c>
      <c r="C285" s="25">
        <v>0.97</v>
      </c>
      <c r="D285" s="25">
        <v>0.93293566999999999</v>
      </c>
      <c r="E285" s="25">
        <v>2</v>
      </c>
      <c r="F285" s="25">
        <v>0.4</v>
      </c>
      <c r="G285" s="25">
        <v>0.5</v>
      </c>
    </row>
    <row r="286" spans="2:7" x14ac:dyDescent="0.25">
      <c r="B286" s="25">
        <v>57</v>
      </c>
      <c r="C286" s="25">
        <v>0.97</v>
      </c>
      <c r="D286" s="25">
        <v>0.93221036000000002</v>
      </c>
      <c r="E286" s="25">
        <v>2</v>
      </c>
      <c r="F286" s="25">
        <v>0.4</v>
      </c>
      <c r="G286" s="25">
        <v>0.5</v>
      </c>
    </row>
    <row r="287" spans="2:7" x14ac:dyDescent="0.25">
      <c r="B287" s="25">
        <v>57.2</v>
      </c>
      <c r="C287" s="25">
        <v>0.97</v>
      </c>
      <c r="D287" s="25">
        <v>0.93148456999999996</v>
      </c>
      <c r="E287" s="25">
        <v>2</v>
      </c>
      <c r="F287" s="25">
        <v>0.4</v>
      </c>
      <c r="G287" s="25">
        <v>0.5</v>
      </c>
    </row>
    <row r="288" spans="2:7" x14ac:dyDescent="0.25">
      <c r="B288" s="25">
        <v>57.4</v>
      </c>
      <c r="C288" s="25">
        <v>0.97</v>
      </c>
      <c r="D288" s="25">
        <v>0.93075845000000001</v>
      </c>
      <c r="E288" s="25">
        <v>2</v>
      </c>
      <c r="F288" s="25">
        <v>0.4</v>
      </c>
      <c r="G288" s="25">
        <v>0.5</v>
      </c>
    </row>
    <row r="289" spans="2:7" x14ac:dyDescent="0.25">
      <c r="B289" s="25">
        <v>57.6</v>
      </c>
      <c r="C289" s="25">
        <v>0.97</v>
      </c>
      <c r="D289" s="25">
        <v>0.93003216</v>
      </c>
      <c r="E289" s="25">
        <v>2</v>
      </c>
      <c r="F289" s="25">
        <v>0.4</v>
      </c>
      <c r="G289" s="25">
        <v>0.5</v>
      </c>
    </row>
    <row r="290" spans="2:7" x14ac:dyDescent="0.25">
      <c r="B290" s="25">
        <v>57.8</v>
      </c>
      <c r="C290" s="25">
        <v>0.97</v>
      </c>
      <c r="D290" s="25">
        <v>0.92930584999999999</v>
      </c>
      <c r="E290" s="25">
        <v>2</v>
      </c>
      <c r="F290" s="25">
        <v>0.4</v>
      </c>
      <c r="G290" s="25">
        <v>0.5</v>
      </c>
    </row>
    <row r="291" spans="2:7" x14ac:dyDescent="0.25">
      <c r="B291" s="25">
        <v>58</v>
      </c>
      <c r="C291" s="25">
        <v>0.97</v>
      </c>
      <c r="D291" s="25">
        <v>0.92857964000000004</v>
      </c>
      <c r="E291" s="25">
        <v>2</v>
      </c>
      <c r="F291" s="25">
        <v>0.4</v>
      </c>
      <c r="G291" s="25">
        <v>0.5</v>
      </c>
    </row>
    <row r="292" spans="2:7" x14ac:dyDescent="0.25">
      <c r="B292" s="25">
        <v>58.2</v>
      </c>
      <c r="C292" s="25">
        <v>0.97</v>
      </c>
      <c r="D292" s="25">
        <v>0.9278537</v>
      </c>
      <c r="E292" s="25">
        <v>2</v>
      </c>
      <c r="F292" s="25">
        <v>0.4</v>
      </c>
      <c r="G292" s="25">
        <v>0.5</v>
      </c>
    </row>
    <row r="293" spans="2:7" x14ac:dyDescent="0.25">
      <c r="B293" s="25">
        <v>58.4</v>
      </c>
      <c r="C293" s="25">
        <v>0.97</v>
      </c>
      <c r="D293" s="25">
        <v>0.92712815999999998</v>
      </c>
      <c r="E293" s="25">
        <v>2</v>
      </c>
      <c r="F293" s="25">
        <v>0.4</v>
      </c>
      <c r="G293" s="25">
        <v>0.5</v>
      </c>
    </row>
    <row r="294" spans="2:7" x14ac:dyDescent="0.25">
      <c r="B294" s="25">
        <v>58.6</v>
      </c>
      <c r="C294" s="25">
        <v>0.97</v>
      </c>
      <c r="D294" s="25">
        <v>0.92640316</v>
      </c>
      <c r="E294" s="25">
        <v>2</v>
      </c>
      <c r="F294" s="25">
        <v>0.4</v>
      </c>
      <c r="G294" s="25">
        <v>0.5</v>
      </c>
    </row>
    <row r="295" spans="2:7" x14ac:dyDescent="0.25">
      <c r="B295" s="25">
        <v>58.8</v>
      </c>
      <c r="C295" s="25">
        <v>0.97</v>
      </c>
      <c r="D295" s="25">
        <v>0.92567882999999995</v>
      </c>
      <c r="E295" s="25">
        <v>2</v>
      </c>
      <c r="F295" s="25">
        <v>0.4</v>
      </c>
      <c r="G295" s="25">
        <v>0.5</v>
      </c>
    </row>
    <row r="296" spans="2:7" x14ac:dyDescent="0.25">
      <c r="B296" s="25">
        <v>59</v>
      </c>
      <c r="C296" s="25">
        <v>0.97</v>
      </c>
      <c r="D296" s="25">
        <v>0.92495530999999998</v>
      </c>
      <c r="E296" s="25">
        <v>2</v>
      </c>
      <c r="F296" s="25">
        <v>0.4</v>
      </c>
      <c r="G296" s="25">
        <v>0.5</v>
      </c>
    </row>
    <row r="297" spans="2:7" x14ac:dyDescent="0.25">
      <c r="B297" s="25">
        <v>59.2</v>
      </c>
      <c r="C297" s="25">
        <v>0.97</v>
      </c>
      <c r="D297" s="25">
        <v>0.92423272999999995</v>
      </c>
      <c r="E297" s="25">
        <v>2</v>
      </c>
      <c r="F297" s="25">
        <v>0.4</v>
      </c>
      <c r="G297" s="25">
        <v>0.5</v>
      </c>
    </row>
    <row r="298" spans="2:7" x14ac:dyDescent="0.25">
      <c r="B298" s="25">
        <v>59.4</v>
      </c>
      <c r="C298" s="25">
        <v>0.97</v>
      </c>
      <c r="D298" s="25">
        <v>0.92351121999999997</v>
      </c>
      <c r="E298" s="25">
        <v>2</v>
      </c>
      <c r="F298" s="25">
        <v>0.4</v>
      </c>
      <c r="G298" s="25">
        <v>0.5</v>
      </c>
    </row>
    <row r="299" spans="2:7" x14ac:dyDescent="0.25">
      <c r="B299" s="25">
        <v>59.6</v>
      </c>
      <c r="C299" s="25">
        <v>0.97</v>
      </c>
      <c r="D299" s="25">
        <v>0.92279089000000003</v>
      </c>
      <c r="E299" s="25">
        <v>2</v>
      </c>
      <c r="F299" s="25">
        <v>0.4</v>
      </c>
      <c r="G299" s="25">
        <v>0.5</v>
      </c>
    </row>
    <row r="300" spans="2:7" x14ac:dyDescent="0.25">
      <c r="B300" s="25">
        <v>59.8</v>
      </c>
      <c r="C300" s="25">
        <v>0.97</v>
      </c>
      <c r="D300" s="25">
        <v>0.92207189000000001</v>
      </c>
      <c r="E300" s="25">
        <v>2</v>
      </c>
      <c r="F300" s="25">
        <v>0.4</v>
      </c>
      <c r="G300" s="25">
        <v>0.5</v>
      </c>
    </row>
    <row r="301" spans="2:7" x14ac:dyDescent="0.25">
      <c r="B301" s="25">
        <v>60</v>
      </c>
      <c r="C301" s="25">
        <v>0.97</v>
      </c>
      <c r="D301" s="25">
        <v>0.92135431999999995</v>
      </c>
      <c r="E301" s="25">
        <v>2</v>
      </c>
      <c r="F301" s="25">
        <v>0.4</v>
      </c>
      <c r="G301" s="25">
        <v>0.5</v>
      </c>
    </row>
    <row r="302" spans="2:7" x14ac:dyDescent="0.25">
      <c r="B302" s="25">
        <v>60.2</v>
      </c>
      <c r="C302" s="25">
        <v>0.97</v>
      </c>
      <c r="D302" s="25">
        <v>0.92063830999999996</v>
      </c>
      <c r="E302" s="25">
        <v>2</v>
      </c>
      <c r="F302" s="25">
        <v>0.4</v>
      </c>
      <c r="G302" s="25">
        <v>0.5</v>
      </c>
    </row>
    <row r="303" spans="2:7" x14ac:dyDescent="0.25">
      <c r="B303" s="25">
        <v>60.4</v>
      </c>
      <c r="C303" s="25">
        <v>0.97</v>
      </c>
      <c r="D303" s="25">
        <v>0.91992397000000004</v>
      </c>
      <c r="E303" s="25">
        <v>2</v>
      </c>
      <c r="F303" s="25">
        <v>0.4</v>
      </c>
      <c r="G303" s="25">
        <v>0.5</v>
      </c>
    </row>
    <row r="304" spans="2:7" x14ac:dyDescent="0.25">
      <c r="B304" s="25">
        <v>60.6</v>
      </c>
      <c r="C304" s="25">
        <v>0.97</v>
      </c>
      <c r="D304" s="25">
        <v>0.91921140999999995</v>
      </c>
      <c r="E304" s="25">
        <v>2</v>
      </c>
      <c r="F304" s="25">
        <v>0.4</v>
      </c>
      <c r="G304" s="25">
        <v>0.5</v>
      </c>
    </row>
    <row r="305" spans="2:7" x14ac:dyDescent="0.25">
      <c r="B305" s="25">
        <v>60.8</v>
      </c>
      <c r="C305" s="25">
        <v>0.97</v>
      </c>
      <c r="D305" s="25">
        <v>0.91850074999999998</v>
      </c>
      <c r="E305" s="25">
        <v>2</v>
      </c>
      <c r="F305" s="25">
        <v>0.4</v>
      </c>
      <c r="G305" s="25">
        <v>0.5</v>
      </c>
    </row>
    <row r="306" spans="2:7" x14ac:dyDescent="0.25">
      <c r="B306" s="25">
        <v>61</v>
      </c>
      <c r="C306" s="25">
        <v>0.97</v>
      </c>
      <c r="D306" s="25">
        <v>0.9177921</v>
      </c>
      <c r="E306" s="25">
        <v>2</v>
      </c>
      <c r="F306" s="25">
        <v>0.4</v>
      </c>
      <c r="G306" s="25">
        <v>0.5</v>
      </c>
    </row>
    <row r="307" spans="2:7" x14ac:dyDescent="0.25">
      <c r="B307" s="25">
        <v>61.2</v>
      </c>
      <c r="C307" s="25">
        <v>0.97</v>
      </c>
      <c r="D307" s="25">
        <v>0.91708555000000003</v>
      </c>
      <c r="E307" s="25">
        <v>2</v>
      </c>
      <c r="F307" s="25">
        <v>0.4</v>
      </c>
      <c r="G307" s="25">
        <v>0.5</v>
      </c>
    </row>
    <row r="308" spans="2:7" x14ac:dyDescent="0.25">
      <c r="B308" s="25">
        <v>61.4</v>
      </c>
      <c r="C308" s="25">
        <v>0.97</v>
      </c>
      <c r="D308" s="25">
        <v>0.91638120999999995</v>
      </c>
      <c r="E308" s="25">
        <v>2</v>
      </c>
      <c r="F308" s="25">
        <v>0.4</v>
      </c>
      <c r="G308" s="25">
        <v>0.5</v>
      </c>
    </row>
    <row r="309" spans="2:7" x14ac:dyDescent="0.25">
      <c r="B309" s="25">
        <v>61.6</v>
      </c>
      <c r="C309" s="25">
        <v>0.97</v>
      </c>
      <c r="D309" s="25">
        <v>0.91567918999999998</v>
      </c>
      <c r="E309" s="25">
        <v>2</v>
      </c>
      <c r="F309" s="25">
        <v>0.4</v>
      </c>
      <c r="G309" s="25">
        <v>0.5</v>
      </c>
    </row>
    <row r="310" spans="2:7" x14ac:dyDescent="0.25">
      <c r="B310" s="25">
        <v>61.8</v>
      </c>
      <c r="C310" s="25">
        <v>0.97</v>
      </c>
      <c r="D310" s="25">
        <v>0.91497958000000001</v>
      </c>
      <c r="E310" s="25">
        <v>2</v>
      </c>
      <c r="F310" s="25">
        <v>0.4</v>
      </c>
      <c r="G310" s="25">
        <v>0.5</v>
      </c>
    </row>
    <row r="311" spans="2:7" x14ac:dyDescent="0.25">
      <c r="B311" s="25">
        <v>62</v>
      </c>
      <c r="C311" s="25">
        <v>0.97</v>
      </c>
      <c r="D311" s="25">
        <v>0.91428248000000001</v>
      </c>
      <c r="E311" s="25">
        <v>2</v>
      </c>
      <c r="F311" s="25">
        <v>0.4</v>
      </c>
      <c r="G311" s="25">
        <v>0.5</v>
      </c>
    </row>
    <row r="312" spans="2:7" x14ac:dyDescent="0.25">
      <c r="B312" s="25">
        <v>62.2</v>
      </c>
      <c r="C312" s="25">
        <v>0.97</v>
      </c>
      <c r="D312" s="25">
        <v>0.91358797000000003</v>
      </c>
      <c r="E312" s="25">
        <v>2</v>
      </c>
      <c r="F312" s="25">
        <v>0.4</v>
      </c>
      <c r="G312" s="25">
        <v>0.5</v>
      </c>
    </row>
    <row r="313" spans="2:7" x14ac:dyDescent="0.25">
      <c r="B313" s="25">
        <v>62.4</v>
      </c>
      <c r="C313" s="25">
        <v>0.97</v>
      </c>
      <c r="D313" s="25">
        <v>0.91289615999999996</v>
      </c>
      <c r="E313" s="25">
        <v>2</v>
      </c>
      <c r="F313" s="25">
        <v>0.4</v>
      </c>
      <c r="G313" s="25">
        <v>0.5</v>
      </c>
    </row>
    <row r="314" spans="2:7" x14ac:dyDescent="0.25">
      <c r="B314" s="25">
        <v>62.6</v>
      </c>
      <c r="C314" s="25">
        <v>0.97</v>
      </c>
      <c r="D314" s="25">
        <v>0.91220712000000004</v>
      </c>
      <c r="E314" s="25">
        <v>2</v>
      </c>
      <c r="F314" s="25">
        <v>0.4</v>
      </c>
      <c r="G314" s="25">
        <v>0.5</v>
      </c>
    </row>
    <row r="315" spans="2:7" x14ac:dyDescent="0.25">
      <c r="B315" s="25">
        <v>62.8</v>
      </c>
      <c r="C315" s="25">
        <v>0.97</v>
      </c>
      <c r="D315" s="25">
        <v>0.91152093999999995</v>
      </c>
      <c r="E315" s="25">
        <v>2</v>
      </c>
      <c r="F315" s="25">
        <v>0.4</v>
      </c>
      <c r="G315" s="25">
        <v>0.5</v>
      </c>
    </row>
    <row r="316" spans="2:7" x14ac:dyDescent="0.25">
      <c r="B316" s="25">
        <v>63</v>
      </c>
      <c r="C316" s="25">
        <v>0.97</v>
      </c>
      <c r="D316" s="25">
        <v>0.91083771000000002</v>
      </c>
      <c r="E316" s="25">
        <v>2</v>
      </c>
      <c r="F316" s="25">
        <v>0.4</v>
      </c>
      <c r="G316" s="25">
        <v>0.5</v>
      </c>
    </row>
    <row r="317" spans="2:7" x14ac:dyDescent="0.25">
      <c r="B317" s="25">
        <v>63.2</v>
      </c>
      <c r="C317" s="25">
        <v>0.97</v>
      </c>
      <c r="D317" s="25">
        <v>0.91015751</v>
      </c>
      <c r="E317" s="25">
        <v>2</v>
      </c>
      <c r="F317" s="25">
        <v>0.4</v>
      </c>
      <c r="G317" s="25">
        <v>0.5</v>
      </c>
    </row>
    <row r="318" spans="2:7" x14ac:dyDescent="0.25">
      <c r="B318" s="25">
        <v>63.4</v>
      </c>
      <c r="C318" s="25">
        <v>0.97</v>
      </c>
      <c r="D318" s="25">
        <v>0.90948041000000002</v>
      </c>
      <c r="E318" s="25">
        <v>2</v>
      </c>
      <c r="F318" s="25">
        <v>0.4</v>
      </c>
      <c r="G318" s="25">
        <v>0.5</v>
      </c>
    </row>
    <row r="319" spans="2:7" x14ac:dyDescent="0.25">
      <c r="B319" s="25">
        <v>63.6</v>
      </c>
      <c r="C319" s="25">
        <v>0.97</v>
      </c>
      <c r="D319" s="25">
        <v>0.90880649000000002</v>
      </c>
      <c r="E319" s="25">
        <v>2</v>
      </c>
      <c r="F319" s="25">
        <v>0.4</v>
      </c>
      <c r="G319" s="25">
        <v>0.5</v>
      </c>
    </row>
    <row r="320" spans="2:7" x14ac:dyDescent="0.25">
      <c r="B320" s="25">
        <v>63.8</v>
      </c>
      <c r="C320" s="25">
        <v>0.97</v>
      </c>
      <c r="D320" s="25">
        <v>0.90813582000000004</v>
      </c>
      <c r="E320" s="25">
        <v>2</v>
      </c>
      <c r="F320" s="25">
        <v>0.4</v>
      </c>
      <c r="G320" s="25">
        <v>0.5</v>
      </c>
    </row>
    <row r="321" spans="2:7" x14ac:dyDescent="0.25">
      <c r="B321" s="25">
        <v>64</v>
      </c>
      <c r="C321" s="25">
        <v>0.97</v>
      </c>
      <c r="D321" s="25">
        <v>0.90746846999999997</v>
      </c>
      <c r="E321" s="25">
        <v>2</v>
      </c>
      <c r="F321" s="25">
        <v>0.4</v>
      </c>
      <c r="G321" s="25">
        <v>0.5</v>
      </c>
    </row>
    <row r="322" spans="2:7" x14ac:dyDescent="0.25">
      <c r="B322" s="25">
        <v>64.2</v>
      </c>
      <c r="C322" s="25">
        <v>0.97</v>
      </c>
      <c r="D322" s="25">
        <v>0.90680452</v>
      </c>
      <c r="E322" s="25">
        <v>2</v>
      </c>
      <c r="F322" s="25">
        <v>0.4</v>
      </c>
      <c r="G322" s="25">
        <v>0.5</v>
      </c>
    </row>
    <row r="323" spans="2:7" x14ac:dyDescent="0.25">
      <c r="B323" s="25">
        <v>64.400000000000006</v>
      </c>
      <c r="C323" s="25">
        <v>0.97</v>
      </c>
      <c r="D323" s="25">
        <v>0.90614402999999999</v>
      </c>
      <c r="E323" s="25">
        <v>2</v>
      </c>
      <c r="F323" s="25">
        <v>0.4</v>
      </c>
      <c r="G323" s="25">
        <v>0.5</v>
      </c>
    </row>
    <row r="324" spans="2:7" x14ac:dyDescent="0.25">
      <c r="B324" s="25">
        <v>64.599999999999994</v>
      </c>
      <c r="C324" s="25">
        <v>0.97</v>
      </c>
      <c r="D324" s="25">
        <v>0.90548706000000001</v>
      </c>
      <c r="E324" s="25">
        <v>2</v>
      </c>
      <c r="F324" s="25">
        <v>0.4</v>
      </c>
      <c r="G324" s="25">
        <v>0.5</v>
      </c>
    </row>
    <row r="325" spans="2:7" x14ac:dyDescent="0.25">
      <c r="B325" s="25">
        <v>64.8</v>
      </c>
      <c r="C325" s="25">
        <v>0.97</v>
      </c>
      <c r="D325" s="25">
        <v>0.90483367999999997</v>
      </c>
      <c r="E325" s="25">
        <v>2</v>
      </c>
      <c r="F325" s="25">
        <v>0.4</v>
      </c>
      <c r="G325" s="25">
        <v>0.5</v>
      </c>
    </row>
    <row r="326" spans="2:7" x14ac:dyDescent="0.25">
      <c r="B326" s="25">
        <v>65</v>
      </c>
      <c r="C326" s="25">
        <v>0.97</v>
      </c>
      <c r="D326" s="25">
        <v>0.90418392999999997</v>
      </c>
      <c r="E326" s="25">
        <v>2</v>
      </c>
      <c r="F326" s="25">
        <v>0.4</v>
      </c>
      <c r="G326" s="25">
        <v>0.5</v>
      </c>
    </row>
    <row r="327" spans="2:7" x14ac:dyDescent="0.25">
      <c r="B327" s="25">
        <v>65.2</v>
      </c>
      <c r="C327" s="25">
        <v>0.97</v>
      </c>
      <c r="D327" s="25">
        <v>0.90353788999999995</v>
      </c>
      <c r="E327" s="25">
        <v>2</v>
      </c>
      <c r="F327" s="25">
        <v>0.4</v>
      </c>
      <c r="G327" s="25">
        <v>0.5</v>
      </c>
    </row>
    <row r="328" spans="2:7" x14ac:dyDescent="0.25">
      <c r="B328" s="25">
        <v>65.400000000000006</v>
      </c>
      <c r="C328" s="25">
        <v>0.97</v>
      </c>
      <c r="D328" s="25">
        <v>0.90289560000000002</v>
      </c>
      <c r="E328" s="25">
        <v>2</v>
      </c>
      <c r="F328" s="25">
        <v>0.4</v>
      </c>
      <c r="G328" s="25">
        <v>0.5</v>
      </c>
    </row>
    <row r="329" spans="2:7" x14ac:dyDescent="0.25">
      <c r="B329" s="25">
        <v>65.599999999999994</v>
      </c>
      <c r="C329" s="25">
        <v>0.97</v>
      </c>
      <c r="D329" s="25">
        <v>0.90225712999999996</v>
      </c>
      <c r="E329" s="25">
        <v>2</v>
      </c>
      <c r="F329" s="25">
        <v>0.4</v>
      </c>
      <c r="G329" s="25">
        <v>0.5</v>
      </c>
    </row>
    <row r="330" spans="2:7" x14ac:dyDescent="0.25">
      <c r="B330" s="25">
        <v>65.8</v>
      </c>
      <c r="C330" s="25">
        <v>0.97</v>
      </c>
      <c r="D330" s="25">
        <v>0.90162251000000004</v>
      </c>
      <c r="E330" s="25">
        <v>2</v>
      </c>
      <c r="F330" s="25">
        <v>0.4</v>
      </c>
      <c r="G330" s="25">
        <v>0.5</v>
      </c>
    </row>
    <row r="331" spans="2:7" x14ac:dyDescent="0.25">
      <c r="B331" s="25">
        <v>66</v>
      </c>
      <c r="C331" s="25">
        <v>0.97</v>
      </c>
      <c r="D331" s="25">
        <v>0.90099180000000001</v>
      </c>
      <c r="E331" s="25">
        <v>2</v>
      </c>
      <c r="F331" s="25">
        <v>0.4</v>
      </c>
      <c r="G331" s="25">
        <v>0.5</v>
      </c>
    </row>
    <row r="332" spans="2:7" x14ac:dyDescent="0.25">
      <c r="B332" s="25">
        <v>66.2</v>
      </c>
      <c r="C332" s="25">
        <v>0.97</v>
      </c>
      <c r="D332" s="25">
        <v>0.90036503999999995</v>
      </c>
      <c r="E332" s="25">
        <v>2</v>
      </c>
      <c r="F332" s="25">
        <v>0.4</v>
      </c>
      <c r="G332" s="25">
        <v>0.5</v>
      </c>
    </row>
    <row r="333" spans="2:7" x14ac:dyDescent="0.25">
      <c r="B333" s="25">
        <v>66.400000000000006</v>
      </c>
      <c r="C333" s="25">
        <v>0.97</v>
      </c>
      <c r="D333" s="25">
        <v>0.89974228000000001</v>
      </c>
      <c r="E333" s="25">
        <v>2</v>
      </c>
      <c r="F333" s="25">
        <v>0.4</v>
      </c>
      <c r="G333" s="25">
        <v>0.5</v>
      </c>
    </row>
    <row r="334" spans="2:7" x14ac:dyDescent="0.25">
      <c r="B334" s="25">
        <v>66.599999999999994</v>
      </c>
      <c r="C334" s="25">
        <v>0.97</v>
      </c>
      <c r="D334" s="25">
        <v>0.89912356000000004</v>
      </c>
      <c r="E334" s="25">
        <v>2</v>
      </c>
      <c r="F334" s="25">
        <v>0.4</v>
      </c>
      <c r="G334" s="25">
        <v>0.5</v>
      </c>
    </row>
    <row r="335" spans="2:7" x14ac:dyDescent="0.25">
      <c r="B335" s="25">
        <v>66.8</v>
      </c>
      <c r="C335" s="25">
        <v>0.97</v>
      </c>
      <c r="D335" s="25">
        <v>0.89850892000000004</v>
      </c>
      <c r="E335" s="25">
        <v>2</v>
      </c>
      <c r="F335" s="25">
        <v>0.4</v>
      </c>
      <c r="G335" s="25">
        <v>0.5</v>
      </c>
    </row>
    <row r="336" spans="2:7" x14ac:dyDescent="0.25">
      <c r="B336" s="25">
        <v>67</v>
      </c>
      <c r="C336" s="25">
        <v>0.97</v>
      </c>
      <c r="D336" s="25">
        <v>0.89789839999999999</v>
      </c>
      <c r="E336" s="25">
        <v>2</v>
      </c>
      <c r="F336" s="25">
        <v>0.4</v>
      </c>
      <c r="G336" s="25">
        <v>0.5</v>
      </c>
    </row>
    <row r="337" spans="2:7" x14ac:dyDescent="0.25">
      <c r="B337" s="25">
        <v>67.2</v>
      </c>
      <c r="C337" s="25">
        <v>0.97</v>
      </c>
      <c r="D337" s="25">
        <v>0.89729203999999996</v>
      </c>
      <c r="E337" s="25">
        <v>2</v>
      </c>
      <c r="F337" s="25">
        <v>0.4</v>
      </c>
      <c r="G337" s="25">
        <v>0.5</v>
      </c>
    </row>
    <row r="338" spans="2:7" x14ac:dyDescent="0.25">
      <c r="B338" s="25">
        <v>67.400000000000006</v>
      </c>
      <c r="C338" s="25">
        <v>0.97</v>
      </c>
      <c r="D338" s="25">
        <v>0.89668987</v>
      </c>
      <c r="E338" s="25">
        <v>2</v>
      </c>
      <c r="F338" s="25">
        <v>0.4</v>
      </c>
      <c r="G338" s="25">
        <v>0.5</v>
      </c>
    </row>
    <row r="339" spans="2:7" x14ac:dyDescent="0.25">
      <c r="B339" s="25">
        <v>67.599999999999994</v>
      </c>
      <c r="C339" s="25">
        <v>0.97</v>
      </c>
      <c r="D339" s="25">
        <v>0.89609192000000004</v>
      </c>
      <c r="E339" s="25">
        <v>2</v>
      </c>
      <c r="F339" s="25">
        <v>0.4</v>
      </c>
      <c r="G339" s="25">
        <v>0.5</v>
      </c>
    </row>
    <row r="340" spans="2:7" x14ac:dyDescent="0.25">
      <c r="B340" s="25">
        <v>67.8</v>
      </c>
      <c r="C340" s="25">
        <v>0.97</v>
      </c>
      <c r="D340" s="25">
        <v>0.89549822000000001</v>
      </c>
      <c r="E340" s="25">
        <v>2</v>
      </c>
      <c r="F340" s="25">
        <v>0.4</v>
      </c>
      <c r="G340" s="25">
        <v>0.5</v>
      </c>
    </row>
    <row r="341" spans="2:7" x14ac:dyDescent="0.25">
      <c r="B341" s="25">
        <v>68</v>
      </c>
      <c r="C341" s="25">
        <v>0.97</v>
      </c>
      <c r="D341" s="25">
        <v>0.89490881</v>
      </c>
      <c r="E341" s="25">
        <v>2</v>
      </c>
      <c r="F341" s="25">
        <v>0.4</v>
      </c>
      <c r="G341" s="25">
        <v>0.5</v>
      </c>
    </row>
    <row r="342" spans="2:7" x14ac:dyDescent="0.25">
      <c r="B342" s="25">
        <v>68.2</v>
      </c>
      <c r="C342" s="25">
        <v>0.97</v>
      </c>
      <c r="D342" s="25">
        <v>0.89432370000000005</v>
      </c>
      <c r="E342" s="25">
        <v>2</v>
      </c>
      <c r="F342" s="25">
        <v>0.4</v>
      </c>
      <c r="G342" s="25">
        <v>0.5</v>
      </c>
    </row>
    <row r="343" spans="2:7" x14ac:dyDescent="0.25">
      <c r="B343" s="25">
        <v>68.400000000000006</v>
      </c>
      <c r="C343" s="25">
        <v>0.97</v>
      </c>
      <c r="D343" s="25">
        <v>0.89374293999999999</v>
      </c>
      <c r="E343" s="25">
        <v>2</v>
      </c>
      <c r="F343" s="25">
        <v>0.4</v>
      </c>
      <c r="G343" s="25">
        <v>0.5</v>
      </c>
    </row>
    <row r="344" spans="2:7" x14ac:dyDescent="0.25">
      <c r="B344" s="25">
        <v>68.599999999999994</v>
      </c>
      <c r="C344" s="25">
        <v>0.97</v>
      </c>
      <c r="D344" s="25">
        <v>0.89316653000000001</v>
      </c>
      <c r="E344" s="25">
        <v>2</v>
      </c>
      <c r="F344" s="25">
        <v>0.4</v>
      </c>
      <c r="G344" s="25">
        <v>0.5</v>
      </c>
    </row>
    <row r="345" spans="2:7" x14ac:dyDescent="0.25">
      <c r="B345" s="25">
        <v>68.8</v>
      </c>
      <c r="C345" s="25">
        <v>0.97</v>
      </c>
      <c r="D345" s="25">
        <v>0.89259449999999996</v>
      </c>
      <c r="E345" s="25">
        <v>2</v>
      </c>
      <c r="F345" s="25">
        <v>0.4</v>
      </c>
      <c r="G345" s="25">
        <v>0.5</v>
      </c>
    </row>
    <row r="346" spans="2:7" x14ac:dyDescent="0.25">
      <c r="B346" s="25">
        <v>69</v>
      </c>
      <c r="C346" s="25">
        <v>0.97</v>
      </c>
      <c r="D346" s="25">
        <v>0.89202687000000003</v>
      </c>
      <c r="E346" s="25">
        <v>2</v>
      </c>
      <c r="F346" s="25">
        <v>0.4</v>
      </c>
      <c r="G346" s="25">
        <v>0.5</v>
      </c>
    </row>
    <row r="347" spans="2:7" x14ac:dyDescent="0.25">
      <c r="B347" s="25">
        <v>69.2</v>
      </c>
      <c r="C347" s="25">
        <v>0.97</v>
      </c>
      <c r="D347" s="25">
        <v>0.89146367000000004</v>
      </c>
      <c r="E347" s="25">
        <v>2</v>
      </c>
      <c r="F347" s="25">
        <v>0.4</v>
      </c>
      <c r="G347" s="25">
        <v>0.5</v>
      </c>
    </row>
    <row r="348" spans="2:7" x14ac:dyDescent="0.25">
      <c r="B348" s="25">
        <v>69.400000000000006</v>
      </c>
      <c r="C348" s="25">
        <v>0.97</v>
      </c>
      <c r="D348" s="25">
        <v>0.8909049</v>
      </c>
      <c r="E348" s="25">
        <v>2</v>
      </c>
      <c r="F348" s="25">
        <v>0.4</v>
      </c>
      <c r="G348" s="25">
        <v>0.5</v>
      </c>
    </row>
    <row r="349" spans="2:7" x14ac:dyDescent="0.25">
      <c r="B349" s="25">
        <v>69.599999999999994</v>
      </c>
      <c r="C349" s="25">
        <v>0.97</v>
      </c>
      <c r="D349" s="25">
        <v>0.89035058</v>
      </c>
      <c r="E349" s="25">
        <v>2</v>
      </c>
      <c r="F349" s="25">
        <v>0.4</v>
      </c>
      <c r="G349" s="25">
        <v>0.5</v>
      </c>
    </row>
    <row r="350" spans="2:7" x14ac:dyDescent="0.25">
      <c r="B350" s="25">
        <v>69.8</v>
      </c>
      <c r="C350" s="25">
        <v>0.97</v>
      </c>
      <c r="D350" s="25">
        <v>0.88980073000000004</v>
      </c>
      <c r="E350" s="25">
        <v>2</v>
      </c>
      <c r="F350" s="25">
        <v>0.4</v>
      </c>
      <c r="G350" s="25">
        <v>0.5</v>
      </c>
    </row>
    <row r="351" spans="2:7" x14ac:dyDescent="0.25">
      <c r="B351" s="25">
        <v>70</v>
      </c>
      <c r="C351" s="25">
        <v>0.97</v>
      </c>
      <c r="D351" s="25">
        <v>0.88925536000000005</v>
      </c>
      <c r="E351" s="25">
        <v>2</v>
      </c>
      <c r="F351" s="25">
        <v>0.4</v>
      </c>
      <c r="G351" s="25">
        <v>0.5</v>
      </c>
    </row>
    <row r="352" spans="2:7" x14ac:dyDescent="0.25">
      <c r="B352" s="25">
        <v>70.2</v>
      </c>
      <c r="C352" s="25">
        <v>0.97</v>
      </c>
      <c r="D352" s="25">
        <v>0.88871447999999997</v>
      </c>
      <c r="E352" s="25">
        <v>2</v>
      </c>
      <c r="F352" s="25">
        <v>0.4</v>
      </c>
      <c r="G352" s="25">
        <v>0.5</v>
      </c>
    </row>
    <row r="353" spans="2:7" x14ac:dyDescent="0.25">
      <c r="B353" s="25">
        <v>70.400000000000006</v>
      </c>
      <c r="C353" s="25">
        <v>0.97</v>
      </c>
      <c r="D353" s="25">
        <v>0.88817809999999997</v>
      </c>
      <c r="E353" s="25">
        <v>2</v>
      </c>
      <c r="F353" s="25">
        <v>0.4</v>
      </c>
      <c r="G353" s="25">
        <v>0.5</v>
      </c>
    </row>
    <row r="354" spans="2:7" x14ac:dyDescent="0.25">
      <c r="B354" s="25">
        <v>70.599999999999994</v>
      </c>
      <c r="C354" s="25">
        <v>0.97</v>
      </c>
      <c r="D354" s="25">
        <v>0.88764622999999998</v>
      </c>
      <c r="E354" s="25">
        <v>2</v>
      </c>
      <c r="F354" s="25">
        <v>0.4</v>
      </c>
      <c r="G354" s="25">
        <v>0.5</v>
      </c>
    </row>
    <row r="355" spans="2:7" x14ac:dyDescent="0.25">
      <c r="B355" s="25">
        <v>70.8</v>
      </c>
      <c r="C355" s="25">
        <v>0.97</v>
      </c>
      <c r="D355" s="25">
        <v>0.88711887</v>
      </c>
      <c r="E355" s="25">
        <v>2</v>
      </c>
      <c r="F355" s="25">
        <v>0.4</v>
      </c>
      <c r="G355" s="25">
        <v>0.5</v>
      </c>
    </row>
    <row r="356" spans="2:7" x14ac:dyDescent="0.25">
      <c r="B356" s="25">
        <v>71</v>
      </c>
      <c r="C356" s="25">
        <v>0.97</v>
      </c>
      <c r="D356" s="25">
        <v>0.88659604000000003</v>
      </c>
      <c r="E356" s="25">
        <v>2</v>
      </c>
      <c r="F356" s="25">
        <v>0.4</v>
      </c>
      <c r="G356" s="25">
        <v>0.5</v>
      </c>
    </row>
    <row r="357" spans="2:7" x14ac:dyDescent="0.25">
      <c r="B357" s="25">
        <v>71.2</v>
      </c>
      <c r="C357" s="25">
        <v>0.97</v>
      </c>
      <c r="D357" s="25">
        <v>0.88607773000000001</v>
      </c>
      <c r="E357" s="25">
        <v>2</v>
      </c>
      <c r="F357" s="25">
        <v>0.4</v>
      </c>
      <c r="G357" s="25">
        <v>0.5</v>
      </c>
    </row>
    <row r="358" spans="2:7" x14ac:dyDescent="0.25">
      <c r="B358" s="25">
        <v>71.400000000000006</v>
      </c>
      <c r="C358" s="25">
        <v>0.97</v>
      </c>
      <c r="D358" s="25">
        <v>0.88556394000000005</v>
      </c>
      <c r="E358" s="25">
        <v>2</v>
      </c>
      <c r="F358" s="25">
        <v>0.4</v>
      </c>
      <c r="G358" s="25">
        <v>0.5</v>
      </c>
    </row>
    <row r="359" spans="2:7" x14ac:dyDescent="0.25">
      <c r="B359" s="25">
        <v>71.599999999999994</v>
      </c>
      <c r="C359" s="25">
        <v>0.97</v>
      </c>
      <c r="D359" s="25">
        <v>0.88505469000000003</v>
      </c>
      <c r="E359" s="25">
        <v>2</v>
      </c>
      <c r="F359" s="25">
        <v>0.4</v>
      </c>
      <c r="G359" s="25">
        <v>0.5</v>
      </c>
    </row>
    <row r="360" spans="2:7" x14ac:dyDescent="0.25">
      <c r="B360" s="25">
        <v>71.8</v>
      </c>
      <c r="C360" s="25">
        <v>0.97</v>
      </c>
      <c r="D360" s="25">
        <v>0.88454995999999997</v>
      </c>
      <c r="E360" s="25">
        <v>2</v>
      </c>
      <c r="F360" s="25">
        <v>0.4</v>
      </c>
      <c r="G360" s="25">
        <v>0.5</v>
      </c>
    </row>
    <row r="361" spans="2:7" x14ac:dyDescent="0.25">
      <c r="B361" s="25">
        <v>72</v>
      </c>
      <c r="C361" s="25">
        <v>0.97</v>
      </c>
      <c r="D361" s="25">
        <v>0.88404976999999996</v>
      </c>
      <c r="E361" s="25">
        <v>2</v>
      </c>
      <c r="F361" s="25">
        <v>0.4</v>
      </c>
      <c r="G361" s="25">
        <v>0.5</v>
      </c>
    </row>
    <row r="362" spans="2:7" x14ac:dyDescent="0.25">
      <c r="B362" s="25">
        <v>72.2</v>
      </c>
      <c r="C362" s="25">
        <v>0.97</v>
      </c>
      <c r="D362" s="25">
        <v>0.88355410000000001</v>
      </c>
      <c r="E362" s="25">
        <v>2</v>
      </c>
      <c r="F362" s="25">
        <v>0.4</v>
      </c>
      <c r="G362" s="25">
        <v>0.5</v>
      </c>
    </row>
    <row r="363" spans="2:7" x14ac:dyDescent="0.25">
      <c r="B363" s="25">
        <v>72.400000000000006</v>
      </c>
      <c r="C363" s="25">
        <v>0.97</v>
      </c>
      <c r="D363" s="25">
        <v>0.88306295000000001</v>
      </c>
      <c r="E363" s="25">
        <v>2</v>
      </c>
      <c r="F363" s="25">
        <v>0.4</v>
      </c>
      <c r="G363" s="25">
        <v>0.5</v>
      </c>
    </row>
    <row r="364" spans="2:7" x14ac:dyDescent="0.25">
      <c r="B364" s="25">
        <v>72.599999999999994</v>
      </c>
      <c r="C364" s="25">
        <v>0.97</v>
      </c>
      <c r="D364" s="25">
        <v>0.88257631999999997</v>
      </c>
      <c r="E364" s="25">
        <v>2</v>
      </c>
      <c r="F364" s="25">
        <v>0.4</v>
      </c>
      <c r="G364" s="25">
        <v>0.5</v>
      </c>
    </row>
    <row r="365" spans="2:7" x14ac:dyDescent="0.25">
      <c r="B365" s="25">
        <v>72.8</v>
      </c>
      <c r="C365" s="25">
        <v>0.97</v>
      </c>
      <c r="D365" s="25">
        <v>0.88209420999999999</v>
      </c>
      <c r="E365" s="25">
        <v>3</v>
      </c>
      <c r="F365" s="25">
        <v>0.4</v>
      </c>
      <c r="G365" s="25">
        <v>0.5</v>
      </c>
    </row>
    <row r="366" spans="2:7" x14ac:dyDescent="0.25">
      <c r="B366" s="25">
        <v>73</v>
      </c>
      <c r="C366" s="25">
        <v>0.97</v>
      </c>
      <c r="D366" s="25">
        <v>0.88175333</v>
      </c>
      <c r="E366" s="25">
        <v>3</v>
      </c>
      <c r="F366" s="25">
        <v>0.4</v>
      </c>
      <c r="G366" s="25">
        <v>0.5</v>
      </c>
    </row>
    <row r="367" spans="2:7" x14ac:dyDescent="0.25">
      <c r="B367" s="25">
        <v>73.2</v>
      </c>
      <c r="C367" s="25">
        <v>0.97</v>
      </c>
      <c r="D367" s="25">
        <v>0.88179940999999995</v>
      </c>
      <c r="E367" s="25">
        <v>3</v>
      </c>
      <c r="F367" s="25">
        <v>0.4</v>
      </c>
      <c r="G367" s="25">
        <v>0.5</v>
      </c>
    </row>
    <row r="368" spans="2:7" x14ac:dyDescent="0.25">
      <c r="B368" s="25">
        <v>73.400000000000006</v>
      </c>
      <c r="C368" s="25">
        <v>0.97</v>
      </c>
      <c r="D368" s="25">
        <v>0.88205884999999995</v>
      </c>
      <c r="E368" s="25">
        <v>3</v>
      </c>
      <c r="F368" s="25">
        <v>0.4</v>
      </c>
      <c r="G368" s="25">
        <v>0.5</v>
      </c>
    </row>
    <row r="369" spans="2:7" x14ac:dyDescent="0.25">
      <c r="B369" s="25">
        <v>73.599999999999994</v>
      </c>
      <c r="C369" s="25">
        <v>0.97</v>
      </c>
      <c r="D369" s="25">
        <v>0.88244674000000001</v>
      </c>
      <c r="E369" s="25">
        <v>3</v>
      </c>
      <c r="F369" s="25">
        <v>0.4</v>
      </c>
      <c r="G369" s="25">
        <v>0.5</v>
      </c>
    </row>
    <row r="370" spans="2:7" x14ac:dyDescent="0.25">
      <c r="B370" s="25">
        <v>73.8</v>
      </c>
      <c r="C370" s="25">
        <v>0.97</v>
      </c>
      <c r="D370" s="25">
        <v>0.88291615999999995</v>
      </c>
      <c r="E370" s="25">
        <v>3</v>
      </c>
      <c r="F370" s="25">
        <v>0.4</v>
      </c>
      <c r="G370" s="25">
        <v>0.5</v>
      </c>
    </row>
    <row r="371" spans="2:7" x14ac:dyDescent="0.25">
      <c r="B371" s="25">
        <v>74</v>
      </c>
      <c r="C371" s="25">
        <v>0.97</v>
      </c>
      <c r="D371" s="25">
        <v>0.88343881000000002</v>
      </c>
      <c r="E371" s="25">
        <v>3</v>
      </c>
      <c r="F371" s="25">
        <v>0.4</v>
      </c>
      <c r="G371" s="25">
        <v>0.5</v>
      </c>
    </row>
    <row r="372" spans="2:7" x14ac:dyDescent="0.25">
      <c r="B372" s="25">
        <v>74.2</v>
      </c>
      <c r="C372" s="25">
        <v>0.97</v>
      </c>
      <c r="D372" s="25">
        <v>0.88399649999999996</v>
      </c>
      <c r="E372" s="25">
        <v>3</v>
      </c>
      <c r="F372" s="25">
        <v>0.4</v>
      </c>
      <c r="G372" s="25">
        <v>0.5</v>
      </c>
    </row>
    <row r="373" spans="2:7" x14ac:dyDescent="0.25">
      <c r="B373" s="25">
        <v>74.400000000000006</v>
      </c>
      <c r="C373" s="25">
        <v>0.97</v>
      </c>
      <c r="D373" s="25">
        <v>0.88457697999999996</v>
      </c>
      <c r="E373" s="25">
        <v>3</v>
      </c>
      <c r="F373" s="25">
        <v>0.4</v>
      </c>
      <c r="G373" s="25">
        <v>0.5</v>
      </c>
    </row>
    <row r="374" spans="2:7" x14ac:dyDescent="0.25">
      <c r="B374" s="25">
        <v>74.599999999999994</v>
      </c>
      <c r="C374" s="25">
        <v>0.97</v>
      </c>
      <c r="D374" s="25">
        <v>0.88517177000000002</v>
      </c>
      <c r="E374" s="25">
        <v>3</v>
      </c>
      <c r="F374" s="25">
        <v>0.4</v>
      </c>
      <c r="G374" s="25">
        <v>0.5</v>
      </c>
    </row>
    <row r="375" spans="2:7" x14ac:dyDescent="0.25">
      <c r="B375" s="25">
        <v>74.8</v>
      </c>
      <c r="C375" s="25">
        <v>0.97</v>
      </c>
      <c r="D375" s="25">
        <v>0.88577483000000001</v>
      </c>
      <c r="E375" s="25">
        <v>3</v>
      </c>
      <c r="F375" s="25">
        <v>0.4</v>
      </c>
      <c r="G375" s="25">
        <v>0.5</v>
      </c>
    </row>
    <row r="376" spans="2:7" x14ac:dyDescent="0.25">
      <c r="B376" s="25">
        <v>75</v>
      </c>
      <c r="C376" s="25">
        <v>0.97</v>
      </c>
      <c r="D376" s="25">
        <v>0.8863818</v>
      </c>
      <c r="E376" s="25">
        <v>3</v>
      </c>
      <c r="F376" s="25">
        <v>0.4</v>
      </c>
      <c r="G376" s="25">
        <v>0.5</v>
      </c>
    </row>
    <row r="377" spans="2:7" x14ac:dyDescent="0.25">
      <c r="B377" s="25">
        <v>75.2</v>
      </c>
      <c r="C377" s="25">
        <v>0.97</v>
      </c>
      <c r="D377" s="25">
        <v>0.88698946999999995</v>
      </c>
      <c r="E377" s="25">
        <v>3</v>
      </c>
      <c r="F377" s="25">
        <v>0.4</v>
      </c>
      <c r="G377" s="25">
        <v>0.5</v>
      </c>
    </row>
    <row r="378" spans="2:7" x14ac:dyDescent="0.25">
      <c r="B378" s="25">
        <v>75.400000000000006</v>
      </c>
      <c r="C378" s="25">
        <v>0.97</v>
      </c>
      <c r="D378" s="25">
        <v>0.88759547000000005</v>
      </c>
      <c r="E378" s="25">
        <v>3</v>
      </c>
      <c r="F378" s="25">
        <v>0.4</v>
      </c>
      <c r="G378" s="25">
        <v>0.5</v>
      </c>
    </row>
    <row r="379" spans="2:7" x14ac:dyDescent="0.25">
      <c r="B379" s="25">
        <v>75.599999999999994</v>
      </c>
      <c r="C379" s="25">
        <v>0.97</v>
      </c>
      <c r="D379" s="25">
        <v>0.88819804999999996</v>
      </c>
      <c r="E379" s="25">
        <v>3</v>
      </c>
      <c r="F379" s="25">
        <v>0.4</v>
      </c>
      <c r="G379" s="25">
        <v>0.5</v>
      </c>
    </row>
    <row r="380" spans="2:7" x14ac:dyDescent="0.25">
      <c r="B380" s="25">
        <v>75.8</v>
      </c>
      <c r="C380" s="25">
        <v>0.97</v>
      </c>
      <c r="D380" s="25">
        <v>0.88879591000000002</v>
      </c>
      <c r="E380" s="25">
        <v>3</v>
      </c>
      <c r="F380" s="25">
        <v>0.4</v>
      </c>
      <c r="G380" s="25">
        <v>0.5</v>
      </c>
    </row>
    <row r="381" spans="2:7" x14ac:dyDescent="0.25">
      <c r="B381" s="25">
        <v>76</v>
      </c>
      <c r="C381" s="25">
        <v>0.97</v>
      </c>
      <c r="D381" s="25">
        <v>0.88938806000000004</v>
      </c>
      <c r="E381" s="25">
        <v>3</v>
      </c>
      <c r="F381" s="25">
        <v>0.4</v>
      </c>
      <c r="G381" s="25">
        <v>0.5</v>
      </c>
    </row>
    <row r="382" spans="2:7" x14ac:dyDescent="0.25">
      <c r="B382" s="25">
        <v>76.2</v>
      </c>
      <c r="C382" s="25">
        <v>0.97</v>
      </c>
      <c r="D382" s="25">
        <v>0.88997378999999999</v>
      </c>
      <c r="E382" s="25">
        <v>3</v>
      </c>
      <c r="F382" s="25">
        <v>0.4</v>
      </c>
      <c r="G382" s="25">
        <v>0.5</v>
      </c>
    </row>
    <row r="383" spans="2:7" x14ac:dyDescent="0.25">
      <c r="B383" s="25">
        <v>76.400000000000006</v>
      </c>
      <c r="C383" s="25">
        <v>0.97</v>
      </c>
      <c r="D383" s="25">
        <v>0.89055258000000004</v>
      </c>
      <c r="E383" s="25">
        <v>3</v>
      </c>
      <c r="F383" s="25">
        <v>0.4</v>
      </c>
      <c r="G383" s="25">
        <v>0.5</v>
      </c>
    </row>
    <row r="384" spans="2:7" x14ac:dyDescent="0.25">
      <c r="B384" s="25">
        <v>76.599999999999994</v>
      </c>
      <c r="C384" s="25">
        <v>0.97</v>
      </c>
      <c r="D384" s="25">
        <v>0.89112406</v>
      </c>
      <c r="E384" s="25">
        <v>3</v>
      </c>
      <c r="F384" s="25">
        <v>0.4</v>
      </c>
      <c r="G384" s="25">
        <v>0.5</v>
      </c>
    </row>
    <row r="385" spans="2:7" x14ac:dyDescent="0.25">
      <c r="B385" s="25">
        <v>76.8</v>
      </c>
      <c r="C385" s="25">
        <v>0.97</v>
      </c>
      <c r="D385" s="25">
        <v>0.89168797</v>
      </c>
      <c r="E385" s="25">
        <v>3</v>
      </c>
      <c r="F385" s="25">
        <v>0.4</v>
      </c>
      <c r="G385" s="25">
        <v>0.5</v>
      </c>
    </row>
    <row r="386" spans="2:7" x14ac:dyDescent="0.25">
      <c r="B386" s="25">
        <v>77</v>
      </c>
      <c r="C386" s="25">
        <v>0.97</v>
      </c>
      <c r="D386" s="25">
        <v>0.89224413999999996</v>
      </c>
      <c r="E386" s="25">
        <v>3</v>
      </c>
      <c r="F386" s="25">
        <v>0.4</v>
      </c>
      <c r="G386" s="25">
        <v>0.5</v>
      </c>
    </row>
    <row r="387" spans="2:7" x14ac:dyDescent="0.25">
      <c r="B387" s="25">
        <v>77.2</v>
      </c>
      <c r="C387" s="25">
        <v>0.97</v>
      </c>
      <c r="D387" s="25">
        <v>0.89279246999999995</v>
      </c>
      <c r="E387" s="25">
        <v>3</v>
      </c>
      <c r="F387" s="25">
        <v>0.4</v>
      </c>
      <c r="G387" s="25">
        <v>0.5</v>
      </c>
    </row>
    <row r="388" spans="2:7" x14ac:dyDescent="0.25">
      <c r="B388" s="25">
        <v>77.400000000000006</v>
      </c>
      <c r="C388" s="25">
        <v>0.97</v>
      </c>
      <c r="D388" s="25">
        <v>0.89333291000000004</v>
      </c>
      <c r="E388" s="25">
        <v>3</v>
      </c>
      <c r="F388" s="25">
        <v>0.4</v>
      </c>
      <c r="G388" s="25">
        <v>0.5</v>
      </c>
    </row>
    <row r="389" spans="2:7" x14ac:dyDescent="0.25">
      <c r="B389" s="25">
        <v>77.599999999999994</v>
      </c>
      <c r="C389" s="25">
        <v>0.97</v>
      </c>
      <c r="D389" s="25">
        <v>0.89386544999999995</v>
      </c>
      <c r="E389" s="25">
        <v>3</v>
      </c>
      <c r="F389" s="25">
        <v>0.4</v>
      </c>
      <c r="G389" s="25">
        <v>0.5</v>
      </c>
    </row>
    <row r="390" spans="2:7" x14ac:dyDescent="0.25">
      <c r="B390" s="25">
        <v>77.8</v>
      </c>
      <c r="C390" s="25">
        <v>0.97</v>
      </c>
      <c r="D390" s="25">
        <v>0.89439013999999994</v>
      </c>
      <c r="E390" s="25">
        <v>3</v>
      </c>
      <c r="F390" s="25">
        <v>0.4</v>
      </c>
      <c r="G390" s="25">
        <v>0.5</v>
      </c>
    </row>
    <row r="391" spans="2:7" x14ac:dyDescent="0.25">
      <c r="B391" s="25">
        <v>78</v>
      </c>
      <c r="C391" s="25">
        <v>0.97</v>
      </c>
      <c r="D391" s="25">
        <v>0.89490700999999995</v>
      </c>
      <c r="E391" s="25">
        <v>3</v>
      </c>
      <c r="F391" s="25">
        <v>0.4</v>
      </c>
      <c r="G391" s="25">
        <v>0.5</v>
      </c>
    </row>
    <row r="392" spans="2:7" x14ac:dyDescent="0.25">
      <c r="B392" s="25">
        <v>78.2</v>
      </c>
      <c r="C392" s="25">
        <v>0.97</v>
      </c>
      <c r="D392" s="25">
        <v>0.89541614000000003</v>
      </c>
      <c r="E392" s="25">
        <v>3</v>
      </c>
      <c r="F392" s="25">
        <v>0.4</v>
      </c>
      <c r="G392" s="25">
        <v>0.5</v>
      </c>
    </row>
    <row r="393" spans="2:7" x14ac:dyDescent="0.25">
      <c r="B393" s="25">
        <v>78.400000000000006</v>
      </c>
      <c r="C393" s="25">
        <v>0.97</v>
      </c>
      <c r="D393" s="25">
        <v>0.89591761000000003</v>
      </c>
      <c r="E393" s="25">
        <v>3</v>
      </c>
      <c r="F393" s="25">
        <v>0.4</v>
      </c>
      <c r="G393" s="25">
        <v>0.5</v>
      </c>
    </row>
    <row r="394" spans="2:7" x14ac:dyDescent="0.25">
      <c r="B394" s="25">
        <v>78.599999999999994</v>
      </c>
      <c r="C394" s="25">
        <v>0.97</v>
      </c>
      <c r="D394" s="25">
        <v>0.89641154000000001</v>
      </c>
      <c r="E394" s="25">
        <v>3</v>
      </c>
      <c r="F394" s="25">
        <v>0.4</v>
      </c>
      <c r="G394" s="25">
        <v>0.5</v>
      </c>
    </row>
    <row r="395" spans="2:7" x14ac:dyDescent="0.25">
      <c r="B395" s="25">
        <v>78.8</v>
      </c>
      <c r="C395" s="25">
        <v>0.97</v>
      </c>
      <c r="D395" s="25">
        <v>0.89689801000000002</v>
      </c>
      <c r="E395" s="25">
        <v>3</v>
      </c>
      <c r="F395" s="25">
        <v>0.4</v>
      </c>
      <c r="G395" s="25">
        <v>0.5</v>
      </c>
    </row>
    <row r="396" spans="2:7" x14ac:dyDescent="0.25">
      <c r="B396" s="25">
        <v>79</v>
      </c>
      <c r="C396" s="25">
        <v>0.97</v>
      </c>
      <c r="D396" s="25">
        <v>0.89737714999999996</v>
      </c>
      <c r="E396" s="25">
        <v>3</v>
      </c>
      <c r="F396" s="25">
        <v>0.4</v>
      </c>
      <c r="G396" s="25">
        <v>0.5</v>
      </c>
    </row>
    <row r="397" spans="2:7" x14ac:dyDescent="0.25">
      <c r="B397" s="25">
        <v>79.2</v>
      </c>
      <c r="C397" s="25">
        <v>0.97</v>
      </c>
      <c r="D397" s="25">
        <v>0.89784907000000003</v>
      </c>
      <c r="E397" s="25">
        <v>3</v>
      </c>
      <c r="F397" s="25">
        <v>0.4</v>
      </c>
      <c r="G397" s="25">
        <v>0.5</v>
      </c>
    </row>
    <row r="398" spans="2:7" x14ac:dyDescent="0.25">
      <c r="B398" s="25">
        <v>79.400000000000006</v>
      </c>
      <c r="C398" s="25">
        <v>0.97</v>
      </c>
      <c r="D398" s="25">
        <v>0.8983139</v>
      </c>
      <c r="E398" s="25">
        <v>3</v>
      </c>
      <c r="F398" s="25">
        <v>0.4</v>
      </c>
      <c r="G398" s="25">
        <v>0.5</v>
      </c>
    </row>
    <row r="399" spans="2:7" x14ac:dyDescent="0.25">
      <c r="B399" s="25">
        <v>79.599999999999994</v>
      </c>
      <c r="C399" s="25">
        <v>0.97</v>
      </c>
      <c r="D399" s="25">
        <v>0.89877174999999998</v>
      </c>
      <c r="E399" s="25">
        <v>3</v>
      </c>
      <c r="F399" s="25">
        <v>0.4</v>
      </c>
      <c r="G399" s="25">
        <v>0.5</v>
      </c>
    </row>
    <row r="400" spans="2:7" x14ac:dyDescent="0.25">
      <c r="B400" s="25">
        <v>79.8</v>
      </c>
      <c r="C400" s="25">
        <v>0.97</v>
      </c>
      <c r="D400" s="25">
        <v>0.89922274000000002</v>
      </c>
      <c r="E400" s="25">
        <v>3</v>
      </c>
      <c r="F400" s="25">
        <v>0.4</v>
      </c>
      <c r="G400" s="25">
        <v>0.5</v>
      </c>
    </row>
    <row r="401" spans="2:7" x14ac:dyDescent="0.25">
      <c r="B401" s="25">
        <v>80</v>
      </c>
      <c r="C401" s="25">
        <v>0.97</v>
      </c>
      <c r="D401" s="25">
        <v>0.89966699999999999</v>
      </c>
      <c r="E401" s="25">
        <v>3</v>
      </c>
      <c r="F401" s="25">
        <v>0.4</v>
      </c>
      <c r="G401" s="25">
        <v>0.5</v>
      </c>
    </row>
    <row r="402" spans="2:7" x14ac:dyDescent="0.25">
      <c r="B402" s="25">
        <v>80.2</v>
      </c>
      <c r="C402" s="25">
        <v>0.97</v>
      </c>
      <c r="D402" s="25">
        <v>0.90010464999999995</v>
      </c>
      <c r="E402" s="25">
        <v>3</v>
      </c>
      <c r="F402" s="25">
        <v>0.4</v>
      </c>
      <c r="G402" s="25">
        <v>0.5</v>
      </c>
    </row>
    <row r="403" spans="2:7" x14ac:dyDescent="0.25">
      <c r="B403" s="25">
        <v>80.400000000000006</v>
      </c>
      <c r="C403" s="25">
        <v>0.97</v>
      </c>
      <c r="D403" s="25">
        <v>0.90053581999999999</v>
      </c>
      <c r="E403" s="25">
        <v>3</v>
      </c>
      <c r="F403" s="25">
        <v>0.4</v>
      </c>
      <c r="G403" s="25">
        <v>0.5</v>
      </c>
    </row>
    <row r="404" spans="2:7" x14ac:dyDescent="0.25">
      <c r="B404" s="25">
        <v>80.599999999999994</v>
      </c>
      <c r="C404" s="25">
        <v>0.97</v>
      </c>
      <c r="D404" s="25">
        <v>0.90096061000000005</v>
      </c>
      <c r="E404" s="25">
        <v>3</v>
      </c>
      <c r="F404" s="25">
        <v>0.4</v>
      </c>
      <c r="G404" s="25">
        <v>0.5</v>
      </c>
    </row>
    <row r="405" spans="2:7" x14ac:dyDescent="0.25">
      <c r="B405" s="25">
        <v>80.8</v>
      </c>
      <c r="C405" s="25">
        <v>0.97</v>
      </c>
      <c r="D405" s="25">
        <v>0.90137915000000002</v>
      </c>
      <c r="E405" s="25">
        <v>3</v>
      </c>
      <c r="F405" s="25">
        <v>0.4</v>
      </c>
      <c r="G405" s="25">
        <v>0.5</v>
      </c>
    </row>
    <row r="406" spans="2:7" x14ac:dyDescent="0.25">
      <c r="B406" s="25">
        <v>81</v>
      </c>
      <c r="C406" s="25">
        <v>0.97</v>
      </c>
      <c r="D406" s="25">
        <v>0.90179156000000005</v>
      </c>
      <c r="E406" s="25">
        <v>3</v>
      </c>
      <c r="F406" s="25">
        <v>0.4</v>
      </c>
      <c r="G406" s="25">
        <v>0.5</v>
      </c>
    </row>
    <row r="407" spans="2:7" x14ac:dyDescent="0.25">
      <c r="B407" s="25">
        <v>81.2</v>
      </c>
      <c r="C407" s="25">
        <v>0.97</v>
      </c>
      <c r="D407" s="25">
        <v>0.90219795000000003</v>
      </c>
      <c r="E407" s="25">
        <v>3</v>
      </c>
      <c r="F407" s="25">
        <v>0.4</v>
      </c>
      <c r="G407" s="25">
        <v>0.5</v>
      </c>
    </row>
    <row r="408" spans="2:7" x14ac:dyDescent="0.25">
      <c r="B408" s="25">
        <v>81.400000000000006</v>
      </c>
      <c r="C408" s="25">
        <v>0.97</v>
      </c>
      <c r="D408" s="25">
        <v>0.90259842000000001</v>
      </c>
      <c r="E408" s="25">
        <v>3</v>
      </c>
      <c r="F408" s="25">
        <v>0.4</v>
      </c>
      <c r="G408" s="25">
        <v>0.5</v>
      </c>
    </row>
    <row r="409" spans="2:7" x14ac:dyDescent="0.25">
      <c r="B409" s="25">
        <v>81.599999999999994</v>
      </c>
      <c r="C409" s="25">
        <v>0.97</v>
      </c>
      <c r="D409" s="25">
        <v>0.90299309999999999</v>
      </c>
      <c r="E409" s="25">
        <v>3</v>
      </c>
      <c r="F409" s="25">
        <v>0.4</v>
      </c>
      <c r="G409" s="25">
        <v>0.5</v>
      </c>
    </row>
    <row r="410" spans="2:7" x14ac:dyDescent="0.25">
      <c r="B410" s="25">
        <v>81.8</v>
      </c>
      <c r="C410" s="25">
        <v>0.97</v>
      </c>
      <c r="D410" s="25">
        <v>0.90338209000000003</v>
      </c>
      <c r="E410" s="25">
        <v>3</v>
      </c>
      <c r="F410" s="25">
        <v>0.4</v>
      </c>
      <c r="G410" s="25">
        <v>0.5</v>
      </c>
    </row>
    <row r="411" spans="2:7" x14ac:dyDescent="0.25">
      <c r="B411" s="25">
        <v>82</v>
      </c>
      <c r="C411" s="25">
        <v>0.97</v>
      </c>
      <c r="D411" s="25">
        <v>0.90376548999999995</v>
      </c>
      <c r="E411" s="25">
        <v>3</v>
      </c>
      <c r="F411" s="25">
        <v>0.4</v>
      </c>
      <c r="G411" s="25">
        <v>0.5</v>
      </c>
    </row>
    <row r="412" spans="2:7" x14ac:dyDescent="0.25">
      <c r="B412" s="25">
        <v>82.2</v>
      </c>
      <c r="C412" s="25">
        <v>0.97</v>
      </c>
      <c r="D412" s="25">
        <v>0.90414340999999998</v>
      </c>
      <c r="E412" s="25">
        <v>3</v>
      </c>
      <c r="F412" s="25">
        <v>0.4</v>
      </c>
      <c r="G412" s="25">
        <v>0.5</v>
      </c>
    </row>
    <row r="413" spans="2:7" x14ac:dyDescent="0.25">
      <c r="B413" s="25">
        <v>82.4</v>
      </c>
      <c r="C413" s="25">
        <v>0.97</v>
      </c>
      <c r="D413" s="25">
        <v>0.90451594999999996</v>
      </c>
      <c r="E413" s="25">
        <v>3</v>
      </c>
      <c r="F413" s="25">
        <v>0.4</v>
      </c>
      <c r="G413" s="25">
        <v>0.5</v>
      </c>
    </row>
    <row r="414" spans="2:7" x14ac:dyDescent="0.25">
      <c r="B414" s="25">
        <v>82.6</v>
      </c>
      <c r="C414" s="25">
        <v>0.97</v>
      </c>
      <c r="D414" s="25">
        <v>0.9048832</v>
      </c>
      <c r="E414" s="25">
        <v>3</v>
      </c>
      <c r="F414" s="25">
        <v>0.4</v>
      </c>
      <c r="G414" s="25">
        <v>0.5</v>
      </c>
    </row>
    <row r="415" spans="2:7" x14ac:dyDescent="0.25">
      <c r="B415" s="25">
        <v>82.8</v>
      </c>
      <c r="C415" s="25">
        <v>0.97</v>
      </c>
      <c r="D415" s="25">
        <v>0.90524526999999999</v>
      </c>
      <c r="E415" s="25">
        <v>3</v>
      </c>
      <c r="F415" s="25">
        <v>0.4</v>
      </c>
      <c r="G415" s="25">
        <v>0.5</v>
      </c>
    </row>
    <row r="416" spans="2:7" x14ac:dyDescent="0.25">
      <c r="B416" s="25">
        <v>83</v>
      </c>
      <c r="C416" s="25">
        <v>0.97</v>
      </c>
      <c r="D416" s="25">
        <v>0.90560225000000005</v>
      </c>
      <c r="E416" s="25">
        <v>3</v>
      </c>
      <c r="F416" s="25">
        <v>0.4</v>
      </c>
      <c r="G416" s="25">
        <v>0.5</v>
      </c>
    </row>
    <row r="417" spans="2:7" x14ac:dyDescent="0.25">
      <c r="B417" s="25">
        <v>83.2</v>
      </c>
      <c r="C417" s="25">
        <v>0.97</v>
      </c>
      <c r="D417" s="25">
        <v>0.90595422000000003</v>
      </c>
      <c r="E417" s="25">
        <v>3</v>
      </c>
      <c r="F417" s="25">
        <v>0.4</v>
      </c>
      <c r="G417" s="25">
        <v>0.5</v>
      </c>
    </row>
    <row r="418" spans="2:7" x14ac:dyDescent="0.25">
      <c r="B418" s="25">
        <v>83.4</v>
      </c>
      <c r="C418" s="25">
        <v>0.97</v>
      </c>
      <c r="D418" s="25">
        <v>0.90630129000000004</v>
      </c>
      <c r="E418" s="25">
        <v>3</v>
      </c>
      <c r="F418" s="25">
        <v>0.4</v>
      </c>
      <c r="G418" s="25">
        <v>0.5</v>
      </c>
    </row>
    <row r="419" spans="2:7" x14ac:dyDescent="0.25">
      <c r="B419" s="25">
        <v>83.6</v>
      </c>
      <c r="C419" s="25">
        <v>0.97</v>
      </c>
      <c r="D419" s="25">
        <v>0.90664354000000003</v>
      </c>
      <c r="E419" s="25">
        <v>3</v>
      </c>
      <c r="F419" s="25">
        <v>0.4</v>
      </c>
      <c r="G419" s="25">
        <v>0.5</v>
      </c>
    </row>
    <row r="420" spans="2:7" x14ac:dyDescent="0.25">
      <c r="B420" s="25">
        <v>83.8</v>
      </c>
      <c r="C420" s="25">
        <v>0.97</v>
      </c>
      <c r="D420" s="25">
        <v>0.90698104999999996</v>
      </c>
      <c r="E420" s="25">
        <v>3</v>
      </c>
      <c r="F420" s="25">
        <v>0.4</v>
      </c>
      <c r="G420" s="25">
        <v>0.5</v>
      </c>
    </row>
    <row r="421" spans="2:7" x14ac:dyDescent="0.25">
      <c r="B421" s="25">
        <v>84</v>
      </c>
      <c r="C421" s="25">
        <v>0.97</v>
      </c>
      <c r="D421" s="25">
        <v>0.90731390999999995</v>
      </c>
      <c r="E421" s="25">
        <v>3</v>
      </c>
      <c r="F421" s="25">
        <v>0.4</v>
      </c>
      <c r="G421" s="25">
        <v>0.5</v>
      </c>
    </row>
    <row r="422" spans="2:7" x14ac:dyDescent="0.25">
      <c r="B422" s="25">
        <v>84.2</v>
      </c>
      <c r="C422" s="25">
        <v>0.97</v>
      </c>
      <c r="D422" s="25">
        <v>0.90764219999999995</v>
      </c>
      <c r="E422" s="25">
        <v>3</v>
      </c>
      <c r="F422" s="25">
        <v>0.4</v>
      </c>
      <c r="G422" s="25">
        <v>0.5</v>
      </c>
    </row>
    <row r="423" spans="2:7" x14ac:dyDescent="0.25">
      <c r="B423" s="25">
        <v>84.4</v>
      </c>
      <c r="C423" s="25">
        <v>0.97</v>
      </c>
      <c r="D423" s="25">
        <v>0.90796600999999999</v>
      </c>
      <c r="E423" s="25">
        <v>3</v>
      </c>
      <c r="F423" s="25">
        <v>0.4</v>
      </c>
      <c r="G423" s="25">
        <v>0.5</v>
      </c>
    </row>
    <row r="424" spans="2:7" x14ac:dyDescent="0.25">
      <c r="B424" s="25">
        <v>84.6</v>
      </c>
      <c r="C424" s="25">
        <v>0.97</v>
      </c>
      <c r="D424" s="25">
        <v>0.90828540000000002</v>
      </c>
      <c r="E424" s="25">
        <v>3</v>
      </c>
      <c r="F424" s="25">
        <v>0.4</v>
      </c>
      <c r="G424" s="25">
        <v>0.5</v>
      </c>
    </row>
    <row r="425" spans="2:7" x14ac:dyDescent="0.25">
      <c r="B425" s="25">
        <v>84.8</v>
      </c>
      <c r="C425" s="25">
        <v>0.97</v>
      </c>
      <c r="D425" s="25">
        <v>0.90860046000000005</v>
      </c>
      <c r="E425" s="25">
        <v>3</v>
      </c>
      <c r="F425" s="25">
        <v>0.4</v>
      </c>
      <c r="G425" s="25">
        <v>0.5</v>
      </c>
    </row>
    <row r="426" spans="2:7" x14ac:dyDescent="0.25">
      <c r="B426" s="25">
        <v>85</v>
      </c>
      <c r="C426" s="25">
        <v>0.97</v>
      </c>
      <c r="D426" s="25">
        <v>0.90891126</v>
      </c>
      <c r="E426" s="25">
        <v>3</v>
      </c>
      <c r="F426" s="25">
        <v>0.4</v>
      </c>
      <c r="G426" s="25">
        <v>0.5</v>
      </c>
    </row>
    <row r="427" spans="2:7" x14ac:dyDescent="0.25">
      <c r="B427" s="25">
        <v>85.2</v>
      </c>
      <c r="C427" s="25">
        <v>0.97</v>
      </c>
      <c r="D427" s="25">
        <v>0.90921786999999998</v>
      </c>
      <c r="E427" s="25">
        <v>3</v>
      </c>
      <c r="F427" s="25">
        <v>0.4</v>
      </c>
      <c r="G427" s="25">
        <v>0.5</v>
      </c>
    </row>
    <row r="428" spans="2:7" x14ac:dyDescent="0.25">
      <c r="B428" s="25">
        <v>85.4</v>
      </c>
      <c r="C428" s="25">
        <v>0.97</v>
      </c>
      <c r="D428" s="25">
        <v>0.90952036999999997</v>
      </c>
      <c r="E428" s="25">
        <v>3</v>
      </c>
      <c r="F428" s="25">
        <v>0.4</v>
      </c>
      <c r="G428" s="25">
        <v>0.5</v>
      </c>
    </row>
    <row r="429" spans="2:7" x14ac:dyDescent="0.25">
      <c r="B429" s="25">
        <v>85.6</v>
      </c>
      <c r="C429" s="25">
        <v>0.97</v>
      </c>
      <c r="D429" s="25">
        <v>0.90981882999999997</v>
      </c>
      <c r="E429" s="25">
        <v>3</v>
      </c>
      <c r="F429" s="25">
        <v>0.4</v>
      </c>
      <c r="G429" s="25">
        <v>0.5</v>
      </c>
    </row>
    <row r="430" spans="2:7" x14ac:dyDescent="0.25">
      <c r="B430" s="25">
        <v>85.8</v>
      </c>
      <c r="C430" s="25">
        <v>0.97</v>
      </c>
      <c r="D430" s="25">
        <v>0.91011330999999995</v>
      </c>
      <c r="E430" s="25">
        <v>3</v>
      </c>
      <c r="F430" s="25">
        <v>0.4</v>
      </c>
      <c r="G430" s="25">
        <v>0.5</v>
      </c>
    </row>
    <row r="431" spans="2:7" x14ac:dyDescent="0.25">
      <c r="B431" s="25">
        <v>86</v>
      </c>
      <c r="C431" s="25">
        <v>0.97</v>
      </c>
      <c r="D431" s="25">
        <v>0.91040388000000005</v>
      </c>
      <c r="E431" s="25">
        <v>3</v>
      </c>
      <c r="F431" s="25">
        <v>0.4</v>
      </c>
      <c r="G431" s="25">
        <v>0.5</v>
      </c>
    </row>
    <row r="432" spans="2:7" x14ac:dyDescent="0.25">
      <c r="B432" s="25">
        <v>86.2</v>
      </c>
      <c r="C432" s="25">
        <v>0.97</v>
      </c>
      <c r="D432" s="25">
        <v>0.91069060999999996</v>
      </c>
      <c r="E432" s="25">
        <v>3</v>
      </c>
      <c r="F432" s="25">
        <v>0.4</v>
      </c>
      <c r="G432" s="25">
        <v>0.5</v>
      </c>
    </row>
    <row r="433" spans="2:7" x14ac:dyDescent="0.25">
      <c r="B433" s="25">
        <v>86.4</v>
      </c>
      <c r="C433" s="25">
        <v>0.97</v>
      </c>
      <c r="D433" s="25">
        <v>0.91097355999999996</v>
      </c>
      <c r="E433" s="25">
        <v>3</v>
      </c>
      <c r="F433" s="25">
        <v>0.4</v>
      </c>
      <c r="G433" s="25">
        <v>0.5</v>
      </c>
    </row>
    <row r="434" spans="2:7" x14ac:dyDescent="0.25">
      <c r="B434" s="25">
        <v>86.6</v>
      </c>
      <c r="C434" s="25">
        <v>0.97</v>
      </c>
      <c r="D434" s="25">
        <v>0.91125279000000003</v>
      </c>
      <c r="E434" s="25">
        <v>3</v>
      </c>
      <c r="F434" s="25">
        <v>0.4</v>
      </c>
      <c r="G434" s="25">
        <v>0.5</v>
      </c>
    </row>
    <row r="435" spans="2:7" x14ac:dyDescent="0.25">
      <c r="B435" s="25">
        <v>86.8</v>
      </c>
      <c r="C435" s="25">
        <v>0.97</v>
      </c>
      <c r="D435" s="25">
        <v>0.91152836999999998</v>
      </c>
      <c r="E435" s="25">
        <v>3</v>
      </c>
      <c r="F435" s="25">
        <v>0.4</v>
      </c>
      <c r="G435" s="25">
        <v>0.5</v>
      </c>
    </row>
    <row r="436" spans="2:7" x14ac:dyDescent="0.25">
      <c r="B436" s="25">
        <v>87</v>
      </c>
      <c r="C436" s="25">
        <v>0.97</v>
      </c>
      <c r="D436" s="25">
        <v>0.91180035000000004</v>
      </c>
      <c r="E436" s="25">
        <v>3</v>
      </c>
      <c r="F436" s="25">
        <v>0.4</v>
      </c>
      <c r="G436" s="25">
        <v>0.5</v>
      </c>
    </row>
    <row r="437" spans="2:7" x14ac:dyDescent="0.25">
      <c r="B437" s="25">
        <v>87.2</v>
      </c>
      <c r="C437" s="25">
        <v>0.97</v>
      </c>
      <c r="D437" s="25">
        <v>0.91206878999999996</v>
      </c>
      <c r="E437" s="25">
        <v>3</v>
      </c>
      <c r="F437" s="25">
        <v>0.4</v>
      </c>
      <c r="G437" s="25">
        <v>0.5</v>
      </c>
    </row>
    <row r="438" spans="2:7" x14ac:dyDescent="0.25">
      <c r="B438" s="25">
        <v>87.4</v>
      </c>
      <c r="C438" s="25">
        <v>0.97</v>
      </c>
      <c r="D438" s="25">
        <v>0.91233375000000005</v>
      </c>
      <c r="E438" s="25">
        <v>3</v>
      </c>
      <c r="F438" s="25">
        <v>0.4</v>
      </c>
      <c r="G438" s="25">
        <v>0.5</v>
      </c>
    </row>
    <row r="439" spans="2:7" x14ac:dyDescent="0.25">
      <c r="B439" s="25">
        <v>87.6</v>
      </c>
      <c r="C439" s="25">
        <v>0.97</v>
      </c>
      <c r="D439" s="25">
        <v>0.91259528999999995</v>
      </c>
      <c r="E439" s="25">
        <v>3</v>
      </c>
      <c r="F439" s="25">
        <v>0.4</v>
      </c>
      <c r="G439" s="25">
        <v>0.5</v>
      </c>
    </row>
    <row r="440" spans="2:7" x14ac:dyDescent="0.25">
      <c r="B440" s="25">
        <v>87.8</v>
      </c>
      <c r="C440" s="25">
        <v>0.97</v>
      </c>
      <c r="D440" s="25">
        <v>0.91285346000000001</v>
      </c>
      <c r="E440" s="25">
        <v>3</v>
      </c>
      <c r="F440" s="25">
        <v>0.4</v>
      </c>
      <c r="G440" s="25">
        <v>0.5</v>
      </c>
    </row>
    <row r="441" spans="2:7" x14ac:dyDescent="0.25">
      <c r="B441" s="25">
        <v>88</v>
      </c>
      <c r="C441" s="25">
        <v>0.97</v>
      </c>
      <c r="D441" s="25">
        <v>0.91310831000000003</v>
      </c>
      <c r="E441" s="25">
        <v>3</v>
      </c>
      <c r="F441" s="25">
        <v>0.4</v>
      </c>
      <c r="G441" s="25">
        <v>0.5</v>
      </c>
    </row>
    <row r="442" spans="2:7" x14ac:dyDescent="0.25">
      <c r="B442" s="25">
        <v>88.2</v>
      </c>
      <c r="C442" s="25">
        <v>0.97</v>
      </c>
      <c r="D442" s="25">
        <v>0.9133599</v>
      </c>
      <c r="E442" s="25">
        <v>3</v>
      </c>
      <c r="F442" s="25">
        <v>0.4</v>
      </c>
      <c r="G442" s="25">
        <v>0.5</v>
      </c>
    </row>
    <row r="443" spans="2:7" x14ac:dyDescent="0.25">
      <c r="B443" s="25">
        <v>88.4</v>
      </c>
      <c r="C443" s="25">
        <v>0.97</v>
      </c>
      <c r="D443" s="25">
        <v>0.91360828000000005</v>
      </c>
      <c r="E443" s="25">
        <v>3</v>
      </c>
      <c r="F443" s="25">
        <v>0.4</v>
      </c>
      <c r="G443" s="25">
        <v>0.5</v>
      </c>
    </row>
    <row r="444" spans="2:7" x14ac:dyDescent="0.25">
      <c r="B444" s="25">
        <v>88.6</v>
      </c>
      <c r="C444" s="25">
        <v>0.97</v>
      </c>
      <c r="D444" s="25">
        <v>0.91385349999999999</v>
      </c>
      <c r="E444" s="25">
        <v>3</v>
      </c>
      <c r="F444" s="25">
        <v>0.4</v>
      </c>
      <c r="G444" s="25">
        <v>0.5</v>
      </c>
    </row>
    <row r="445" spans="2:7" x14ac:dyDescent="0.25">
      <c r="B445" s="25">
        <v>88.8</v>
      </c>
      <c r="C445" s="25">
        <v>0.97</v>
      </c>
      <c r="D445" s="25">
        <v>0.91409560000000001</v>
      </c>
      <c r="E445" s="25">
        <v>3</v>
      </c>
      <c r="F445" s="25">
        <v>0.4</v>
      </c>
      <c r="G445" s="25">
        <v>0.5</v>
      </c>
    </row>
    <row r="446" spans="2:7" x14ac:dyDescent="0.25">
      <c r="B446" s="25">
        <v>89</v>
      </c>
      <c r="C446" s="25">
        <v>0.97</v>
      </c>
      <c r="D446" s="25">
        <v>0.91433465000000003</v>
      </c>
      <c r="E446" s="25">
        <v>3</v>
      </c>
      <c r="F446" s="25">
        <v>0.4</v>
      </c>
      <c r="G446" s="25">
        <v>0.5</v>
      </c>
    </row>
    <row r="447" spans="2:7" x14ac:dyDescent="0.25">
      <c r="B447" s="25">
        <v>89.2</v>
      </c>
      <c r="C447" s="25">
        <v>0.97</v>
      </c>
      <c r="D447" s="25">
        <v>0.91457067000000003</v>
      </c>
      <c r="E447" s="25">
        <v>3</v>
      </c>
      <c r="F447" s="25">
        <v>0.4</v>
      </c>
      <c r="G447" s="25">
        <v>0.5</v>
      </c>
    </row>
    <row r="448" spans="2:7" x14ac:dyDescent="0.25">
      <c r="B448" s="25">
        <v>89.4</v>
      </c>
      <c r="C448" s="25">
        <v>0.97</v>
      </c>
      <c r="D448" s="25">
        <v>0.91480373000000004</v>
      </c>
      <c r="E448" s="25">
        <v>3</v>
      </c>
      <c r="F448" s="25">
        <v>0.4</v>
      </c>
      <c r="G448" s="25">
        <v>0.5</v>
      </c>
    </row>
    <row r="449" spans="2:7" x14ac:dyDescent="0.25">
      <c r="B449" s="25">
        <v>89.6</v>
      </c>
      <c r="C449" s="25">
        <v>0.97</v>
      </c>
      <c r="D449" s="25">
        <v>0.91503387000000003</v>
      </c>
      <c r="E449" s="25">
        <v>3</v>
      </c>
      <c r="F449" s="25">
        <v>0.4</v>
      </c>
      <c r="G449" s="25">
        <v>0.5</v>
      </c>
    </row>
    <row r="450" spans="2:7" x14ac:dyDescent="0.25">
      <c r="B450" s="25">
        <v>89.8</v>
      </c>
      <c r="C450" s="25">
        <v>0.97</v>
      </c>
      <c r="D450" s="25">
        <v>0.91526112000000004</v>
      </c>
      <c r="E450" s="25">
        <v>3</v>
      </c>
      <c r="F450" s="25">
        <v>0.4</v>
      </c>
      <c r="G450" s="25">
        <v>0.5</v>
      </c>
    </row>
    <row r="451" spans="2:7" x14ac:dyDescent="0.25">
      <c r="B451" s="25">
        <v>90</v>
      </c>
      <c r="C451" s="25">
        <v>0.97</v>
      </c>
      <c r="D451" s="25">
        <v>0.91548554000000004</v>
      </c>
      <c r="E451" s="25">
        <v>3</v>
      </c>
      <c r="F451" s="25">
        <v>0.4</v>
      </c>
      <c r="G451" s="25">
        <v>0.5</v>
      </c>
    </row>
    <row r="452" spans="2:7" x14ac:dyDescent="0.25">
      <c r="B452" s="25">
        <v>90.2</v>
      </c>
      <c r="C452" s="25">
        <v>0.97</v>
      </c>
      <c r="D452" s="25">
        <v>0.91570717000000001</v>
      </c>
      <c r="E452" s="25">
        <v>3</v>
      </c>
      <c r="F452" s="25">
        <v>0.4</v>
      </c>
      <c r="G452" s="25">
        <v>0.5</v>
      </c>
    </row>
    <row r="453" spans="2:7" x14ac:dyDescent="0.25">
      <c r="B453" s="25">
        <v>90.4</v>
      </c>
      <c r="C453" s="25">
        <v>0.97</v>
      </c>
      <c r="D453" s="25">
        <v>0.91592605000000005</v>
      </c>
      <c r="E453" s="25">
        <v>3</v>
      </c>
      <c r="F453" s="25">
        <v>0.4</v>
      </c>
      <c r="G453" s="25">
        <v>0.5</v>
      </c>
    </row>
    <row r="454" spans="2:7" x14ac:dyDescent="0.25">
      <c r="B454" s="25">
        <v>90.6</v>
      </c>
      <c r="C454" s="25">
        <v>0.97</v>
      </c>
      <c r="D454" s="25">
        <v>0.91614222000000001</v>
      </c>
      <c r="E454" s="25">
        <v>3</v>
      </c>
      <c r="F454" s="25">
        <v>0.4</v>
      </c>
      <c r="G454" s="25">
        <v>0.5</v>
      </c>
    </row>
    <row r="455" spans="2:7" x14ac:dyDescent="0.25">
      <c r="B455" s="25">
        <v>90.8</v>
      </c>
      <c r="C455" s="25">
        <v>0.97</v>
      </c>
      <c r="D455" s="25">
        <v>0.91635571999999998</v>
      </c>
      <c r="E455" s="25">
        <v>3</v>
      </c>
      <c r="F455" s="25">
        <v>0.4</v>
      </c>
      <c r="G455" s="25">
        <v>0.5</v>
      </c>
    </row>
    <row r="456" spans="2:7" x14ac:dyDescent="0.25">
      <c r="B456" s="25">
        <v>91</v>
      </c>
      <c r="C456" s="25">
        <v>0.97</v>
      </c>
      <c r="D456" s="25">
        <v>0.91656658999999996</v>
      </c>
      <c r="E456" s="25">
        <v>3</v>
      </c>
      <c r="F456" s="25">
        <v>0.4</v>
      </c>
      <c r="G456" s="25">
        <v>0.5</v>
      </c>
    </row>
    <row r="457" spans="2:7" x14ac:dyDescent="0.25">
      <c r="B457" s="25">
        <v>91.2</v>
      </c>
      <c r="C457" s="25">
        <v>0.97</v>
      </c>
      <c r="D457" s="25">
        <v>0.91677487000000002</v>
      </c>
      <c r="E457" s="25">
        <v>3</v>
      </c>
      <c r="F457" s="25">
        <v>0.4</v>
      </c>
      <c r="G457" s="25">
        <v>0.5</v>
      </c>
    </row>
    <row r="458" spans="2:7" x14ac:dyDescent="0.25">
      <c r="B458" s="25">
        <v>91.4</v>
      </c>
      <c r="C458" s="25">
        <v>0.97</v>
      </c>
      <c r="D458" s="25">
        <v>0.91698060000000003</v>
      </c>
      <c r="E458" s="25">
        <v>3</v>
      </c>
      <c r="F458" s="25">
        <v>0.4</v>
      </c>
      <c r="G458" s="25">
        <v>0.5</v>
      </c>
    </row>
    <row r="459" spans="2:7" x14ac:dyDescent="0.25">
      <c r="B459" s="25">
        <v>91.6</v>
      </c>
      <c r="C459" s="25">
        <v>0.97</v>
      </c>
      <c r="D459" s="25">
        <v>0.91718381999999998</v>
      </c>
      <c r="E459" s="25">
        <v>3</v>
      </c>
      <c r="F459" s="25">
        <v>0.4</v>
      </c>
      <c r="G459" s="25">
        <v>0.5</v>
      </c>
    </row>
    <row r="460" spans="2:7" x14ac:dyDescent="0.25">
      <c r="B460" s="25">
        <v>91.8</v>
      </c>
      <c r="C460" s="25">
        <v>0.97</v>
      </c>
      <c r="D460" s="25">
        <v>0.91738456000000002</v>
      </c>
      <c r="E460" s="25">
        <v>3</v>
      </c>
      <c r="F460" s="25">
        <v>0.4</v>
      </c>
      <c r="G460" s="25">
        <v>0.5</v>
      </c>
    </row>
    <row r="461" spans="2:7" x14ac:dyDescent="0.25">
      <c r="B461" s="25">
        <v>92</v>
      </c>
      <c r="C461" s="25">
        <v>0.97</v>
      </c>
      <c r="D461" s="25">
        <v>0.91758286</v>
      </c>
      <c r="E461" s="25">
        <v>3</v>
      </c>
      <c r="F461" s="25">
        <v>0.4</v>
      </c>
      <c r="G461" s="25">
        <v>0.5</v>
      </c>
    </row>
    <row r="462" spans="2:7" x14ac:dyDescent="0.25">
      <c r="B462" s="25">
        <v>92.2</v>
      </c>
      <c r="C462" s="25">
        <v>0.97</v>
      </c>
      <c r="D462" s="25">
        <v>0.91777874999999998</v>
      </c>
      <c r="E462" s="25">
        <v>3</v>
      </c>
      <c r="F462" s="25">
        <v>0.4</v>
      </c>
      <c r="G462" s="25">
        <v>0.5</v>
      </c>
    </row>
    <row r="463" spans="2:7" x14ac:dyDescent="0.25">
      <c r="B463" s="25">
        <v>92.4</v>
      </c>
      <c r="C463" s="25">
        <v>0.97</v>
      </c>
      <c r="D463" s="25">
        <v>0.91797227000000003</v>
      </c>
      <c r="E463" s="25">
        <v>3</v>
      </c>
      <c r="F463" s="25">
        <v>0.4</v>
      </c>
      <c r="G463" s="25">
        <v>0.5</v>
      </c>
    </row>
    <row r="464" spans="2:7" x14ac:dyDescent="0.25">
      <c r="B464" s="25">
        <v>92.6</v>
      </c>
      <c r="C464" s="25">
        <v>0.97</v>
      </c>
      <c r="D464" s="25">
        <v>0.91816344999999999</v>
      </c>
      <c r="E464" s="25">
        <v>3</v>
      </c>
      <c r="F464" s="25">
        <v>0.4</v>
      </c>
      <c r="G464" s="25">
        <v>0.5</v>
      </c>
    </row>
    <row r="465" spans="2:7" x14ac:dyDescent="0.25">
      <c r="B465" s="25">
        <v>92.8</v>
      </c>
      <c r="C465" s="25">
        <v>0.97</v>
      </c>
      <c r="D465" s="25">
        <v>0.91835233000000005</v>
      </c>
      <c r="E465" s="25">
        <v>3</v>
      </c>
      <c r="F465" s="25">
        <v>0.4</v>
      </c>
      <c r="G465" s="25">
        <v>0.5</v>
      </c>
    </row>
    <row r="466" spans="2:7" x14ac:dyDescent="0.25">
      <c r="B466" s="25">
        <v>93</v>
      </c>
      <c r="C466" s="25">
        <v>0.97</v>
      </c>
      <c r="D466" s="25">
        <v>0.91853894000000003</v>
      </c>
      <c r="E466" s="25">
        <v>3</v>
      </c>
      <c r="F466" s="25">
        <v>0.4</v>
      </c>
      <c r="G466" s="25">
        <v>0.5</v>
      </c>
    </row>
    <row r="467" spans="2:7" x14ac:dyDescent="0.25">
      <c r="B467" s="25">
        <v>93.2</v>
      </c>
      <c r="C467" s="25">
        <v>0.97</v>
      </c>
      <c r="D467" s="25">
        <v>0.91872330999999996</v>
      </c>
      <c r="E467" s="25">
        <v>3</v>
      </c>
      <c r="F467" s="25">
        <v>0.4</v>
      </c>
      <c r="G467" s="25">
        <v>0.5</v>
      </c>
    </row>
    <row r="468" spans="2:7" x14ac:dyDescent="0.25">
      <c r="B468" s="25">
        <v>93.4</v>
      </c>
      <c r="C468" s="25">
        <v>0.97</v>
      </c>
      <c r="D468" s="25">
        <v>0.91890547</v>
      </c>
      <c r="E468" s="25">
        <v>3</v>
      </c>
      <c r="F468" s="25">
        <v>0.4</v>
      </c>
      <c r="G468" s="25">
        <v>0.5</v>
      </c>
    </row>
    <row r="469" spans="2:7" x14ac:dyDescent="0.25">
      <c r="B469" s="25">
        <v>93.6</v>
      </c>
      <c r="C469" s="25">
        <v>0.97</v>
      </c>
      <c r="D469" s="25">
        <v>0.91908546000000002</v>
      </c>
      <c r="E469" s="25">
        <v>3</v>
      </c>
      <c r="F469" s="25">
        <v>0.4</v>
      </c>
      <c r="G469" s="25">
        <v>0.5</v>
      </c>
    </row>
    <row r="470" spans="2:7" x14ac:dyDescent="0.25">
      <c r="B470" s="25">
        <v>93.8</v>
      </c>
      <c r="C470" s="25">
        <v>0.97</v>
      </c>
      <c r="D470" s="25">
        <v>0.91926330000000001</v>
      </c>
      <c r="E470" s="25">
        <v>3</v>
      </c>
      <c r="F470" s="25">
        <v>0.4</v>
      </c>
      <c r="G470" s="25">
        <v>0.5</v>
      </c>
    </row>
    <row r="471" spans="2:7" x14ac:dyDescent="0.25">
      <c r="B471" s="25">
        <v>94</v>
      </c>
      <c r="C471" s="25">
        <v>0.97</v>
      </c>
      <c r="D471" s="25">
        <v>0.91943903000000005</v>
      </c>
      <c r="E471" s="25">
        <v>3</v>
      </c>
      <c r="F471" s="25">
        <v>0.4</v>
      </c>
      <c r="G471" s="25">
        <v>0.5</v>
      </c>
    </row>
    <row r="472" spans="2:7" x14ac:dyDescent="0.25">
      <c r="B472" s="25">
        <v>94.2</v>
      </c>
      <c r="C472" s="25">
        <v>0.97</v>
      </c>
      <c r="D472" s="25">
        <v>0.91961267000000002</v>
      </c>
      <c r="E472" s="25">
        <v>3</v>
      </c>
      <c r="F472" s="25">
        <v>0.4</v>
      </c>
      <c r="G472" s="25">
        <v>0.5</v>
      </c>
    </row>
    <row r="473" spans="2:7" x14ac:dyDescent="0.25">
      <c r="B473" s="25">
        <v>94.4</v>
      </c>
      <c r="C473" s="25">
        <v>0.97</v>
      </c>
      <c r="D473" s="25">
        <v>0.91978426000000002</v>
      </c>
      <c r="E473" s="25">
        <v>3</v>
      </c>
      <c r="F473" s="25">
        <v>0.4</v>
      </c>
      <c r="G473" s="25">
        <v>0.5</v>
      </c>
    </row>
    <row r="474" spans="2:7" x14ac:dyDescent="0.25">
      <c r="B474" s="25">
        <v>94.6</v>
      </c>
      <c r="C474" s="25">
        <v>0.97</v>
      </c>
      <c r="D474" s="25">
        <v>0.91995382000000003</v>
      </c>
      <c r="E474" s="25">
        <v>3</v>
      </c>
      <c r="F474" s="25">
        <v>0.4</v>
      </c>
      <c r="G474" s="25">
        <v>0.5</v>
      </c>
    </row>
    <row r="475" spans="2:7" x14ac:dyDescent="0.25">
      <c r="B475" s="25">
        <v>94.8</v>
      </c>
      <c r="C475" s="25">
        <v>0.97</v>
      </c>
      <c r="D475" s="25">
        <v>0.92012137000000005</v>
      </c>
      <c r="E475" s="25">
        <v>3</v>
      </c>
      <c r="F475" s="25">
        <v>0.4</v>
      </c>
      <c r="G475" s="25">
        <v>0.5</v>
      </c>
    </row>
    <row r="476" spans="2:7" x14ac:dyDescent="0.25">
      <c r="B476" s="25">
        <v>95</v>
      </c>
      <c r="C476" s="25">
        <v>0.97</v>
      </c>
      <c r="D476" s="25">
        <v>0.92028695999999999</v>
      </c>
      <c r="E476" s="25">
        <v>3</v>
      </c>
      <c r="F476" s="25">
        <v>0.4</v>
      </c>
      <c r="G476" s="25">
        <v>0.5</v>
      </c>
    </row>
    <row r="477" spans="2:7" x14ac:dyDescent="0.25">
      <c r="B477" s="25">
        <v>95.2</v>
      </c>
      <c r="C477" s="25">
        <v>0.97</v>
      </c>
      <c r="D477" s="25">
        <v>0.92045060000000001</v>
      </c>
      <c r="E477" s="25">
        <v>3</v>
      </c>
      <c r="F477" s="25">
        <v>0.4</v>
      </c>
      <c r="G477" s="25">
        <v>0.5</v>
      </c>
    </row>
    <row r="478" spans="2:7" x14ac:dyDescent="0.25">
      <c r="B478" s="25">
        <v>95.4</v>
      </c>
      <c r="C478" s="25">
        <v>0.97</v>
      </c>
      <c r="D478" s="25">
        <v>0.92061232000000004</v>
      </c>
      <c r="E478" s="25">
        <v>3</v>
      </c>
      <c r="F478" s="25">
        <v>0.4</v>
      </c>
      <c r="G478" s="25">
        <v>0.5</v>
      </c>
    </row>
    <row r="479" spans="2:7" x14ac:dyDescent="0.25">
      <c r="B479" s="25">
        <v>95.6</v>
      </c>
      <c r="C479" s="25">
        <v>0.97</v>
      </c>
      <c r="D479" s="25">
        <v>0.92077215000000001</v>
      </c>
      <c r="E479" s="25">
        <v>3</v>
      </c>
      <c r="F479" s="25">
        <v>0.4</v>
      </c>
      <c r="G479" s="25">
        <v>0.5</v>
      </c>
    </row>
    <row r="480" spans="2:7" x14ac:dyDescent="0.25">
      <c r="B480" s="25">
        <v>95.8</v>
      </c>
      <c r="C480" s="25">
        <v>0.97</v>
      </c>
      <c r="D480" s="25">
        <v>0.92093011000000002</v>
      </c>
      <c r="E480" s="25">
        <v>3</v>
      </c>
      <c r="F480" s="25">
        <v>0.4</v>
      </c>
      <c r="G480" s="25">
        <v>0.5</v>
      </c>
    </row>
    <row r="481" spans="2:7" x14ac:dyDescent="0.25">
      <c r="B481" s="25">
        <v>96</v>
      </c>
      <c r="C481" s="25">
        <v>0.97</v>
      </c>
      <c r="D481" s="25">
        <v>0.92108623000000001</v>
      </c>
      <c r="E481" s="25">
        <v>3</v>
      </c>
      <c r="F481" s="25">
        <v>0.4</v>
      </c>
      <c r="G481" s="25">
        <v>0.5</v>
      </c>
    </row>
    <row r="482" spans="2:7" x14ac:dyDescent="0.25">
      <c r="B482" s="25">
        <v>96.2</v>
      </c>
      <c r="C482" s="25">
        <v>0.97</v>
      </c>
      <c r="D482" s="25">
        <v>0.92124052999999995</v>
      </c>
      <c r="E482" s="25">
        <v>3</v>
      </c>
      <c r="F482" s="25">
        <v>0.4</v>
      </c>
      <c r="G482" s="25">
        <v>0.5</v>
      </c>
    </row>
    <row r="483" spans="2:7" x14ac:dyDescent="0.25">
      <c r="B483" s="25">
        <v>96.4</v>
      </c>
      <c r="C483" s="25">
        <v>0.97</v>
      </c>
      <c r="D483" s="25">
        <v>0.92139304</v>
      </c>
      <c r="E483" s="25">
        <v>3</v>
      </c>
      <c r="F483" s="25">
        <v>0.4</v>
      </c>
      <c r="G483" s="25">
        <v>0.5</v>
      </c>
    </row>
    <row r="484" spans="2:7" x14ac:dyDescent="0.25">
      <c r="B484" s="25">
        <v>96.6</v>
      </c>
      <c r="C484" s="25">
        <v>0.97</v>
      </c>
      <c r="D484" s="25">
        <v>0.92154378000000003</v>
      </c>
      <c r="E484" s="25">
        <v>3</v>
      </c>
      <c r="F484" s="25">
        <v>0.4</v>
      </c>
      <c r="G484" s="25">
        <v>0.5</v>
      </c>
    </row>
    <row r="485" spans="2:7" x14ac:dyDescent="0.25">
      <c r="B485" s="25">
        <v>96.8</v>
      </c>
      <c r="C485" s="25">
        <v>0.97</v>
      </c>
      <c r="D485" s="25">
        <v>0.92169277000000005</v>
      </c>
      <c r="E485" s="25">
        <v>3</v>
      </c>
      <c r="F485" s="25">
        <v>0.4</v>
      </c>
      <c r="G485" s="25">
        <v>0.5</v>
      </c>
    </row>
    <row r="486" spans="2:7" x14ac:dyDescent="0.25">
      <c r="B486" s="25">
        <v>97</v>
      </c>
      <c r="C486" s="25">
        <v>0.97</v>
      </c>
      <c r="D486" s="25">
        <v>0.92184003999999997</v>
      </c>
      <c r="E486" s="25">
        <v>3</v>
      </c>
      <c r="F486" s="25">
        <v>0.4</v>
      </c>
      <c r="G486" s="25">
        <v>0.5</v>
      </c>
    </row>
    <row r="487" spans="2:7" x14ac:dyDescent="0.25">
      <c r="B487" s="25">
        <v>97.2</v>
      </c>
      <c r="C487" s="25">
        <v>0.97</v>
      </c>
      <c r="D487" s="25">
        <v>0.92198561999999995</v>
      </c>
      <c r="E487" s="25">
        <v>3</v>
      </c>
      <c r="F487" s="25">
        <v>0.4</v>
      </c>
      <c r="G487" s="25">
        <v>0.5</v>
      </c>
    </row>
    <row r="488" spans="2:7" x14ac:dyDescent="0.25">
      <c r="B488" s="25">
        <v>97.4</v>
      </c>
      <c r="C488" s="25">
        <v>0.97</v>
      </c>
      <c r="D488" s="25">
        <v>0.92212950999999999</v>
      </c>
      <c r="E488" s="25">
        <v>3</v>
      </c>
      <c r="F488" s="25">
        <v>0.4</v>
      </c>
      <c r="G488" s="25">
        <v>0.5</v>
      </c>
    </row>
    <row r="489" spans="2:7" x14ac:dyDescent="0.25">
      <c r="B489" s="25">
        <v>97.6</v>
      </c>
      <c r="C489" s="25">
        <v>0.97</v>
      </c>
      <c r="D489" s="25">
        <v>0.92227176</v>
      </c>
      <c r="E489" s="25">
        <v>3</v>
      </c>
      <c r="F489" s="25">
        <v>0.4</v>
      </c>
      <c r="G489" s="25">
        <v>0.5</v>
      </c>
    </row>
    <row r="490" spans="2:7" x14ac:dyDescent="0.25">
      <c r="B490" s="25">
        <v>97.8</v>
      </c>
      <c r="C490" s="25">
        <v>0.97</v>
      </c>
      <c r="D490" s="25">
        <v>0.92241236999999998</v>
      </c>
      <c r="E490" s="25">
        <v>3</v>
      </c>
      <c r="F490" s="25">
        <v>0.4</v>
      </c>
      <c r="G490" s="25">
        <v>0.5</v>
      </c>
    </row>
    <row r="491" spans="2:7" x14ac:dyDescent="0.25">
      <c r="B491" s="25">
        <v>98</v>
      </c>
      <c r="C491" s="25">
        <v>0.97</v>
      </c>
      <c r="D491" s="25">
        <v>0.92255136999999998</v>
      </c>
      <c r="E491" s="25">
        <v>3</v>
      </c>
      <c r="F491" s="25">
        <v>0.4</v>
      </c>
      <c r="G491" s="25">
        <v>0.5</v>
      </c>
    </row>
    <row r="492" spans="2:7" x14ac:dyDescent="0.25">
      <c r="B492" s="25">
        <v>98.2</v>
      </c>
      <c r="C492" s="25">
        <v>0.97</v>
      </c>
      <c r="D492" s="25">
        <v>0.92268877999999999</v>
      </c>
      <c r="E492" s="25">
        <v>3</v>
      </c>
      <c r="F492" s="25">
        <v>0.4</v>
      </c>
      <c r="G492" s="25">
        <v>0.5</v>
      </c>
    </row>
    <row r="493" spans="2:7" x14ac:dyDescent="0.25">
      <c r="B493" s="25">
        <v>98.4</v>
      </c>
      <c r="C493" s="25">
        <v>0.97</v>
      </c>
      <c r="D493" s="25">
        <v>0.92282461000000005</v>
      </c>
      <c r="E493" s="25">
        <v>3</v>
      </c>
      <c r="F493" s="25">
        <v>0.4</v>
      </c>
      <c r="G493" s="25">
        <v>0.5</v>
      </c>
    </row>
    <row r="494" spans="2:7" x14ac:dyDescent="0.25">
      <c r="B494" s="25">
        <v>98.6</v>
      </c>
      <c r="C494" s="25">
        <v>0.97</v>
      </c>
      <c r="D494" s="25">
        <v>0.92295890000000003</v>
      </c>
      <c r="E494" s="25">
        <v>3</v>
      </c>
      <c r="F494" s="25">
        <v>0.4</v>
      </c>
      <c r="G494" s="25">
        <v>0.5</v>
      </c>
    </row>
    <row r="495" spans="2:7" x14ac:dyDescent="0.25">
      <c r="B495" s="25">
        <v>98.8</v>
      </c>
      <c r="C495" s="25">
        <v>0.97</v>
      </c>
      <c r="D495" s="25">
        <v>0.92309165999999998</v>
      </c>
      <c r="E495" s="25">
        <v>3</v>
      </c>
      <c r="F495" s="25">
        <v>0.4</v>
      </c>
      <c r="G495" s="25">
        <v>0.5</v>
      </c>
    </row>
    <row r="496" spans="2:7" x14ac:dyDescent="0.25">
      <c r="B496" s="25">
        <v>99</v>
      </c>
      <c r="C496" s="25">
        <v>0.97</v>
      </c>
      <c r="D496" s="25">
        <v>0.92322291999999995</v>
      </c>
      <c r="E496" s="25">
        <v>3</v>
      </c>
      <c r="F496" s="25">
        <v>0.4</v>
      </c>
      <c r="G496" s="25">
        <v>0.5</v>
      </c>
    </row>
    <row r="497" spans="2:7" x14ac:dyDescent="0.25">
      <c r="B497" s="25">
        <v>99.2</v>
      </c>
      <c r="C497" s="25">
        <v>0.97</v>
      </c>
      <c r="D497" s="25">
        <v>0.92335268000000004</v>
      </c>
      <c r="E497" s="25">
        <v>3</v>
      </c>
      <c r="F497" s="25">
        <v>0.4</v>
      </c>
      <c r="G497" s="25">
        <v>0.5</v>
      </c>
    </row>
    <row r="498" spans="2:7" x14ac:dyDescent="0.25">
      <c r="B498" s="25">
        <v>99.4</v>
      </c>
      <c r="C498" s="25">
        <v>0.97</v>
      </c>
      <c r="D498" s="25">
        <v>0.92348096999999996</v>
      </c>
      <c r="E498" s="25">
        <v>3</v>
      </c>
      <c r="F498" s="25">
        <v>0.4</v>
      </c>
      <c r="G498" s="25">
        <v>0.5</v>
      </c>
    </row>
    <row r="499" spans="2:7" x14ac:dyDescent="0.25">
      <c r="B499" s="25">
        <v>99.6</v>
      </c>
      <c r="C499" s="25">
        <v>0.97</v>
      </c>
      <c r="D499" s="25">
        <v>0.92360781000000003</v>
      </c>
      <c r="E499" s="25">
        <v>3</v>
      </c>
      <c r="F499" s="25">
        <v>0.4</v>
      </c>
      <c r="G499" s="25">
        <v>0.5</v>
      </c>
    </row>
    <row r="500" spans="2:7" x14ac:dyDescent="0.25">
      <c r="B500" s="25">
        <v>99.8</v>
      </c>
      <c r="C500" s="25">
        <v>0.97</v>
      </c>
      <c r="D500" s="25">
        <v>0.92373320999999997</v>
      </c>
      <c r="E500" s="25">
        <v>3</v>
      </c>
      <c r="F500" s="25">
        <v>0.4</v>
      </c>
      <c r="G500" s="25">
        <v>0.5</v>
      </c>
    </row>
    <row r="501" spans="2:7" x14ac:dyDescent="0.25">
      <c r="B501" s="25">
        <v>100</v>
      </c>
      <c r="C501" s="25">
        <v>0.97</v>
      </c>
      <c r="D501" s="25">
        <v>0.92385720000000005</v>
      </c>
      <c r="E501" s="25">
        <v>3</v>
      </c>
      <c r="F501" s="25">
        <v>0.4</v>
      </c>
      <c r="G501" s="2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Sheet1</vt:lpstr>
      <vt:lpstr>Results</vt:lpstr>
    </vt:vector>
  </TitlesOfParts>
  <Company>BYU Chemical Engineering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Jasper Jolly</cp:lastModifiedBy>
  <dcterms:created xsi:type="dcterms:W3CDTF">2003-09-10T14:38:17Z</dcterms:created>
  <dcterms:modified xsi:type="dcterms:W3CDTF">2025-05-07T10:48:42Z</dcterms:modified>
</cp:coreProperties>
</file>