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paulwestman/Documents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H9" i="1"/>
  <c r="I9" i="1"/>
  <c r="H10" i="1"/>
  <c r="I10" i="1"/>
  <c r="H11" i="1"/>
  <c r="I11" i="1"/>
  <c r="H12" i="1"/>
  <c r="I12" i="1"/>
  <c r="H13" i="1"/>
  <c r="I13" i="1"/>
  <c r="H14" i="1"/>
  <c r="I14" i="1"/>
  <c r="I19" i="1"/>
  <c r="G20" i="1"/>
  <c r="I20" i="1"/>
  <c r="I16" i="1"/>
  <c r="I17" i="1"/>
  <c r="I18" i="1"/>
</calcChain>
</file>

<file path=xl/sharedStrings.xml><?xml version="1.0" encoding="utf-8"?>
<sst xmlns="http://schemas.openxmlformats.org/spreadsheetml/2006/main" count="75" uniqueCount="53">
  <si>
    <t>Item</t>
  </si>
  <si>
    <t>Link</t>
  </si>
  <si>
    <t># of items included</t>
  </si>
  <si>
    <t>Price</t>
  </si>
  <si>
    <t>Infrared sensors</t>
  </si>
  <si>
    <t>http://www.ebay.com/itm/231625313331</t>
  </si>
  <si>
    <t>Infrared camera</t>
  </si>
  <si>
    <t>https://www.amazon.ca/Official-Raspberry-Pi-Infrared-8-megapixel/dp/B01G04CXQS/ref=sr_1_2?ie=UTF8&amp;qid=1474821823&amp;sr=8-2&amp;keywords=raspberry+pi+infrared+camera</t>
  </si>
  <si>
    <t>Digital temperature and humidity sensors</t>
  </si>
  <si>
    <t>http://www.ebay.com/itm/110951614035</t>
  </si>
  <si>
    <t>Digital scale</t>
  </si>
  <si>
    <t>http://www.kijiji.ca/v-other-home-appliance/city-of-toronto/taylor-11lb-eco-bamboo-platform-digital-food-scale-new/1167679640?utm_source=com.Slack&amp;utm_medium=social&amp;utm_campaign=socialbuttons&amp;utm_content=app_android</t>
  </si>
  <si>
    <t>Budget</t>
  </si>
  <si>
    <t>Raspberry Pi Model B</t>
  </si>
  <si>
    <t>https://www.amazon.ca/dp/B01CCF6V3A/ref=pe_386430_207974450_TE_dp_1</t>
  </si>
  <si>
    <t>Total:</t>
  </si>
  <si>
    <t>Description</t>
  </si>
  <si>
    <t>RPi NoIR Camera V2, Official Raspberry Pi Infrared Night Vision Camera Module V2.1 Sony IMX219 8-megapixel sensor 3280 × 2464 1080p30 for Raspberry Pi 3 2 Model B B+ @XYG</t>
  </si>
  <si>
    <t>DHT11 Digital Humidity &amp; Temperature Sensor for Arduino Raspberry pi 1pc</t>
  </si>
  <si>
    <t>Taylor 11lb Eco-Bamboo Platform Digital Food Scale - New</t>
  </si>
  <si>
    <t>CanaKit Raspberry Pi 3 Complete Starter Kit - 32 GB Edition</t>
  </si>
  <si>
    <t>10pcs IR Infrared Obstacle Avoidance Sensor Photoelectric for Arduino Smart Car</t>
  </si>
  <si>
    <t>Breadboard</t>
  </si>
  <si>
    <t>Wires</t>
  </si>
  <si>
    <t>Resistors</t>
  </si>
  <si>
    <t>Cables</t>
  </si>
  <si>
    <t>Included in parts kits</t>
  </si>
  <si>
    <t>N/A</t>
  </si>
  <si>
    <t>TBD</t>
  </si>
  <si>
    <t>Price Per Unit</t>
  </si>
  <si>
    <t>Price After Tax (13%), Free Shipping (Amazon Prime Student)</t>
  </si>
  <si>
    <t>3D Printed Bee Entrance</t>
  </si>
  <si>
    <t>Plastic sheet that covers Bee entrance to hive</t>
  </si>
  <si>
    <t>Printed with 3D printer at Humber College</t>
  </si>
  <si>
    <t>Total after tax:</t>
  </si>
  <si>
    <r>
      <rPr>
        <b/>
        <sz val="12"/>
        <color theme="1"/>
        <rFont val="Calibri"/>
        <family val="2"/>
        <scheme val="minor"/>
      </rPr>
      <t>Name:</t>
    </r>
    <r>
      <rPr>
        <sz val="12"/>
        <color theme="1"/>
        <rFont val="Calibri"/>
        <family val="2"/>
        <scheme val="minor"/>
      </rPr>
      <t xml:space="preserve"> Paul Westman</t>
    </r>
  </si>
  <si>
    <r>
      <rPr>
        <b/>
        <sz val="12"/>
        <color theme="1"/>
        <rFont val="Calibri"/>
        <family val="2"/>
        <scheme val="minor"/>
      </rPr>
      <t>Project</t>
    </r>
    <r>
      <rPr>
        <sz val="12"/>
        <color theme="1"/>
        <rFont val="Calibri"/>
        <family val="2"/>
        <scheme val="minor"/>
      </rPr>
      <t xml:space="preserve"> Name: Bee Tracker</t>
    </r>
  </si>
  <si>
    <t>Supplier</t>
  </si>
  <si>
    <t>Chipworld</t>
  </si>
  <si>
    <t>XYG-Study</t>
  </si>
  <si>
    <t>Part Number</t>
  </si>
  <si>
    <t>e_goto</t>
  </si>
  <si>
    <t>None given</t>
  </si>
  <si>
    <t>Taylor</t>
  </si>
  <si>
    <t>ASIN: B01G04CXQS</t>
  </si>
  <si>
    <t>Model #: 3828-21 ASIN: B00D7OD5ZS</t>
  </si>
  <si>
    <t>Canakit</t>
  </si>
  <si>
    <t>ASIN: B01CCF6V3A</t>
  </si>
  <si>
    <t>Humber College</t>
  </si>
  <si>
    <t>Model #: DHT11</t>
  </si>
  <si>
    <r>
      <rPr>
        <b/>
        <sz val="12"/>
        <color theme="1"/>
        <rFont val="Calibri"/>
        <family val="2"/>
        <scheme val="minor"/>
      </rPr>
      <t>Student #</t>
    </r>
    <r>
      <rPr>
        <sz val="12"/>
        <color theme="1"/>
        <rFont val="Calibri"/>
        <family val="2"/>
        <scheme val="minor"/>
      </rPr>
      <t>: N01042084</t>
    </r>
  </si>
  <si>
    <r>
      <rPr>
        <b/>
        <sz val="12"/>
        <color theme="1"/>
        <rFont val="Calibri"/>
        <family val="2"/>
        <scheme val="minor"/>
      </rPr>
      <t>Submitted:</t>
    </r>
    <r>
      <rPr>
        <sz val="12"/>
        <color theme="1"/>
        <rFont val="Calibri"/>
        <family val="2"/>
        <scheme val="minor"/>
      </rPr>
      <t xml:space="preserve"> September 27, 2016</t>
    </r>
  </si>
  <si>
    <t>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</si>
</sst>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11111"/>
      <name val="Calibri"/>
      <scheme val="minor"/>
    </font>
    <font>
      <sz val="12"/>
      <color rgb="FF333333"/>
      <name val="Calibri"/>
      <scheme val="minor"/>
    </font>
    <font>
      <sz val="12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8" fontId="0" fillId="0" borderId="1" xfId="0" applyNumberFormat="1" applyBorder="1" applyAlignment="1">
      <alignment horizontal="right" vertical="center" wrapText="1"/>
    </xf>
    <xf numFmtId="8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8" fontId="0" fillId="0" borderId="1" xfId="0" applyNumberForma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right" vertical="center"/>
    </xf>
    <xf numFmtId="8" fontId="1" fillId="0" borderId="1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 wrapText="1"/>
    </xf>
    <xf numFmtId="8" fontId="0" fillId="0" borderId="3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0"/>
  <sheetViews>
    <sheetView tabSelected="1" showRuler="0" topLeftCell="A8" workbookViewId="0">
      <selection activeCell="B12" sqref="B12"/>
    </sheetView>
  </sheetViews>
  <sheetFormatPr baseColWidth="10" defaultRowHeight="16" x14ac:dyDescent="0.2"/>
  <cols>
    <col min="1" max="4" width="30.1640625" customWidth="1"/>
    <col min="5" max="5" width="42.6640625" customWidth="1"/>
  </cols>
  <sheetData>
    <row r="1" spans="1:9" ht="19" x14ac:dyDescent="0.25">
      <c r="A1" s="3" t="s">
        <v>12</v>
      </c>
      <c r="B1" s="3"/>
      <c r="C1" s="3"/>
      <c r="D1" s="3"/>
      <c r="E1" s="3"/>
      <c r="F1" s="3"/>
      <c r="G1" s="3"/>
      <c r="H1" s="1"/>
    </row>
    <row r="2" spans="1:9" ht="19" x14ac:dyDescent="0.25">
      <c r="A2" s="1"/>
      <c r="B2" s="1"/>
      <c r="C2" s="1"/>
      <c r="D2" s="1"/>
      <c r="E2" s="1"/>
      <c r="F2" s="1"/>
      <c r="G2" s="1"/>
      <c r="H2" s="1"/>
    </row>
    <row r="3" spans="1:9" ht="19" x14ac:dyDescent="0.25">
      <c r="A3" s="2" t="s">
        <v>35</v>
      </c>
      <c r="B3" s="2"/>
      <c r="C3" s="2"/>
      <c r="D3" s="1"/>
      <c r="E3" s="1"/>
      <c r="F3" s="1"/>
      <c r="G3" s="1"/>
      <c r="H3" s="1"/>
    </row>
    <row r="4" spans="1:9" ht="19" x14ac:dyDescent="0.25">
      <c r="A4" s="2" t="s">
        <v>50</v>
      </c>
      <c r="B4" s="2"/>
      <c r="C4" s="2"/>
      <c r="D4" s="1"/>
      <c r="E4" s="1"/>
      <c r="F4" s="1"/>
      <c r="G4" s="1"/>
      <c r="H4" s="1"/>
    </row>
    <row r="5" spans="1:9" ht="19" x14ac:dyDescent="0.25">
      <c r="A5" s="2" t="s">
        <v>36</v>
      </c>
      <c r="B5" s="2"/>
      <c r="C5" s="2"/>
      <c r="D5" s="1"/>
      <c r="E5" s="1"/>
      <c r="F5" s="1"/>
      <c r="G5" s="1"/>
      <c r="H5" s="1"/>
    </row>
    <row r="6" spans="1:9" x14ac:dyDescent="0.2">
      <c r="A6" s="2" t="s">
        <v>51</v>
      </c>
      <c r="B6" s="2"/>
      <c r="C6" s="2"/>
    </row>
    <row r="7" spans="1:9" ht="17" thickBot="1" x14ac:dyDescent="0.25"/>
    <row r="8" spans="1:9" ht="114" thickTop="1" thickBot="1" x14ac:dyDescent="0.25">
      <c r="A8" s="27" t="s">
        <v>0</v>
      </c>
      <c r="B8" s="27" t="s">
        <v>37</v>
      </c>
      <c r="C8" s="27" t="s">
        <v>40</v>
      </c>
      <c r="D8" s="27" t="s">
        <v>16</v>
      </c>
      <c r="E8" s="27" t="s">
        <v>1</v>
      </c>
      <c r="F8" s="28" t="s">
        <v>2</v>
      </c>
      <c r="G8" s="27" t="s">
        <v>3</v>
      </c>
      <c r="H8" s="28" t="s">
        <v>29</v>
      </c>
      <c r="I8" s="28" t="s">
        <v>30</v>
      </c>
    </row>
    <row r="9" spans="1:9" ht="49" thickTop="1" x14ac:dyDescent="0.2">
      <c r="A9" s="21" t="s">
        <v>4</v>
      </c>
      <c r="B9" s="21" t="s">
        <v>38</v>
      </c>
      <c r="C9" s="21" t="s">
        <v>42</v>
      </c>
      <c r="D9" s="22" t="s">
        <v>21</v>
      </c>
      <c r="E9" s="23" t="s">
        <v>5</v>
      </c>
      <c r="F9" s="24">
        <v>10</v>
      </c>
      <c r="G9" s="25">
        <v>5.39</v>
      </c>
      <c r="H9" s="25">
        <f>G9/F9</f>
        <v>0.53899999999999992</v>
      </c>
      <c r="I9" s="26">
        <f>1.13*G9</f>
        <v>6.0906999999999991</v>
      </c>
    </row>
    <row r="10" spans="1:9" ht="96" x14ac:dyDescent="0.2">
      <c r="A10" s="4" t="s">
        <v>6</v>
      </c>
      <c r="B10" s="4" t="s">
        <v>39</v>
      </c>
      <c r="C10" s="8" t="s">
        <v>44</v>
      </c>
      <c r="D10" s="9" t="s">
        <v>17</v>
      </c>
      <c r="E10" s="10" t="s">
        <v>7</v>
      </c>
      <c r="F10" s="11">
        <v>1</v>
      </c>
      <c r="G10" s="6">
        <v>44.99</v>
      </c>
      <c r="H10" s="6">
        <f t="shared" ref="H10:H13" si="0">G10/F10</f>
        <v>44.99</v>
      </c>
      <c r="I10" s="7">
        <f t="shared" ref="I10:I20" si="1">1.13*G10</f>
        <v>50.838699999999996</v>
      </c>
    </row>
    <row r="11" spans="1:9" ht="48" x14ac:dyDescent="0.2">
      <c r="A11" s="4" t="s">
        <v>8</v>
      </c>
      <c r="B11" s="4" t="s">
        <v>41</v>
      </c>
      <c r="C11" s="12" t="s">
        <v>49</v>
      </c>
      <c r="D11" s="13" t="s">
        <v>18</v>
      </c>
      <c r="E11" s="14" t="s">
        <v>9</v>
      </c>
      <c r="F11" s="5">
        <v>1</v>
      </c>
      <c r="G11" s="15">
        <v>1.83</v>
      </c>
      <c r="H11" s="6">
        <f t="shared" si="0"/>
        <v>1.83</v>
      </c>
      <c r="I11" s="7">
        <f t="shared" si="1"/>
        <v>2.0678999999999998</v>
      </c>
    </row>
    <row r="12" spans="1:9" ht="96" x14ac:dyDescent="0.2">
      <c r="A12" s="4" t="s">
        <v>10</v>
      </c>
      <c r="B12" s="16" t="s">
        <v>43</v>
      </c>
      <c r="C12" s="8" t="s">
        <v>45</v>
      </c>
      <c r="D12" s="17" t="s">
        <v>19</v>
      </c>
      <c r="E12" s="18" t="s">
        <v>11</v>
      </c>
      <c r="F12" s="5">
        <v>1</v>
      </c>
      <c r="G12" s="15">
        <v>24.89</v>
      </c>
      <c r="H12" s="6">
        <f t="shared" si="0"/>
        <v>24.89</v>
      </c>
      <c r="I12" s="7">
        <f t="shared" si="1"/>
        <v>28.125699999999998</v>
      </c>
    </row>
    <row r="13" spans="1:9" ht="32" x14ac:dyDescent="0.2">
      <c r="A13" s="4" t="s">
        <v>13</v>
      </c>
      <c r="B13" s="4" t="s">
        <v>46</v>
      </c>
      <c r="C13" s="4" t="s">
        <v>47</v>
      </c>
      <c r="D13" s="9" t="s">
        <v>20</v>
      </c>
      <c r="E13" s="18" t="s">
        <v>14</v>
      </c>
      <c r="F13" s="5">
        <v>1</v>
      </c>
      <c r="G13" s="15">
        <v>99.99</v>
      </c>
      <c r="H13" s="6">
        <f t="shared" si="0"/>
        <v>99.99</v>
      </c>
      <c r="I13" s="7">
        <f t="shared" si="1"/>
        <v>112.98869999999998</v>
      </c>
    </row>
    <row r="14" spans="1:9" x14ac:dyDescent="0.2">
      <c r="A14" s="4" t="s">
        <v>22</v>
      </c>
      <c r="B14" s="4" t="s">
        <v>48</v>
      </c>
      <c r="C14" s="4" t="s">
        <v>27</v>
      </c>
      <c r="D14" s="9" t="s">
        <v>26</v>
      </c>
      <c r="E14" s="18" t="s">
        <v>27</v>
      </c>
      <c r="F14" s="5">
        <v>1</v>
      </c>
      <c r="G14" s="15">
        <v>0</v>
      </c>
      <c r="H14" s="6">
        <f>G14/F14</f>
        <v>0</v>
      </c>
      <c r="I14" s="7">
        <f t="shared" si="1"/>
        <v>0</v>
      </c>
    </row>
    <row r="15" spans="1:9" x14ac:dyDescent="0.2">
      <c r="A15" s="4" t="s">
        <v>52</v>
      </c>
      <c r="B15" s="4" t="s">
        <v>48</v>
      </c>
      <c r="C15" s="4" t="s">
        <v>27</v>
      </c>
      <c r="D15" s="9" t="s">
        <v>26</v>
      </c>
      <c r="E15" s="18" t="s">
        <v>27</v>
      </c>
      <c r="F15" s="5" t="s">
        <v>28</v>
      </c>
      <c r="G15" s="15">
        <v>0</v>
      </c>
      <c r="H15" s="6">
        <v>0</v>
      </c>
      <c r="I15" s="7">
        <f t="shared" si="1"/>
        <v>0</v>
      </c>
    </row>
    <row r="16" spans="1:9" x14ac:dyDescent="0.2">
      <c r="A16" s="4" t="s">
        <v>24</v>
      </c>
      <c r="B16" s="4" t="s">
        <v>48</v>
      </c>
      <c r="C16" s="4" t="s">
        <v>27</v>
      </c>
      <c r="D16" s="9" t="s">
        <v>26</v>
      </c>
      <c r="E16" s="18" t="s">
        <v>27</v>
      </c>
      <c r="F16" s="5" t="s">
        <v>28</v>
      </c>
      <c r="G16" s="15">
        <v>0</v>
      </c>
      <c r="H16" s="6">
        <v>0</v>
      </c>
      <c r="I16" s="7">
        <f t="shared" si="1"/>
        <v>0</v>
      </c>
    </row>
    <row r="17" spans="1:9" x14ac:dyDescent="0.2">
      <c r="A17" s="4" t="s">
        <v>25</v>
      </c>
      <c r="B17" s="4" t="s">
        <v>48</v>
      </c>
      <c r="C17" s="4" t="s">
        <v>27</v>
      </c>
      <c r="D17" s="9" t="s">
        <v>26</v>
      </c>
      <c r="E17" s="18" t="s">
        <v>27</v>
      </c>
      <c r="F17" s="5" t="s">
        <v>28</v>
      </c>
      <c r="G17" s="15">
        <v>0</v>
      </c>
      <c r="H17" s="6">
        <v>0</v>
      </c>
      <c r="I17" s="7">
        <f t="shared" si="1"/>
        <v>0</v>
      </c>
    </row>
    <row r="18" spans="1:9" x14ac:dyDescent="0.2">
      <c r="A18" s="4" t="s">
        <v>23</v>
      </c>
      <c r="B18" s="4" t="s">
        <v>48</v>
      </c>
      <c r="C18" s="4" t="s">
        <v>27</v>
      </c>
      <c r="D18" s="9" t="s">
        <v>26</v>
      </c>
      <c r="E18" s="18" t="s">
        <v>27</v>
      </c>
      <c r="F18" s="5" t="s">
        <v>28</v>
      </c>
      <c r="G18" s="15">
        <v>0</v>
      </c>
      <c r="H18" s="6">
        <v>0</v>
      </c>
      <c r="I18" s="7">
        <f t="shared" si="1"/>
        <v>0</v>
      </c>
    </row>
    <row r="19" spans="1:9" ht="32" x14ac:dyDescent="0.2">
      <c r="A19" s="4" t="s">
        <v>31</v>
      </c>
      <c r="B19" s="4" t="s">
        <v>48</v>
      </c>
      <c r="C19" s="4" t="s">
        <v>27</v>
      </c>
      <c r="D19" s="9" t="s">
        <v>32</v>
      </c>
      <c r="E19" s="18" t="s">
        <v>33</v>
      </c>
      <c r="F19" s="5">
        <v>1</v>
      </c>
      <c r="G19" s="15">
        <v>0</v>
      </c>
      <c r="H19" s="6">
        <v>0</v>
      </c>
      <c r="I19" s="7">
        <f t="shared" si="1"/>
        <v>0</v>
      </c>
    </row>
    <row r="20" spans="1:9" ht="32" x14ac:dyDescent="0.2">
      <c r="F20" s="19" t="s">
        <v>15</v>
      </c>
      <c r="G20" s="15">
        <f>SUM(G9:G14)</f>
        <v>177.08999999999997</v>
      </c>
      <c r="H20" s="20" t="s">
        <v>34</v>
      </c>
      <c r="I20" s="7">
        <f t="shared" si="1"/>
        <v>200.11169999999996</v>
      </c>
    </row>
  </sheetData>
  <mergeCells count="1">
    <mergeCell ref="A1:G1"/>
  </mergeCells>
  <phoneticPr fontId="7" type="noConversion"/>
  <pageMargins left="0.25" right="0.25" top="0.75" bottom="0.75" header="0.3" footer="0.3"/>
  <pageSetup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2016-09-25T16:46:38Z</dcterms:created>
  <dcterms:modified xsi:type="dcterms:W3CDTF">2016-09-27T02:54:28Z</dcterms:modified>
</cp:coreProperties>
</file>