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_Month_Revenue" sheetId="1" r:id="rId1"/>
    <sheet name="12_Month_Revenue" sheetId="2" r:id="rId2"/>
    <sheet name="24_Month_Revenue" sheetId="3" r:id="rId3"/>
    <sheet name="36_Month_Revenue" sheetId="4" r:id="rId4"/>
    <sheet name="Monthly_Pricing" sheetId="5" r:id="rId5"/>
  </sheets>
  <calcPr calcId="124519" fullCalcOnLoad="1"/>
</workbook>
</file>

<file path=xl/sharedStrings.xml><?xml version="1.0" encoding="utf-8"?>
<sst xmlns="http://schemas.openxmlformats.org/spreadsheetml/2006/main" count="177" uniqueCount="31">
  <si>
    <t>Revenue Analysis - Target 50% Absorption</t>
  </si>
  <si>
    <t>Gross Revenue Analysis</t>
  </si>
  <si>
    <t>Unit Type</t>
  </si>
  <si>
    <t>Units</t>
  </si>
  <si>
    <t>% Total</t>
  </si>
  <si>
    <t>$ Volume</t>
  </si>
  <si>
    <t>% Total $</t>
  </si>
  <si>
    <t>Total SF</t>
  </si>
  <si>
    <t>Incentive</t>
  </si>
  <si>
    <t>Avg PSF</t>
  </si>
  <si>
    <t>Avg Size</t>
  </si>
  <si>
    <t>Studios</t>
  </si>
  <si>
    <t>5.5%</t>
  </si>
  <si>
    <t>One_Bed</t>
  </si>
  <si>
    <t>Two_Bed</t>
  </si>
  <si>
    <t>Three_Bed</t>
  </si>
  <si>
    <t>6.0%</t>
  </si>
  <si>
    <t>Total</t>
  </si>
  <si>
    <t>Net Revenue Analysis (After Incentives)</t>
  </si>
  <si>
    <t>Revenue Analysis - Target 65% Absorption</t>
  </si>
  <si>
    <t>Revenue Analysis - Target 82% Absorption</t>
  </si>
  <si>
    <t>Revenue Analysis - Target 100% Absorption</t>
  </si>
  <si>
    <t>Monthly Absorption &amp; Pricing Strategy</t>
  </si>
  <si>
    <t>Month</t>
  </si>
  <si>
    <t>Target %</t>
  </si>
  <si>
    <t>One Bed</t>
  </si>
  <si>
    <t>Two Bed</t>
  </si>
  <si>
    <t>Three Bed</t>
  </si>
  <si>
    <t>Gross PSF</t>
  </si>
  <si>
    <t>Net PSF</t>
  </si>
  <si>
    <t>April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</si>
</sst>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$#,##0"/>
    <numFmt numFmtId="166" formatCode="$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/>
  </sheetViews>
  <sheetFormatPr defaultRowHeight="15"/>
  <cols>
    <col min="1" max="1" width="15.7109375" customWidth="1"/>
    <col min="2" max="3" width="10.7109375" customWidth="1"/>
    <col min="4" max="4" width="15.7109375" customWidth="1"/>
    <col min="5" max="5" width="10.7109375" customWidth="1"/>
    <col min="6" max="8" width="12.7109375" customWidth="1"/>
    <col min="9" max="9" width="10.7109375" customWidth="1"/>
  </cols>
  <sheetData>
    <row r="1" spans="1:9">
      <c r="A1" t="s">
        <v>0</v>
      </c>
    </row>
    <row r="3" spans="1:9">
      <c r="A3" t="s">
        <v>1</v>
      </c>
    </row>
    <row r="5" spans="1:9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>
      <c r="A6" t="s">
        <v>11</v>
      </c>
      <c r="B6">
        <v>17</v>
      </c>
      <c r="C6" s="1">
        <v>0.1808510638297872</v>
      </c>
      <c r="D6" s="2">
        <v>8338854.338829549</v>
      </c>
      <c r="E6" s="1">
        <v>0.06532048900447809</v>
      </c>
      <c r="F6">
        <v>6443</v>
      </c>
      <c r="G6" t="s">
        <v>12</v>
      </c>
      <c r="H6" s="3">
        <v>1294.250246597788</v>
      </c>
      <c r="I6">
        <v>379</v>
      </c>
    </row>
    <row r="7" spans="1:9">
      <c r="A7" t="s">
        <v>13</v>
      </c>
      <c r="B7">
        <v>102</v>
      </c>
      <c r="C7" s="1">
        <v>1.085106382978723</v>
      </c>
      <c r="D7" s="2">
        <v>57442576.95218457</v>
      </c>
      <c r="E7" s="1">
        <v>0.4499631560563653</v>
      </c>
      <c r="F7">
        <v>48348</v>
      </c>
      <c r="G7" t="s">
        <v>12</v>
      </c>
      <c r="H7" s="3">
        <v>1188.106580462161</v>
      </c>
      <c r="I7">
        <v>474</v>
      </c>
    </row>
    <row r="8" spans="1:9">
      <c r="A8" t="s">
        <v>14</v>
      </c>
      <c r="B8">
        <v>60</v>
      </c>
      <c r="C8" s="1">
        <v>0.6382978723404256</v>
      </c>
      <c r="D8" s="2">
        <v>52812459.36481492</v>
      </c>
      <c r="E8" s="1">
        <v>0.4136941995946949</v>
      </c>
      <c r="F8">
        <v>47700</v>
      </c>
      <c r="G8" t="s">
        <v>12</v>
      </c>
      <c r="H8" s="3">
        <v>1107.179441610376</v>
      </c>
      <c r="I8">
        <v>795</v>
      </c>
    </row>
    <row r="9" spans="1:9">
      <c r="A9" t="s">
        <v>15</v>
      </c>
      <c r="B9">
        <v>9</v>
      </c>
      <c r="C9" s="1">
        <v>0.09574468085106383</v>
      </c>
      <c r="D9" s="2">
        <v>9066732.617488356</v>
      </c>
      <c r="E9" s="1">
        <v>0.07102215534446174</v>
      </c>
      <c r="F9">
        <v>8469</v>
      </c>
      <c r="G9" t="s">
        <v>16</v>
      </c>
      <c r="H9" s="3">
        <v>1070.578889773097</v>
      </c>
      <c r="I9">
        <v>941</v>
      </c>
    </row>
    <row r="10" spans="1:9">
      <c r="A10" t="s">
        <v>17</v>
      </c>
      <c r="B10">
        <f>SUM(B6:B9)</f>
        <v>0</v>
      </c>
      <c r="C10" s="1">
        <f>1</f>
        <v>0</v>
      </c>
      <c r="D10" s="2">
        <f>SUM(D6:D9)</f>
        <v>0</v>
      </c>
      <c r="E10" s="1">
        <f>1</f>
        <v>0</v>
      </c>
      <c r="F10">
        <f>SUM(F6:F9)</f>
        <v>0</v>
      </c>
    </row>
    <row r="13" spans="1:9">
      <c r="A13" t="s">
        <v>18</v>
      </c>
    </row>
    <row r="14" spans="1:9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</row>
    <row r="15" spans="1:9">
      <c r="A15" t="s">
        <v>11</v>
      </c>
      <c r="B15">
        <v>17</v>
      </c>
      <c r="C15" s="1">
        <v>0.1808510638297872</v>
      </c>
      <c r="D15" s="2">
        <v>7880217.350193924</v>
      </c>
      <c r="E15" s="1">
        <v>0.065345044273713</v>
      </c>
      <c r="F15">
        <v>6443</v>
      </c>
      <c r="G15" t="s">
        <v>12</v>
      </c>
      <c r="H15" s="3">
        <v>1223.06648303491</v>
      </c>
      <c r="I15">
        <v>379</v>
      </c>
    </row>
    <row r="16" spans="1:9">
      <c r="A16" t="s">
        <v>13</v>
      </c>
      <c r="B16">
        <v>102</v>
      </c>
      <c r="C16" s="1">
        <v>1.085106382978723</v>
      </c>
      <c r="D16" s="2">
        <v>54283235.21981442</v>
      </c>
      <c r="E16" s="1">
        <v>0.4501323061440506</v>
      </c>
      <c r="F16">
        <v>48348</v>
      </c>
      <c r="G16" t="s">
        <v>12</v>
      </c>
      <c r="H16" s="3">
        <v>1122.760718536742</v>
      </c>
      <c r="I16">
        <v>474</v>
      </c>
    </row>
    <row r="17" spans="1:9">
      <c r="A17" t="s">
        <v>14</v>
      </c>
      <c r="B17">
        <v>60</v>
      </c>
      <c r="C17" s="1">
        <v>0.6382978723404256</v>
      </c>
      <c r="D17" s="2">
        <v>49907774.09975009</v>
      </c>
      <c r="E17" s="1">
        <v>0.4138497154612596</v>
      </c>
      <c r="F17">
        <v>47700</v>
      </c>
      <c r="G17" t="s">
        <v>12</v>
      </c>
      <c r="H17" s="3">
        <v>1046.284572321805</v>
      </c>
      <c r="I17">
        <v>795</v>
      </c>
    </row>
    <row r="18" spans="1:9">
      <c r="A18" t="s">
        <v>15</v>
      </c>
      <c r="B18">
        <v>9</v>
      </c>
      <c r="C18" s="1">
        <v>0.09574468085106383</v>
      </c>
      <c r="D18" s="2">
        <v>8522728.660439055</v>
      </c>
      <c r="E18" s="1">
        <v>0.07067293412097671</v>
      </c>
      <c r="F18">
        <v>8469</v>
      </c>
      <c r="G18" t="s">
        <v>16</v>
      </c>
      <c r="H18" s="3">
        <v>1006.344156386711</v>
      </c>
      <c r="I18">
        <v>941</v>
      </c>
    </row>
    <row r="19" spans="1:9">
      <c r="A19" t="s">
        <v>17</v>
      </c>
      <c r="B19">
        <f>SUM(B15:B18)</f>
        <v>0</v>
      </c>
      <c r="C19" s="1">
        <f>1</f>
        <v>0</v>
      </c>
      <c r="D19" s="2">
        <f>SUM(D15:D18)</f>
        <v>0</v>
      </c>
      <c r="E19" s="1">
        <f>1</f>
        <v>0</v>
      </c>
      <c r="F19">
        <f>SUM(F15:F18)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cols>
    <col min="1" max="1" width="15.7109375" customWidth="1"/>
    <col min="2" max="3" width="10.7109375" customWidth="1"/>
    <col min="4" max="4" width="15.7109375" customWidth="1"/>
    <col min="5" max="5" width="10.7109375" customWidth="1"/>
    <col min="6" max="8" width="12.7109375" customWidth="1"/>
    <col min="9" max="9" width="10.7109375" customWidth="1"/>
  </cols>
  <sheetData>
    <row r="1" spans="1:9">
      <c r="A1" t="s">
        <v>19</v>
      </c>
    </row>
    <row r="3" spans="1:9">
      <c r="A3" t="s">
        <v>1</v>
      </c>
    </row>
    <row r="5" spans="1:9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>
      <c r="A6" t="s">
        <v>11</v>
      </c>
      <c r="B6">
        <v>22</v>
      </c>
      <c r="C6" s="1">
        <v>0.1800327332242226</v>
      </c>
      <c r="D6" s="2">
        <v>10791458.55613236</v>
      </c>
      <c r="E6" s="1">
        <v>0.06483800178022107</v>
      </c>
      <c r="F6">
        <v>8338</v>
      </c>
      <c r="G6" t="s">
        <v>12</v>
      </c>
      <c r="H6" s="3">
        <v>1294.250246597788</v>
      </c>
      <c r="I6">
        <v>379</v>
      </c>
    </row>
    <row r="7" spans="1:9">
      <c r="A7" t="s">
        <v>13</v>
      </c>
      <c r="B7">
        <v>133</v>
      </c>
      <c r="C7" s="1">
        <v>1.088379705400982</v>
      </c>
      <c r="D7" s="2">
        <v>74900615.04549557</v>
      </c>
      <c r="E7" s="1">
        <v>0.4500231536264198</v>
      </c>
      <c r="F7">
        <v>63042</v>
      </c>
      <c r="G7" t="s">
        <v>12</v>
      </c>
      <c r="H7" s="3">
        <v>1188.106580462161</v>
      </c>
      <c r="I7">
        <v>474</v>
      </c>
    </row>
    <row r="8" spans="1:9">
      <c r="A8" t="s">
        <v>14</v>
      </c>
      <c r="B8">
        <v>78</v>
      </c>
      <c r="C8" s="1">
        <v>0.6382978723404256</v>
      </c>
      <c r="D8" s="2">
        <v>68656197.17425941</v>
      </c>
      <c r="E8" s="1">
        <v>0.4125050021230181</v>
      </c>
      <c r="F8">
        <v>62010</v>
      </c>
      <c r="G8" t="s">
        <v>12</v>
      </c>
      <c r="H8" s="3">
        <v>1107.179441610376</v>
      </c>
      <c r="I8">
        <v>795</v>
      </c>
    </row>
    <row r="9" spans="1:9">
      <c r="A9" t="s">
        <v>15</v>
      </c>
      <c r="B9">
        <v>12</v>
      </c>
      <c r="C9" s="1">
        <v>0.09819967266775777</v>
      </c>
      <c r="D9" s="2">
        <v>12088976.82331781</v>
      </c>
      <c r="E9" s="1">
        <v>0.07263384247034102</v>
      </c>
      <c r="F9">
        <v>11292</v>
      </c>
      <c r="G9" t="s">
        <v>16</v>
      </c>
      <c r="H9" s="3">
        <v>1070.578889773097</v>
      </c>
      <c r="I9">
        <v>941</v>
      </c>
    </row>
    <row r="10" spans="1:9">
      <c r="A10" t="s">
        <v>17</v>
      </c>
      <c r="B10">
        <f>SUM(B6:B9)</f>
        <v>0</v>
      </c>
      <c r="C10" s="1">
        <f>1</f>
        <v>0</v>
      </c>
      <c r="D10" s="2">
        <f>SUM(D6:D9)</f>
        <v>0</v>
      </c>
      <c r="E10" s="1">
        <f>1</f>
        <v>0</v>
      </c>
      <c r="F10">
        <f>SUM(F6:F9)</f>
        <v>0</v>
      </c>
    </row>
    <row r="13" spans="1:9">
      <c r="A13" t="s">
        <v>18</v>
      </c>
    </row>
    <row r="14" spans="1:9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</row>
    <row r="15" spans="1:9">
      <c r="A15" t="s">
        <v>11</v>
      </c>
      <c r="B15">
        <v>22</v>
      </c>
      <c r="C15" s="1">
        <v>0.1800327332242226</v>
      </c>
      <c r="D15" s="2">
        <v>10197928.33554508</v>
      </c>
      <c r="E15" s="1">
        <v>0.06486292899591871</v>
      </c>
      <c r="F15">
        <v>8338</v>
      </c>
      <c r="G15" t="s">
        <v>12</v>
      </c>
      <c r="H15" s="3">
        <v>1223.06648303491</v>
      </c>
      <c r="I15">
        <v>379</v>
      </c>
    </row>
    <row r="16" spans="1:9">
      <c r="A16" t="s">
        <v>13</v>
      </c>
      <c r="B16">
        <v>133</v>
      </c>
      <c r="C16" s="1">
        <v>1.088379705400982</v>
      </c>
      <c r="D16" s="2">
        <v>70781081.21799332</v>
      </c>
      <c r="E16" s="1">
        <v>0.4501961667346493</v>
      </c>
      <c r="F16">
        <v>63042</v>
      </c>
      <c r="G16" t="s">
        <v>12</v>
      </c>
      <c r="H16" s="3">
        <v>1122.760718536742</v>
      </c>
      <c r="I16">
        <v>474</v>
      </c>
    </row>
    <row r="17" spans="1:9">
      <c r="A17" t="s">
        <v>14</v>
      </c>
      <c r="B17">
        <v>78</v>
      </c>
      <c r="C17" s="1">
        <v>0.6382978723404256</v>
      </c>
      <c r="D17" s="2">
        <v>64880106.32967513</v>
      </c>
      <c r="E17" s="1">
        <v>0.4126635912356056</v>
      </c>
      <c r="F17">
        <v>62010</v>
      </c>
      <c r="G17" t="s">
        <v>12</v>
      </c>
      <c r="H17" s="3">
        <v>1046.284572321805</v>
      </c>
      <c r="I17">
        <v>795</v>
      </c>
    </row>
    <row r="18" spans="1:9">
      <c r="A18" t="s">
        <v>15</v>
      </c>
      <c r="B18">
        <v>12</v>
      </c>
      <c r="C18" s="1">
        <v>0.09819967266775777</v>
      </c>
      <c r="D18" s="2">
        <v>11363638.21391874</v>
      </c>
      <c r="E18" s="1">
        <v>0.0722773130338264</v>
      </c>
      <c r="F18">
        <v>11292</v>
      </c>
      <c r="G18" t="s">
        <v>16</v>
      </c>
      <c r="H18" s="3">
        <v>1006.344156386711</v>
      </c>
      <c r="I18">
        <v>941</v>
      </c>
    </row>
    <row r="19" spans="1:9">
      <c r="A19" t="s">
        <v>17</v>
      </c>
      <c r="B19">
        <f>SUM(B15:B18)</f>
        <v>0</v>
      </c>
      <c r="C19" s="1">
        <f>1</f>
        <v>0</v>
      </c>
      <c r="D19" s="2">
        <f>SUM(D15:D18)</f>
        <v>0</v>
      </c>
      <c r="E19" s="1">
        <f>1</f>
        <v>0</v>
      </c>
      <c r="F19">
        <f>SUM(F15:F18)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cols>
    <col min="1" max="1" width="15.7109375" customWidth="1"/>
    <col min="2" max="3" width="10.7109375" customWidth="1"/>
    <col min="4" max="4" width="15.7109375" customWidth="1"/>
    <col min="5" max="5" width="10.7109375" customWidth="1"/>
    <col min="6" max="8" width="12.7109375" customWidth="1"/>
    <col min="9" max="9" width="10.7109375" customWidth="1"/>
  </cols>
  <sheetData>
    <row r="1" spans="1:9">
      <c r="A1" t="s">
        <v>20</v>
      </c>
    </row>
    <row r="3" spans="1:9">
      <c r="A3" t="s">
        <v>1</v>
      </c>
    </row>
    <row r="5" spans="1:9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>
      <c r="A6" t="s">
        <v>11</v>
      </c>
      <c r="B6">
        <v>28</v>
      </c>
      <c r="C6" s="1">
        <v>0.1805286911669891</v>
      </c>
      <c r="D6" s="2">
        <v>13734583.61689573</v>
      </c>
      <c r="E6" s="1">
        <v>0.06521716925898165</v>
      </c>
      <c r="F6">
        <v>10612</v>
      </c>
      <c r="G6" t="s">
        <v>12</v>
      </c>
      <c r="H6" s="3">
        <v>1294.250246597788</v>
      </c>
      <c r="I6">
        <v>379</v>
      </c>
    </row>
    <row r="7" spans="1:9">
      <c r="A7" t="s">
        <v>13</v>
      </c>
      <c r="B7">
        <v>168</v>
      </c>
      <c r="C7" s="1">
        <v>1.083172147001934</v>
      </c>
      <c r="D7" s="2">
        <v>94611303.21536282</v>
      </c>
      <c r="E7" s="1">
        <v>0.4492514332956349</v>
      </c>
      <c r="F7">
        <v>79632</v>
      </c>
      <c r="G7" t="s">
        <v>12</v>
      </c>
      <c r="H7" s="3">
        <v>1188.106580462161</v>
      </c>
      <c r="I7">
        <v>474</v>
      </c>
    </row>
    <row r="8" spans="1:9">
      <c r="A8" t="s">
        <v>14</v>
      </c>
      <c r="B8">
        <v>99</v>
      </c>
      <c r="C8" s="1">
        <v>0.6382978723404256</v>
      </c>
      <c r="D8" s="2">
        <v>87140557.95194462</v>
      </c>
      <c r="E8" s="1">
        <v>0.413777415886347</v>
      </c>
      <c r="F8">
        <v>78705</v>
      </c>
      <c r="G8" t="s">
        <v>12</v>
      </c>
      <c r="H8" s="3">
        <v>1107.179441610376</v>
      </c>
      <c r="I8">
        <v>795</v>
      </c>
    </row>
    <row r="9" spans="1:9">
      <c r="A9" t="s">
        <v>15</v>
      </c>
      <c r="B9">
        <v>15</v>
      </c>
      <c r="C9" s="1">
        <v>0.09671179883945842</v>
      </c>
      <c r="D9" s="2">
        <v>15111221.02914726</v>
      </c>
      <c r="E9" s="1">
        <v>0.07175398155903642</v>
      </c>
      <c r="F9">
        <v>14115</v>
      </c>
      <c r="G9" t="s">
        <v>16</v>
      </c>
      <c r="H9" s="3">
        <v>1070.578889773097</v>
      </c>
      <c r="I9">
        <v>941</v>
      </c>
    </row>
    <row r="10" spans="1:9">
      <c r="A10" t="s">
        <v>17</v>
      </c>
      <c r="B10">
        <f>SUM(B6:B9)</f>
        <v>0</v>
      </c>
      <c r="C10" s="1">
        <f>1</f>
        <v>0</v>
      </c>
      <c r="D10" s="2">
        <f>SUM(D6:D9)</f>
        <v>0</v>
      </c>
      <c r="E10" s="1">
        <f>1</f>
        <v>0</v>
      </c>
      <c r="F10">
        <f>SUM(F6:F9)</f>
        <v>0</v>
      </c>
    </row>
    <row r="13" spans="1:9">
      <c r="A13" t="s">
        <v>18</v>
      </c>
    </row>
    <row r="14" spans="1:9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</row>
    <row r="15" spans="1:9">
      <c r="A15" t="s">
        <v>11</v>
      </c>
      <c r="B15">
        <v>28</v>
      </c>
      <c r="C15" s="1">
        <v>0.1805286911669891</v>
      </c>
      <c r="D15" s="2">
        <v>12979181.51796646</v>
      </c>
      <c r="E15" s="1">
        <v>0.06524193840631119</v>
      </c>
      <c r="F15">
        <v>10612</v>
      </c>
      <c r="G15" t="s">
        <v>12</v>
      </c>
      <c r="H15" s="3">
        <v>1223.06648303491</v>
      </c>
      <c r="I15">
        <v>379</v>
      </c>
    </row>
    <row r="16" spans="1:9">
      <c r="A16" t="s">
        <v>13</v>
      </c>
      <c r="B16">
        <v>168</v>
      </c>
      <c r="C16" s="1">
        <v>1.083172147001934</v>
      </c>
      <c r="D16" s="2">
        <v>89407681.53851786</v>
      </c>
      <c r="E16" s="1">
        <v>0.4494220566922917</v>
      </c>
      <c r="F16">
        <v>79632</v>
      </c>
      <c r="G16" t="s">
        <v>12</v>
      </c>
      <c r="H16" s="3">
        <v>1122.760718536742</v>
      </c>
      <c r="I16">
        <v>474</v>
      </c>
    </row>
    <row r="17" spans="1:9">
      <c r="A17" t="s">
        <v>14</v>
      </c>
      <c r="B17">
        <v>99</v>
      </c>
      <c r="C17" s="1">
        <v>0.6382978723404256</v>
      </c>
      <c r="D17" s="2">
        <v>82347827.26458766</v>
      </c>
      <c r="E17" s="1">
        <v>0.4139345664326245</v>
      </c>
      <c r="F17">
        <v>78705</v>
      </c>
      <c r="G17" t="s">
        <v>12</v>
      </c>
      <c r="H17" s="3">
        <v>1046.284572321805</v>
      </c>
      <c r="I17">
        <v>795</v>
      </c>
    </row>
    <row r="18" spans="1:9">
      <c r="A18" t="s">
        <v>15</v>
      </c>
      <c r="B18">
        <v>15</v>
      </c>
      <c r="C18" s="1">
        <v>0.09671179883945842</v>
      </c>
      <c r="D18" s="2">
        <v>14204547.76739842</v>
      </c>
      <c r="E18" s="1">
        <v>0.07140143846877262</v>
      </c>
      <c r="F18">
        <v>14115</v>
      </c>
      <c r="G18" t="s">
        <v>16</v>
      </c>
      <c r="H18" s="3">
        <v>1006.344156386711</v>
      </c>
      <c r="I18">
        <v>941</v>
      </c>
    </row>
    <row r="19" spans="1:9">
      <c r="A19" t="s">
        <v>17</v>
      </c>
      <c r="B19">
        <f>SUM(B15:B18)</f>
        <v>0</v>
      </c>
      <c r="C19" s="1">
        <f>1</f>
        <v>0</v>
      </c>
      <c r="D19" s="2">
        <f>SUM(D15:D18)</f>
        <v>0</v>
      </c>
      <c r="E19" s="1">
        <f>1</f>
        <v>0</v>
      </c>
      <c r="F19">
        <f>SUM(F15:F18)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cols>
    <col min="1" max="1" width="15.7109375" customWidth="1"/>
    <col min="2" max="3" width="10.7109375" customWidth="1"/>
    <col min="4" max="4" width="15.7109375" customWidth="1"/>
    <col min="5" max="5" width="10.7109375" customWidth="1"/>
    <col min="6" max="8" width="12.7109375" customWidth="1"/>
    <col min="9" max="9" width="10.7109375" customWidth="1"/>
  </cols>
  <sheetData>
    <row r="1" spans="1:9">
      <c r="A1" t="s">
        <v>21</v>
      </c>
    </row>
    <row r="3" spans="1:9">
      <c r="A3" t="s">
        <v>1</v>
      </c>
    </row>
    <row r="5" spans="1:9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>
      <c r="A6" t="s">
        <v>11</v>
      </c>
      <c r="B6">
        <v>34</v>
      </c>
      <c r="C6" s="1">
        <v>0.1808510638297872</v>
      </c>
      <c r="D6" s="2">
        <v>16677708.6776591</v>
      </c>
      <c r="E6" s="1">
        <v>0.06532048900447809</v>
      </c>
      <c r="F6">
        <v>12886</v>
      </c>
      <c r="G6" t="s">
        <v>12</v>
      </c>
      <c r="H6" s="3">
        <v>1294.250246597788</v>
      </c>
      <c r="I6">
        <v>379</v>
      </c>
    </row>
    <row r="7" spans="1:9">
      <c r="A7" t="s">
        <v>13</v>
      </c>
      <c r="B7">
        <v>204</v>
      </c>
      <c r="C7" s="1">
        <v>1.085106382978723</v>
      </c>
      <c r="D7" s="2">
        <v>114885153.9043691</v>
      </c>
      <c r="E7" s="1">
        <v>0.4499631560563653</v>
      </c>
      <c r="F7">
        <v>96696</v>
      </c>
      <c r="G7" t="s">
        <v>12</v>
      </c>
      <c r="H7" s="3">
        <v>1188.106580462161</v>
      </c>
      <c r="I7">
        <v>474</v>
      </c>
    </row>
    <row r="8" spans="1:9">
      <c r="A8" t="s">
        <v>14</v>
      </c>
      <c r="B8">
        <v>120</v>
      </c>
      <c r="C8" s="1">
        <v>0.6382978723404256</v>
      </c>
      <c r="D8" s="2">
        <v>105624918.7296298</v>
      </c>
      <c r="E8" s="1">
        <v>0.4136941995946949</v>
      </c>
      <c r="F8">
        <v>95400</v>
      </c>
      <c r="G8" t="s">
        <v>12</v>
      </c>
      <c r="H8" s="3">
        <v>1107.179441610376</v>
      </c>
      <c r="I8">
        <v>795</v>
      </c>
    </row>
    <row r="9" spans="1:9">
      <c r="A9" t="s">
        <v>15</v>
      </c>
      <c r="B9">
        <v>18</v>
      </c>
      <c r="C9" s="1">
        <v>0.09574468085106383</v>
      </c>
      <c r="D9" s="2">
        <v>18133465.23497671</v>
      </c>
      <c r="E9" s="1">
        <v>0.07102215534446174</v>
      </c>
      <c r="F9">
        <v>16938</v>
      </c>
      <c r="G9" t="s">
        <v>16</v>
      </c>
      <c r="H9" s="3">
        <v>1070.578889773097</v>
      </c>
      <c r="I9">
        <v>941</v>
      </c>
    </row>
    <row r="10" spans="1:9">
      <c r="A10" t="s">
        <v>17</v>
      </c>
      <c r="B10">
        <f>SUM(B6:B9)</f>
        <v>0</v>
      </c>
      <c r="C10" s="1">
        <f>1</f>
        <v>0</v>
      </c>
      <c r="D10" s="2">
        <f>SUM(D6:D9)</f>
        <v>0</v>
      </c>
      <c r="E10" s="1">
        <f>1</f>
        <v>0</v>
      </c>
      <c r="F10">
        <f>SUM(F6:F9)</f>
        <v>0</v>
      </c>
    </row>
    <row r="13" spans="1:9">
      <c r="A13" t="s">
        <v>18</v>
      </c>
    </row>
    <row r="14" spans="1:9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</row>
    <row r="15" spans="1:9">
      <c r="A15" t="s">
        <v>11</v>
      </c>
      <c r="B15">
        <v>34</v>
      </c>
      <c r="C15" s="1">
        <v>0.1808510638297872</v>
      </c>
      <c r="D15" s="2">
        <v>15760434.70038785</v>
      </c>
      <c r="E15" s="1">
        <v>0.065345044273713</v>
      </c>
      <c r="F15">
        <v>12886</v>
      </c>
      <c r="G15" t="s">
        <v>12</v>
      </c>
      <c r="H15" s="3">
        <v>1223.06648303491</v>
      </c>
      <c r="I15">
        <v>379</v>
      </c>
    </row>
    <row r="16" spans="1:9">
      <c r="A16" t="s">
        <v>13</v>
      </c>
      <c r="B16">
        <v>204</v>
      </c>
      <c r="C16" s="1">
        <v>1.085106382978723</v>
      </c>
      <c r="D16" s="2">
        <v>108566470.4396288</v>
      </c>
      <c r="E16" s="1">
        <v>0.4501323061440506</v>
      </c>
      <c r="F16">
        <v>96696</v>
      </c>
      <c r="G16" t="s">
        <v>12</v>
      </c>
      <c r="H16" s="3">
        <v>1122.760718536742</v>
      </c>
      <c r="I16">
        <v>474</v>
      </c>
    </row>
    <row r="17" spans="1:9">
      <c r="A17" t="s">
        <v>14</v>
      </c>
      <c r="B17">
        <v>120</v>
      </c>
      <c r="C17" s="1">
        <v>0.6382978723404256</v>
      </c>
      <c r="D17" s="2">
        <v>99815548.19950019</v>
      </c>
      <c r="E17" s="1">
        <v>0.4138497154612596</v>
      </c>
      <c r="F17">
        <v>95400</v>
      </c>
      <c r="G17" t="s">
        <v>12</v>
      </c>
      <c r="H17" s="3">
        <v>1046.284572321805</v>
      </c>
      <c r="I17">
        <v>795</v>
      </c>
    </row>
    <row r="18" spans="1:9">
      <c r="A18" t="s">
        <v>15</v>
      </c>
      <c r="B18">
        <v>18</v>
      </c>
      <c r="C18" s="1">
        <v>0.09574468085106383</v>
      </c>
      <c r="D18" s="2">
        <v>17045457.32087811</v>
      </c>
      <c r="E18" s="1">
        <v>0.07067293412097671</v>
      </c>
      <c r="F18">
        <v>16938</v>
      </c>
      <c r="G18" t="s">
        <v>16</v>
      </c>
      <c r="H18" s="3">
        <v>1006.344156386711</v>
      </c>
      <c r="I18">
        <v>941</v>
      </c>
    </row>
    <row r="19" spans="1:9">
      <c r="A19" t="s">
        <v>17</v>
      </c>
      <c r="B19">
        <f>SUM(B15:B18)</f>
        <v>0</v>
      </c>
      <c r="C19" s="1">
        <f>1</f>
        <v>0</v>
      </c>
      <c r="D19" s="2">
        <f>SUM(D15:D18)</f>
        <v>0</v>
      </c>
      <c r="E19" s="1">
        <f>1</f>
        <v>0</v>
      </c>
      <c r="F19">
        <f>SUM(F15:F18)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"/>
  <sheetViews>
    <sheetView workbookViewId="0"/>
  </sheetViews>
  <sheetFormatPr defaultRowHeight="15"/>
  <sheetData>
    <row r="1" spans="1:17">
      <c r="A1" t="s">
        <v>22</v>
      </c>
    </row>
    <row r="2" spans="1:17">
      <c r="A2" t="s">
        <v>23</v>
      </c>
      <c r="B2" t="s">
        <v>24</v>
      </c>
      <c r="C2" t="s">
        <v>11</v>
      </c>
      <c r="G2" t="s">
        <v>25</v>
      </c>
      <c r="K2" t="s">
        <v>26</v>
      </c>
      <c r="O2" t="s">
        <v>27</v>
      </c>
    </row>
    <row r="3" spans="1:17">
      <c r="C3" t="s">
        <v>28</v>
      </c>
      <c r="D3" t="s">
        <v>8</v>
      </c>
      <c r="E3" t="s">
        <v>29</v>
      </c>
      <c r="G3" t="s">
        <v>28</v>
      </c>
      <c r="H3" t="s">
        <v>8</v>
      </c>
      <c r="I3" t="s">
        <v>29</v>
      </c>
      <c r="K3" t="s">
        <v>28</v>
      </c>
      <c r="L3" t="s">
        <v>8</v>
      </c>
      <c r="M3" t="s">
        <v>29</v>
      </c>
      <c r="O3" t="s">
        <v>28</v>
      </c>
      <c r="P3" t="s">
        <v>8</v>
      </c>
      <c r="Q3" t="s">
        <v>29</v>
      </c>
    </row>
    <row r="4" spans="1:17">
      <c r="A4" t="s">
        <v>30</v>
      </c>
      <c r="B4" s="1">
        <v>0.1667</v>
      </c>
      <c r="C4" s="3">
        <v>1294.250246597788</v>
      </c>
      <c r="D4" t="s">
        <v>12</v>
      </c>
      <c r="E4" s="3">
        <v>1223.06648303491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3_Month_Revenue</vt:lpstr>
      <vt:lpstr>12_Month_Revenue</vt:lpstr>
      <vt:lpstr>24_Month_Revenue</vt:lpstr>
      <vt:lpstr>36_Month_Revenue</vt:lpstr>
      <vt:lpstr>Monthly_Pricing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2024-12-11T16:55:44Z</dcterms:created>
  <dcterms:modified xsi:type="dcterms:W3CDTF">2024-12-11T16:55:44Z</dcterms:modified>
</cp:coreProperties>
</file>