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IVYA\Downloads\"/>
    </mc:Choice>
  </mc:AlternateContent>
  <xr:revisionPtr revIDLastSave="0" documentId="13_ncr:1_{51E9FED0-582F-418C-B388-578AFE554E07}" xr6:coauthVersionLast="47" xr6:coauthVersionMax="47" xr10:uidLastSave="{00000000-0000-0000-0000-000000000000}"/>
  <bookViews>
    <workbookView xWindow="-110" yWindow="-110" windowWidth="19420" windowHeight="10300" activeTab="7" xr2:uid="{00000000-000D-0000-FFFF-FFFF00000000}"/>
  </bookViews>
  <sheets>
    <sheet name="Combo chart" sheetId="4" r:id="rId1"/>
    <sheet name="Waterfall chart" sheetId="5" r:id="rId2"/>
    <sheet name="Pie chart" sheetId="7" r:id="rId3"/>
    <sheet name="map chart" sheetId="8" r:id="rId4"/>
    <sheet name="Top 5" sheetId="9" r:id="rId5"/>
    <sheet name="KPI" sheetId="12" r:id="rId6"/>
    <sheet name="Dashboard" sheetId="14" r:id="rId7"/>
    <sheet name="Data" sheetId="1" r:id="rId8"/>
  </sheets>
  <definedNames>
    <definedName name="_xlchart.v1.0" hidden="1">'Waterfall chart'!$D$4:$D$7</definedName>
    <definedName name="_xlchart.v1.1" hidden="1">'Waterfall chart'!$E$4:$E$7</definedName>
    <definedName name="_xlchart.v1.6" hidden="1">'Waterfall chart'!$D$4:$D$7</definedName>
    <definedName name="_xlchart.v1.7" hidden="1">'Waterfall chart'!$E$4:$E$7</definedName>
    <definedName name="_xlchart.v5.10" hidden="1">'map chart'!$E$3</definedName>
    <definedName name="_xlchart.v5.11" hidden="1">'map chart'!$E$4:$E$52</definedName>
    <definedName name="_xlchart.v5.2" hidden="1">'map chart'!$D$3</definedName>
    <definedName name="_xlchart.v5.3" hidden="1">'map chart'!$D$4:$D$52</definedName>
    <definedName name="_xlchart.v5.4" hidden="1">'map chart'!$E$3</definedName>
    <definedName name="_xlchart.v5.5" hidden="1">'map chart'!$E$4:$E$52</definedName>
    <definedName name="_xlchart.v5.8" hidden="1">'map chart'!$D$3</definedName>
    <definedName name="_xlchart.v5.9" hidden="1">'map chart'!$D$4:$D$52</definedName>
    <definedName name="Slicer_Region">#N/A</definedName>
    <definedName name="Slicer_Segment">#N/A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 i="8" l="1"/>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4" i="8"/>
  <c r="D7" i="5"/>
  <c r="D5" i="5"/>
  <c r="D6"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H17" i="12"/>
  <c r="E11" i="8"/>
  <c r="E27" i="8"/>
  <c r="E4" i="8"/>
  <c r="E40" i="8"/>
  <c r="E48" i="8"/>
  <c r="E41" i="8"/>
  <c r="E37" i="8"/>
  <c r="E46" i="8"/>
  <c r="E18" i="8"/>
  <c r="E13" i="8"/>
  <c r="E34" i="8"/>
  <c r="E42" i="8"/>
  <c r="E44" i="8"/>
  <c r="E16" i="8"/>
  <c r="E39" i="8"/>
  <c r="E36" i="8"/>
  <c r="E45" i="8"/>
  <c r="E31" i="8"/>
  <c r="E29" i="8"/>
  <c r="E9" i="8"/>
  <c r="E8" i="8"/>
  <c r="E5" i="8"/>
  <c r="E32" i="8"/>
  <c r="E12" i="8"/>
  <c r="E20" i="8"/>
  <c r="E50" i="8"/>
  <c r="E49" i="8"/>
  <c r="E24" i="8"/>
  <c r="E26" i="8"/>
  <c r="E22" i="8"/>
  <c r="E30" i="8"/>
  <c r="E38" i="8"/>
  <c r="E43" i="8"/>
  <c r="E15" i="8"/>
  <c r="B17" i="12"/>
  <c r="E28" i="8"/>
  <c r="E35" i="8"/>
  <c r="E10" i="8"/>
  <c r="E51" i="8"/>
  <c r="E47" i="8"/>
  <c r="E17" i="8"/>
  <c r="Q17" i="12"/>
  <c r="E52" i="8"/>
  <c r="E14" i="8"/>
  <c r="E33" i="8"/>
  <c r="E23" i="8"/>
  <c r="E6" i="8"/>
  <c r="E7" i="8"/>
  <c r="E17" i="12"/>
  <c r="K17" i="12"/>
  <c r="E19" i="8"/>
  <c r="E21" i="8"/>
  <c r="E25" i="8"/>
  <c r="E5" i="5"/>
  <c r="E7" i="5"/>
  <c r="E4" i="5"/>
  <c r="E6" i="5"/>
</calcChain>
</file>

<file path=xl/sharedStrings.xml><?xml version="1.0" encoding="utf-8"?>
<sst xmlns="http://schemas.openxmlformats.org/spreadsheetml/2006/main" count="130123" uniqueCount="10952">
  <si>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</si>
  <si>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</si>
  <si>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</si>
  <si>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</si>
  <si>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</si>
  <si>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</si>
  <si>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</si>
  <si>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</si>
  <si>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</si>
  <si>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</si>
  <si>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</si>
  <si>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</si>
  <si>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</si>
  <si>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</si>
  <si>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</si>
  <si>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</si>
  <si>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</si>
  <si>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</si>
  <si>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</si>
  <si>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</si>
  <si>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</si>
  <si>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</si>
  <si>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</si>
  <si>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</si>
  <si>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</si>
  <si>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</si>
  <si>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</si>
  <si>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</si>
  <si>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</si>
  <si>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</si>
  <si>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</si>
  <si>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</si>
  <si>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</si>
  <si>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</si>
  <si>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</si>
  <si>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</si>
  <si>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</si>
  <si>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</si>
  <si>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</si>
  <si>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</si>
  <si>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</si>
  <si>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</si>
  <si>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</si>
  <si>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</si>
  <si>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</si>
  <si>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</si>
  <si>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</si>
  <si>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</si>
  <si>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</si>
  <si>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</si>
  <si>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</si>
  <si>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</si>
  <si>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</si>
  <si>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</si>
  <si>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</si>
  <si>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</si>
  <si>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</si>
  <si>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</si>
  <si>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</si>
  <si>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</si>
  <si>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</si>
  <si>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</si>
  <si>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</si>
  <si>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</si>
  <si>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</si>
  <si>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</si>
  <si>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</si>
  <si>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</si>
  <si>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</si>
  <si>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</si>
  <si>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</si>
  <si>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</si>
  <si>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</si>
  <si>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</si>
  <si>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</si>
  <si>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</si>
  <si>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</si>
  <si>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</si>
  <si>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</si>
  <si>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</si>
  <si>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</si>
  <si>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</si>
  <si>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</si>
  <si>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</si>
  <si>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</si>
  <si>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</si>
  <si>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</si>
  <si>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</si>
  <si>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</si>
  <si>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</si>
  <si>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</si>
  <si>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</si>
  <si>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</si>
  <si>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</si>
  <si>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</si>
  <si>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</si>
  <si>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</si>
  <si>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</si>
  <si>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</si>
  <si>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</si>
  <si>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</si>
  <si>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</si>
  <si>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</si>
  <si>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</si>
  <si>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</si>
  <si>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</si>
  <si>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</si>
  <si>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</si>
  <si>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</si>
  <si>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</si>
  <si>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</si>
  <si>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</si>
  <si>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</si>
  <si>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</si>
  <si>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</si>
  <si>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</si>
  <si>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</si>
  <si>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</si>
  <si>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</si>
  <si>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</si>
  <si>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</si>
  <si>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</si>
  <si>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</si>
  <si>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</si>
  <si>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</si>
  <si>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</si>
  <si>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</si>
  <si>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</si>
  <si>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</si>
  <si>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</si>
  <si>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</si>
  <si>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</si>
  <si>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</si>
  <si>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</si>
  <si>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</si>
  <si>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</si>
  <si>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</si>
  <si>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</si>
  <si>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</si>
  <si>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</si>
  <si>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</si>
  <si>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</si>
  <si>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</si>
  <si>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</si>
  <si>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</si>
  <si>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</si>
  <si>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</si>
  <si>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</si>
  <si>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</si>
  <si>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</si>
  <si>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</si>
  <si>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</si>
  <si>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</si>
  <si>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</si>
  <si>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</si>
  <si>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</si>
  <si>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</si>
  <si>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</si>
  <si>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</si>
  <si>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</si>
  <si>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</si>
  <si>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</si>
  <si>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</si>
  <si>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</si>
  <si>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</si>
  <si>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</si>
  <si>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</si>
  <si>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</si>
  <si>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</si>
  <si>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</si>
  <si>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</si>
  <si>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</si>
  <si>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</si>
  <si>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</si>
  <si>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</si>
  <si>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</si>
  <si>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</si>
  <si>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</si>
  <si>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</si>
  <si>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</si>
  <si>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</si>
  <si>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</si>
  <si>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</si>
  <si>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</si>
  <si>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</si>
  <si>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</si>
  <si>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</si>
  <si>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</si>
  <si>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</si>
  <si>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</si>
  <si>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</si>
  <si>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</si>
  <si>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</si>
  <si>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</si>
  <si>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</si>
  <si>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</si>
  <si>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</si>
  <si>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</si>
  <si>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</si>
  <si>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</si>
  <si>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</si>
  <si>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</si>
  <si>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</si>
  <si>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</si>
  <si>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</si>
  <si>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</si>
  <si>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</si>
  <si>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</si>
  <si>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</si>
  <si>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</si>
  <si>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</si>
  <si>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</si>
  <si>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</si>
  <si>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</si>
  <si>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</si>
  <si>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</si>
  <si>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</si>
  <si>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</si>
  <si>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</si>
  <si>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</si>
  <si>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</si>
  <si>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</si>
  <si>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</si>
  <si>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</si>
  <si>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</si>
  <si>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</si>
  <si>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</si>
  <si>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</si>
  <si>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</si>
  <si>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</si>
  <si>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</si>
  <si>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</si>
  <si>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</si>
  <si>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</si>
  <si>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</si>
  <si>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</si>
  <si>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</si>
  <si>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</si>
  <si>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</si>
  <si>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</si>
  <si>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</si>
  <si>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</si>
  <si>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</si>
  <si>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</si>
  <si>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</si>
  <si>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</si>
  <si>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</si>
  <si>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</si>
  <si>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</si>
  <si>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</si>
  <si>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</si>
  <si>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</si>
  <si>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</si>
  <si>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</si>
  <si>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</si>
  <si>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</si>
  <si>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</si>
  <si>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</si>
  <si>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</si>
  <si>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</si>
  <si>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</si>
  <si>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</si>
  <si>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</si>
  <si>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</si>
  <si>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</si>
  <si>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</si>
  <si>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</si>
  <si>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</si>
  <si>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</si>
  <si>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</si>
  <si>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</si>
  <si>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</si>
  <si>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</si>
  <si>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</si>
  <si>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</si>
  <si>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</si>
  <si>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</si>
  <si>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</si>
  <si>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</si>
  <si>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</si>
  <si>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</si>
  <si>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</si>
  <si>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</si>
  <si>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</si>
  <si>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</si>
  <si>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</si>
  <si>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</si>
  <si>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</si>
  <si>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</si>
  <si>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</si>
  <si>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</si>
  <si>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</si>
  <si>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</si>
  <si>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</si>
  <si>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</si>
  <si>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</si>
  <si>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</si>
  <si>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</si>
  <si>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</si>
  <si>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</si>
  <si>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</si>
  <si>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</si>
  <si>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</si>
  <si>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</si>
  <si>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</si>
  <si>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</si>
  <si>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</si>
  <si>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</si>
  <si>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</si>
  <si>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</si>
  <si>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</si>
  <si>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</si>
  <si>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</si>
  <si>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</si>
  <si>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</si>
  <si>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</si>
  <si>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</si>
  <si>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</si>
  <si>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</si>
  <si>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</si>
  <si>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</si>
  <si>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</si>
  <si>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</si>
  <si>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</si>
  <si>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</si>
  <si>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</si>
  <si>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</si>
  <si>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</si>
  <si>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</si>
  <si>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</si>
  <si>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</si>
  <si>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</si>
  <si>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</si>
  <si>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</si>
  <si>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</si>
  <si>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</si>
  <si>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</si>
  <si>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</si>
  <si>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</si>
  <si>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</si>
  <si>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</si>
  <si>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</si>
  <si>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</si>
  <si>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</si>
  <si>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</si>
  <si>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</si>
  <si>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</si>
  <si>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</si>
  <si>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</si>
  <si>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</si>
  <si>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</si>
  <si>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</si>
  <si>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</si>
  <si>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</si>
  <si>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</si>
  <si>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</si>
  <si>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</si>
  <si>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</si>
  <si>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</si>
  <si>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</si>
  <si>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</si>
  <si>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</si>
  <si>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</si>
  <si>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</si>
  <si>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</si>
  <si>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</si>
  <si>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</si>
  <si>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</si>
  <si>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</si>
  <si>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</si>
  <si>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</si>
  <si>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</si>
  <si>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</si>
  <si>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</si>
  <si>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</si>
  <si>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</si>
  <si>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</si>
  <si>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</si>
  <si>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</si>
  <si>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</si>
  <si>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</si>
  <si>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</si>
  <si>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</si>
  <si>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</si>
  <si>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</si>
  <si>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</si>
  <si>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</si>
  <si>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</si>
  <si>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</si>
  <si>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</si>
  <si>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</si>
  <si>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</si>
  <si>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</si>
  <si>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</si>
  <si>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</si>
  <si>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</si>
  <si>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</si>
  <si>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</si>
  <si>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</si>
  <si>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</si>
  <si>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</si>
  <si>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</si>
  <si>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</si>
  <si>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</si>
  <si>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</si>
  <si>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</si>
  <si>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</si>
  <si>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</si>
  <si>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</si>
  <si>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</si>
  <si>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</si>
  <si>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</si>
  <si>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</si>
  <si>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</si>
  <si>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</si>
  <si>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</si>
  <si>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</si>
  <si>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</si>
  <si>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</si>
  <si>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</si>
  <si>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</si>
  <si>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</si>
  <si>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</si>
  <si>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</si>
  <si>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</si>
  <si>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</si>
  <si>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</si>
  <si>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</si>
  <si>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</si>
  <si>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</si>
  <si>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</si>
  <si>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</si>
  <si>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</si>
  <si>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</si>
  <si>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</si>
  <si>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</si>
  <si>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</si>
  <si>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</si>
  <si>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</si>
  <si>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</si>
  <si>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</si>
  <si>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</si>
  <si>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</si>
  <si>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</si>
  <si>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</si>
  <si>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</si>
  <si>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</si>
  <si>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</si>
  <si>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</si>
  <si>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</si>
  <si>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</si>
  <si>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</si>
  <si>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</si>
  <si>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</si>
  <si>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</si>
  <si>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</si>
  <si>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</si>
  <si>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</si>
  <si>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</si>
  <si>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</si>
  <si>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</si>
  <si>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</si>
  <si>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</si>
  <si>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</si>
  <si>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</si>
  <si>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</si>
  <si>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</si>
  <si>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</si>
  <si>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</si>
  <si>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</si>
  <si>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</si>
  <si>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</si>
  <si>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</si>
  <si>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</si>
  <si>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</si>
  <si>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</si>
  <si>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</si>
  <si>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</si>
  <si>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</si>
  <si>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</si>
  <si>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</si>
  <si>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</si>
  <si>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</si>
  <si>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</si>
  <si>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</si>
  <si>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</si>
  <si>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</si>
  <si>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</si>
  <si>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</si>
  <si>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</si>
  <si>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</si>
  <si>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</si>
  <si>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</si>
  <si>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</si>
  <si>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</si>
  <si>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</si>
  <si>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</si>
  <si>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</si>
  <si>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</si>
  <si>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</si>
  <si>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</si>
  <si>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</si>
  <si>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</si>
  <si>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</si>
  <si>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</si>
  <si>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</si>
  <si>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</si>
  <si>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</si>
  <si>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</si>
  <si>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</si>
  <si>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</si>
  <si>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</si>
  <si>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</si>
  <si>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</si>
  <si>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</si>
  <si>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</si>
  <si>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</si>
  <si>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</si>
  <si>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</si>
  <si>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</si>
  <si>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</si>
  <si>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</si>
  <si>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</si>
  <si>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</si>
  <si>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</si>
  <si>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</si>
  <si>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</si>
  <si>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</si>
  <si>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</si>
  <si>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</si>
  <si>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</si>
  <si>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</si>
  <si>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</si>
  <si>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</si>
  <si>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</si>
  <si>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</si>
  <si>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</si>
  <si>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</si>
  <si>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</si>
  <si>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</si>
  <si>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</si>
  <si>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</si>
  <si>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</si>
  <si>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</si>
  <si>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</si>
  <si>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</si>
  <si>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</si>
  <si>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</si>
  <si>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</si>
  <si>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</si>
  <si>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</si>
  <si>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</si>
  <si>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</si>
  <si>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</si>
  <si>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</si>
  <si>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</si>
  <si>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</si>
  <si>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</si>
  <si>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</si>
  <si>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</si>
  <si>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</si>
  <si>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</si>
  <si>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</si>
  <si>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</si>
  <si>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</si>
  <si>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</si>
  <si>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</si>
  <si>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</si>
  <si>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</si>
  <si>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</si>
  <si>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</si>
  <si>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</si>
  <si>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</si>
  <si>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</si>
  <si>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</si>
  <si>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</si>
  <si>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</si>
  <si>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</si>
  <si>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</si>
  <si>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</si>
  <si>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</si>
  <si>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</si>
  <si>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</si>
  <si>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</si>
  <si>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</si>
  <si>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</si>
  <si>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</si>
  <si>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</si>
  <si>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</si>
  <si>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</si>
  <si>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</si>
  <si>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</si>
  <si>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</si>
  <si>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</si>
  <si>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</si>
  <si>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</si>
  <si>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</si>
  <si>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</si>
  <si>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</si>
  <si>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</si>
  <si>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</si>
  <si>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</si>
  <si>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</si>
  <si>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</si>
  <si>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</si>
  <si>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</si>
  <si>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</si>
  <si>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</si>
  <si>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</si>
  <si>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</si>
  <si>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</si>
  <si>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</si>
  <si>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</si>
  <si>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</si>
  <si>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</si>
  <si>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</si>
  <si>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</si>
  <si>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</si>
  <si>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</si>
  <si>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</si>
  <si>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</si>
  <si>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</si>
  <si>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</si>
  <si>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</si>
  <si>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</si>
  <si>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</si>
  <si>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</si>
  <si>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</si>
  <si>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</si>
  <si>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</si>
  <si>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</si>
  <si>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</si>
  <si>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</si>
  <si>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</si>
  <si>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</si>
  <si>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</si>
  <si>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</si>
  <si>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</si>
  <si>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</si>
  <si>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</si>
  <si>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</si>
  <si>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</si>
  <si>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</si>
  <si>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</si>
  <si>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</si>
  <si>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</si>
  <si>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</si>
  <si>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</si>
  <si>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</si>
  <si>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</si>
  <si>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</si>
  <si>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</si>
  <si>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</si>
  <si>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</si>
  <si>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</si>
  <si>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</si>
  <si>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</si>
  <si>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</si>
  <si>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</si>
  <si>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</si>
  <si>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</si>
  <si>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</si>
  <si>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</si>
  <si>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</si>
  <si>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</si>
  <si>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</si>
  <si>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</si>
  <si>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</si>
  <si>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</si>
  <si>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</si>
  <si>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</si>
  <si>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</si>
  <si>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</si>
  <si>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</si>
  <si>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</si>
  <si>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</si>
  <si>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</si>
  <si>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</si>
  <si>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</si>
  <si>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</si>
  <si>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</si>
  <si>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</si>
  <si>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</si>
  <si>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</si>
  <si>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</si>
  <si>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</si>
  <si>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</si>
  <si>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</si>
  <si>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</si>
  <si>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</si>
  <si>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</si>
  <si>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</si>
  <si>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</si>
  <si>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</si>
  <si>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</si>
  <si>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</si>
  <si>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</si>
  <si>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</si>
  <si>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</si>
  <si>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</si>
  <si>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</si>
  <si>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</si>
  <si>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</si>
  <si>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</si>
  <si>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</si>
  <si>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</si>
  <si>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</si>
  <si>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</si>
  <si>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</si>
  <si>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</si>
  <si>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</si>
  <si>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</si>
  <si>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</si>
  <si>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</si>
  <si>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</si>
  <si>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</si>
  <si>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</si>
  <si>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</si>
  <si>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</si>
  <si>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</si>
  <si>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</si>
  <si>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</si>
  <si>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</si>
  <si>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</si>
  <si>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</si>
  <si>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</si>
  <si>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</si>
  <si>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</si>
  <si>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</si>
  <si>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</si>
  <si>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</si>
  <si>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</si>
  <si>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</si>
  <si>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</si>
  <si>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</si>
  <si>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</si>
  <si>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</si>
  <si>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</si>
  <si>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</si>
  <si>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</si>
  <si>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</si>
  <si>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</si>
  <si>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</si>
  <si>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</si>
  <si>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</si>
  <si>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</si>
  <si>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</si>
  <si>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</si>
  <si>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</si>
  <si>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</si>
  <si>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</si>
  <si>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</si>
  <si>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</si>
  <si>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</si>
  <si>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</si>
  <si>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</si>
  <si>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</si>
  <si>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</si>
  <si>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</si>
  <si>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</si>
  <si>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</si>
  <si>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</si>
  <si>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</si>
  <si>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</si>
  <si>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</si>
  <si>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</si>
  <si>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</si>
  <si>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</si>
  <si>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</si>
  <si>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</si>
  <si>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</si>
  <si>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</si>
  <si>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</si>
  <si>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</si>
  <si>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</si>
  <si>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</si>
  <si>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</si>
  <si>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</si>
  <si>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</si>
  <si>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</si>
  <si>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</si>
  <si>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</si>
  <si>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</si>
  <si>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</si>
  <si>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</si>
  <si>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</si>
  <si>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</si>
  <si>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</si>
  <si>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</si>
  <si>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</si>
  <si>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</si>
  <si>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</si>
  <si>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</si>
  <si>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</si>
  <si>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</si>
  <si>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</si>
  <si>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</si>
  <si>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</si>
  <si>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</si>
  <si>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</si>
  <si>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</si>
  <si>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</si>
  <si>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</si>
  <si>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</si>
  <si>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</si>
  <si>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</si>
  <si>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</si>
  <si>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</si>
  <si>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</si>
  <si>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</si>
  <si>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</si>
  <si>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</si>
  <si>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</si>
  <si>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</si>
  <si>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</si>
  <si>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</si>
  <si>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</si>
  <si>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</si>
  <si>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</si>
  <si>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</si>
  <si>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</si>
  <si>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</si>
  <si>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</si>
  <si>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</si>
  <si>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</si>
  <si>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</si>
  <si>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</si>
  <si>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</si>
  <si>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</si>
  <si>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</si>
  <si>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</si>
  <si>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</si>
  <si>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</si>
  <si>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</si>
  <si>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</si>
  <si>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</si>
  <si>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</si>
  <si>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</si>
  <si>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</si>
  <si>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</si>
  <si>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</si>
  <si>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</si>
  <si>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</si>
  <si>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</si>
  <si>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</si>
  <si>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</si>
  <si>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</si>
  <si>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</si>
  <si>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</si>
  <si>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</si>
  <si>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</si>
  <si>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</si>
  <si>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</si>
  <si>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</si>
  <si>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</si>
  <si>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</si>
  <si>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</si>
  <si>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</si>
  <si>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</si>
  <si>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</si>
  <si>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</si>
  <si>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</si>
  <si>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</si>
  <si>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</si>
  <si>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</si>
  <si>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</si>
  <si>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</si>
  <si>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</si>
  <si>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</si>
  <si>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</si>
  <si>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</si>
  <si>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</si>
  <si>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</si>
  <si>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</si>
  <si>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</si>
  <si>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</si>
  <si>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</si>
  <si>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</si>
  <si>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</si>
  <si>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</si>
  <si>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</si>
  <si>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</si>
  <si>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</si>
  <si>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</si>
  <si>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</si>
  <si>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</si>
  <si>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</si>
  <si>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</si>
  <si>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</si>
  <si>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</si>
  <si>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</si>
  <si>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</si>
  <si>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</si>
  <si>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</si>
  <si>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</si>
  <si>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</si>
  <si>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</si>
  <si>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</si>
  <si>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</si>
  <si>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</si>
  <si>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</si>
  <si>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</si>
  <si>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</si>
  <si>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</si>
  <si>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</si>
  <si>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</si>
  <si>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</si>
  <si>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</si>
  <si>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</si>
  <si>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</si>
  <si>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</si>
  <si>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</si>
  <si>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</si>
  <si>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</si>
  <si>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</si>
  <si>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</si>
  <si>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</si>
  <si>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</si>
  <si>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</si>
  <si>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</si>
  <si>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</si>
  <si>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</si>
  <si>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</si>
  <si>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</si>
  <si>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</si>
  <si>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</si>
  <si>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</si>
  <si>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</si>
  <si>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</si>
  <si>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</si>
  <si>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</si>
  <si>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</si>
  <si>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</si>
  <si>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</si>
  <si>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</si>
  <si>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</si>
  <si>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</si>
  <si>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</si>
  <si>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</si>
  <si>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</si>
  <si>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</si>
  <si>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</si>
  <si>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</si>
  <si>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</si>
  <si>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</si>
  <si>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</si>
  <si>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</si>
  <si>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</si>
  <si>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</si>
  <si>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</si>
  <si>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</si>
  <si>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</si>
  <si>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</si>
  <si>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</si>
  <si>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</si>
  <si>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</si>
  <si>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</si>
  <si>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</si>
  <si>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</si>
  <si>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</si>
  <si>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</si>
  <si>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</si>
  <si>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</si>
  <si>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</si>
  <si>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</si>
  <si>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</si>
  <si>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</si>
  <si>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</si>
  <si>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</si>
  <si>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</si>
  <si>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</si>
  <si>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</si>
  <si>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</si>
  <si>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</si>
  <si>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</si>
  <si>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</si>
  <si>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</si>
  <si>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</si>
  <si>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</si>
  <si>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</si>
  <si>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</si>
  <si>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</si>
  <si>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</si>
  <si>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</si>
  <si>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</si>
  <si>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</si>
  <si>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</si>
  <si>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</si>
  <si>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</si>
  <si>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</si>
  <si>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</si>
  <si>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</si>
  <si>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</si>
  <si>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</si>
  <si>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</si>
  <si>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</si>
  <si>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</si>
  <si>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</si>
  <si>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</si>
  <si>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</si>
  <si>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</si>
  <si>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</si>
  <si>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</si>
  <si>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</si>
  <si>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</si>
  <si>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</si>
  <si>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</si>
  <si>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</si>
  <si>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</si>
  <si>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</si>
  <si>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</si>
  <si>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</si>
  <si>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</si>
  <si>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</si>
  <si>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</si>
  <si>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</si>
  <si>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</si>
  <si>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</si>
  <si>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</si>
  <si>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</si>
  <si>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</si>
  <si>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</si>
  <si>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</si>
  <si>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</si>
  <si>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</si>
  <si>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</si>
  <si>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</si>
  <si>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</si>
  <si>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</si>
  <si>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</si>
  <si>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</si>
  <si>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</si>
  <si>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</si>
  <si>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</si>
  <si>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</si>
  <si>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</si>
  <si>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</si>
  <si>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</si>
  <si>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</si>
  <si>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</si>
  <si>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</si>
  <si>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</si>
  <si>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</si>
  <si>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</si>
  <si>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</si>
  <si>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</si>
  <si>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</si>
  <si>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</si>
  <si>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</si>
  <si>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</si>
  <si>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</si>
  <si>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</si>
  <si>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</si>
  <si>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</si>
  <si>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</si>
  <si>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</si>
  <si>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</si>
  <si>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</si>
  <si>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</si>
  <si>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</si>
  <si>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</si>
  <si>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</si>
  <si>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</si>
  <si>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</si>
  <si>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</si>
  <si>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</si>
  <si>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</si>
  <si>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</si>
  <si>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</si>
  <si>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</si>
  <si>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</si>
  <si>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</si>
  <si>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</si>
  <si>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</si>
  <si>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</si>
  <si>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</si>
  <si>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</si>
  <si>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</si>
  <si>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</si>
  <si>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</si>
  <si>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</si>
  <si>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</si>
  <si>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</si>
  <si>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</si>
  <si>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</si>
  <si>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</si>
  <si>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</si>
  <si>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</si>
  <si>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</si>
  <si>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</si>
  <si>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</si>
  <si>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</si>
  <si>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</si>
  <si>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</si>
  <si>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</si>
  <si>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</si>
  <si>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</si>
  <si>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</si>
  <si>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</si>
  <si>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</si>
  <si>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</si>
  <si>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</si>
  <si>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</si>
  <si>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</si>
  <si>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</si>
  <si>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</si>
  <si>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</si>
  <si>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</si>
  <si>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</si>
  <si>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</si>
  <si>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</si>
  <si>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</si>
  <si>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</si>
  <si>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</si>
  <si>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</si>
  <si>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</si>
  <si>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</si>
  <si>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</si>
  <si>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</si>
  <si>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</si>
  <si>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</si>
  <si>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</si>
  <si>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</si>
  <si>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</si>
  <si>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</si>
  <si>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</si>
  <si>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</si>
  <si>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</si>
  <si>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</si>
  <si>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</si>
  <si>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</si>
  <si>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</si>
  <si>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</si>
  <si>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</si>
  <si>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</si>
  <si>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</si>
  <si>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</si>
  <si>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</si>
  <si>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</si>
  <si>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</si>
  <si>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</si>
  <si>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</si>
  <si>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</si>
  <si>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</si>
  <si>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</si>
  <si>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</si>
  <si>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</si>
  <si>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</si>
  <si>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</si>
  <si>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</si>
  <si>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</si>
  <si>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</si>
  <si>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</si>
  <si>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</si>
  <si>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</si>
  <si>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</si>
  <si>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</si>
  <si>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</si>
  <si>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</si>
  <si>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</si>
  <si>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</si>
  <si>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</si>
  <si>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</si>
  <si>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</si>
  <si>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</si>
  <si>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</si>
  <si>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</si>
  <si>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</si>
  <si>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</si>
  <si>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</si>
  <si>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</si>
  <si>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</si>
  <si>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</si>
  <si>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</si>
  <si>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</si>
  <si>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</si>
  <si>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</si>
  <si>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</si>
  <si>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</si>
  <si>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</si>
  <si>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</si>
  <si>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</si>
  <si>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</si>
  <si>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</si>
  <si>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</si>
  <si>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</si>
  <si>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</si>
  <si>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</si>
  <si>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</si>
  <si>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</si>
  <si>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</si>
  <si>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</si>
  <si>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</si>
  <si>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</si>
  <si>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</si>
  <si>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</si>
  <si>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</si>
  <si>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</si>
  <si>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</si>
  <si>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</si>
  <si>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</si>
  <si>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</si>
  <si>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</si>
  <si>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</si>
  <si>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</si>
  <si>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</si>
  <si>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</si>
  <si>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</si>
  <si>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</si>
  <si>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</si>
  <si>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</si>
  <si>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</si>
  <si>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</si>
  <si>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</si>
  <si>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</si>
  <si>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</si>
  <si>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</si>
  <si>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</si>
  <si>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</si>
  <si>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</si>
  <si>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</si>
  <si>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</si>
  <si>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</si>
  <si>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</si>
  <si>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</si>
  <si>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</si>
  <si>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</si>
  <si>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</si>
  <si>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</si>
  <si>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</si>
  <si>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</si>
  <si>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</si>
  <si>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</si>
  <si>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</si>
  <si>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</si>
  <si>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</si>
  <si>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</si>
  <si>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</si>
  <si>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</si>
  <si>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</si>
  <si>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</si>
  <si>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</si>
  <si>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</si>
  <si>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</si>
  <si>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</si>
  <si>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</si>
  <si>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</si>
  <si>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</si>
  <si>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</si>
  <si>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</si>
  <si>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</si>
  <si>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</si>
  <si>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</si>
  <si>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</si>
  <si>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</si>
  <si>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</si>
  <si>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</si>
  <si>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</si>
  <si>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</si>
  <si>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</si>
  <si>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</si>
  <si>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</si>
  <si>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</si>
  <si>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</si>
  <si>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</si>
  <si>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</si>
  <si>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</si>
  <si>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</si>
  <si>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</si>
  <si>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</si>
  <si>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</si>
  <si>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</si>
  <si>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</si>
  <si>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</si>
  <si>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</si>
  <si>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</si>
  <si>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</si>
  <si>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</si>
  <si>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</si>
  <si>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</si>
  <si>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</si>
  <si>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</si>
  <si>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</si>
  <si>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</si>
  <si>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</si>
  <si>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</si>
  <si>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</si>
  <si>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</si>
  <si>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</si>
  <si>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</si>
  <si>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</si>
  <si>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</si>
  <si>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</si>
  <si>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</si>
  <si>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</si>
  <si>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</si>
  <si>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</si>
  <si>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</si>
  <si>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</si>
  <si>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</si>
  <si>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</si>
  <si>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</si>
  <si>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</si>
  <si>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</si>
  <si>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</si>
  <si>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</si>
  <si>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</si>
  <si>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</si>
  <si>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</si>
  <si>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</si>
  <si>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</si>
  <si>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</si>
  <si>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</si>
  <si>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</si>
  <si>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</si>
  <si>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</si>
  <si>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</si>
  <si>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</si>
  <si>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</si>
  <si>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</si>
  <si>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</si>
  <si>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</si>
  <si>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</si>
  <si>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</si>
  <si>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</si>
  <si>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</si>
  <si>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</si>
  <si>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</si>
  <si>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</si>
  <si>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</si>
  <si>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</si>
  <si>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</si>
  <si>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</si>
  <si>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</si>
  <si>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</si>
  <si>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</si>
  <si>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</si>
  <si>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</si>
  <si>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</si>
  <si>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</si>
  <si>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</si>
  <si>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</si>
  <si>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</si>
  <si>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</si>
  <si>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</si>
  <si>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</si>
  <si>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</si>
  <si>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</si>
  <si>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</si>
  <si>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</si>
  <si>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</si>
  <si>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</si>
  <si>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</si>
  <si>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</si>
  <si>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</si>
  <si>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</si>
  <si>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</si>
  <si>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</si>
  <si>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</si>
  <si>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</si>
  <si>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</si>
  <si>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</si>
  <si>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</si>
  <si>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</si>
  <si>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</si>
  <si>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</si>
  <si>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</si>
  <si>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</si>
  <si>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</si>
  <si>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</si>
  <si>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</si>
  <si>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</si>
  <si>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</si>
  <si>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</si>
  <si>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</si>
  <si>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</si>
  <si>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</si>
  <si>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</si>
  <si>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</si>
  <si>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</si>
  <si>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</si>
  <si>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</si>
  <si>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</si>
  <si>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</si>
  <si>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</si>
  <si>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</si>
  <si>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</si>
  <si>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</si>
  <si>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</si>
  <si>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</si>
  <si>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</si>
  <si>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</si>
  <si>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</si>
  <si>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</si>
  <si>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</si>
  <si>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</si>
  <si>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</si>
  <si>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</si>
  <si>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</si>
  <si>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</si>
  <si>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</si>
  <si>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</si>
  <si>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</si>
  <si>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</si>
  <si>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</si>
  <si>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</si>
  <si>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</si>
  <si>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</si>
  <si>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</si>
  <si>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</si>
  <si>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</si>
  <si>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</si>
  <si>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</si>
  <si>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</si>
  <si>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</si>
  <si>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</si>
  <si>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</si>
  <si>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</si>
  <si>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</si>
  <si>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</si>
  <si>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</si>
  <si>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</si>
  <si>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</si>
  <si>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</si>
  <si>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</si>
  <si>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</si>
  <si>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</si>
  <si>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</si>
  <si>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</si>
  <si>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</si>
  <si>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</si>
  <si>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</si>
  <si>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</si>
  <si>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</si>
  <si>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</si>
  <si>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</si>
  <si>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</si>
  <si>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</si>
  <si>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</si>
  <si>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</si>
  <si>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</si>
  <si>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</si>
  <si>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</si>
  <si>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</si>
  <si>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</si>
  <si>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</si>
  <si>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</si>
  <si>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</si>
  <si>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</si>
  <si>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</si>
  <si>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</si>
  <si>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</si>
  <si>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</si>
  <si>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</si>
  <si>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</si>
  <si>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</si>
  <si>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</si>
  <si>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</si>
  <si>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</si>
  <si>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</si>
  <si>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</si>
  <si>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</si>
  <si>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</si>
  <si>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</si>
  <si>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</si>
  <si>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</si>
  <si>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</si>
  <si>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</si>
  <si>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</si>
  <si>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</si>
  <si>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</si>
  <si>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</si>
  <si>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</si>
  <si>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</si>
  <si>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</si>
  <si>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</si>
  <si>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</si>
  <si>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</si>
  <si>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</si>
  <si>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</si>
  <si>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</si>
  <si>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</si>
  <si>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</si>
  <si>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</si>
  <si>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</si>
  <si>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</si>
  <si>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</si>
  <si>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</si>
  <si>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</si>
  <si>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</si>
  <si>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</si>
  <si>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</si>
  <si>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</si>
  <si>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</si>
  <si>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</si>
  <si>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</si>
  <si>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</si>
  <si>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</si>
  <si>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</si>
  <si>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</si>
  <si>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</si>
  <si>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</si>
  <si>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</si>
  <si>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</si>
  <si>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</si>
  <si>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</si>
  <si>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</si>
  <si>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</si>
  <si>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</si>
  <si>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</si>
  <si>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</si>
  <si>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</si>
  <si>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</si>
  <si>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</si>
  <si>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</si>
  <si>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</si>
  <si>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</si>
  <si>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</si>
  <si>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</si>
  <si>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</si>
  <si>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</si>
  <si>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</si>
  <si>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</si>
  <si>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</si>
  <si>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</si>
  <si>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</si>
  <si>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</si>
  <si>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</si>
  <si>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</si>
  <si>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</si>
  <si>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</si>
  <si>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</si>
  <si>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</si>
  <si>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</si>
  <si>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</si>
  <si>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</si>
  <si>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</si>
  <si>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</si>
  <si>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</si>
  <si>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</si>
  <si>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</si>
  <si>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</si>
  <si>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</si>
  <si>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</si>
  <si>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</si>
  <si>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</si>
  <si>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</si>
  <si>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</si>
  <si>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</si>
  <si>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</si>
  <si>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</si>
  <si>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</si>
  <si>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</si>
  <si>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</si>
  <si>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</si>
  <si>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</si>
  <si>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</si>
  <si>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</si>
  <si>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</si>
  <si>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</si>
  <si>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</si>
  <si>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</si>
  <si>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</si>
  <si>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</si>
  <si>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</si>
  <si>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</si>
  <si>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</si>
  <si>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</si>
  <si>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</si>
  <si>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</si>
  <si>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</si>
  <si>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</si>
  <si>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</si>
  <si>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</si>
  <si>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</si>
  <si>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</si>
  <si>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</si>
  <si>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</si>
  <si>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</si>
  <si>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</si>
  <si>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</si>
  <si>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</si>
  <si>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</si>
  <si>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</si>
  <si>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</si>
  <si>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</si>
  <si>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</si>
  <si>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</si>
  <si>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</si>
  <si>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</si>
  <si>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</si>
  <si>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</si>
  <si>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</si>
  <si>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</si>
  <si>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</si>
  <si>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</si>
  <si>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</si>
  <si>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</si>
  <si>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</si>
  <si>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</si>
  <si>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</si>
  <si>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</si>
  <si>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</si>
  <si>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</si>
  <si>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</si>
  <si>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</si>
  <si>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</si>
  <si>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</si>
  <si>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</si>
  <si>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</si>
  <si>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</si>
  <si>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</si>
  <si>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</si>
  <si>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</si>
  <si>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</si>
  <si>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</si>
  <si>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</si>
  <si>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</si>
  <si>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</si>
  <si>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</si>
  <si>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</si>
  <si>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</si>
  <si>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</si>
  <si>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</si>
  <si>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</si>
  <si>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</si>
  <si>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</si>
  <si>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</si>
  <si>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</si>
  <si>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</si>
  <si>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</si>
  <si>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</si>
  <si>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</si>
  <si>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</si>
  <si>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</si>
  <si>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</si>
  <si>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</si>
  <si>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</si>
  <si>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</si>
  <si>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</si>
  <si>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</si>
  <si>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</si>
  <si>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</si>
  <si>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</si>
  <si>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</si>
  <si>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</si>
  <si>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</si>
  <si>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</si>
  <si>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</si>
  <si>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</si>
  <si>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</si>
  <si>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</si>
  <si>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</si>
  <si>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</si>
  <si>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</si>
  <si>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</si>
  <si>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</si>
  <si>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</si>
  <si>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</si>
  <si>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</si>
  <si>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</si>
  <si>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</si>
  <si>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</si>
  <si>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</si>
  <si>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</si>
  <si>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</si>
  <si>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</si>
  <si>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</si>
  <si>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</si>
  <si>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</si>
  <si>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</si>
  <si>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</si>
  <si>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</si>
  <si>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</si>
  <si>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</si>
  <si>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</si>
  <si>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</si>
  <si>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</si>
  <si>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</si>
  <si>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</si>
  <si>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</si>
  <si>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</si>
  <si>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</si>
  <si>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</si>
  <si>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</si>
  <si>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</si>
  <si>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</si>
  <si>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</si>
  <si>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</si>
  <si>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</si>
  <si>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</si>
  <si>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</si>
  <si>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</si>
  <si>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</si>
  <si>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</si>
  <si>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</si>
  <si>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</si>
  <si>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</si>
  <si>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</si>
  <si>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</si>
  <si>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</si>
  <si>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</si>
  <si>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</si>
  <si>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</si>
  <si>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</si>
  <si>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</si>
  <si>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</si>
  <si>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</si>
  <si>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</si>
  <si>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</si>
  <si>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</si>
  <si>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</si>
  <si>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</si>
  <si>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</si>
  <si>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</si>
  <si>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</si>
  <si>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</si>
  <si>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</si>
  <si>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</si>
  <si>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</si>
  <si>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</si>
  <si>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</si>
  <si>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</si>
  <si>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</si>
  <si>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</si>
  <si>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</si>
  <si>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</si>
  <si>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</si>
  <si>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</si>
  <si>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</si>
  <si>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</si>
  <si>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</si>
  <si>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</si>
  <si>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</si>
  <si>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</si>
  <si>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</si>
  <si>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</si>
  <si>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</si>
  <si>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</si>
  <si>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</si>
  <si>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</si>
  <si>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</si>
  <si>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</si>
  <si>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</si>
  <si>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</si>
  <si>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</si>
  <si>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</si>
  <si>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</si>
  <si>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</si>
  <si>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</si>
  <si>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</si>
  <si>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</si>
  <si>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</si>
  <si>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</si>
  <si>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</si>
  <si>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</si>
  <si>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</si>
  <si>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</si>
  <si>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</si>
  <si>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</si>
  <si>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</si>
  <si>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</si>
  <si>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</si>
  <si>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</si>
  <si>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</si>
  <si>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</si>
  <si>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</si>
  <si>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</si>
  <si>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</si>
  <si>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</si>
  <si>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</si>
  <si>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</si>
  <si>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</si>
  <si>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</si>
  <si>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</si>
  <si>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</si>
  <si>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</si>
  <si>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</si>
  <si>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</si>
  <si>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</si>
  <si>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</si>
  <si>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</si>
  <si>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</si>
  <si>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</si>
  <si>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</si>
  <si>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</si>
  <si>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</si>
  <si>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</si>
  <si>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</si>
  <si>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</si>
  <si>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</si>
  <si>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</si>
  <si>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</si>
  <si>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</si>
  <si>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</si>
  <si>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</si>
  <si>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</si>
  <si>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</si>
  <si>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</si>
  <si>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</si>
  <si>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</si>
  <si>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</si>
  <si>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</si>
  <si>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</si>
  <si>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</si>
  <si>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</si>
  <si>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</si>
  <si>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</si>
  <si>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</si>
  <si>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</si>
  <si>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</si>
  <si>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</si>
  <si>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</si>
  <si>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</si>
  <si>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</si>
  <si>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</si>
  <si>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</si>
  <si>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</si>
  <si>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</si>
  <si>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</si>
  <si>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</si>
  <si>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</si>
  <si>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</si>
  <si>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</si>
  <si>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</si>
  <si>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</si>
  <si>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</si>
  <si>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</si>
  <si>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</si>
  <si>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</si>
  <si>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</si>
  <si>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</si>
  <si>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</si>
  <si>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</si>
  <si>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</si>
  <si>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</si>
  <si>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</si>
  <si>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</si>
  <si>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</si>
  <si>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</si>
  <si>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</si>
  <si>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</si>
  <si>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</si>
  <si>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</si>
  <si>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</si>
  <si>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</si>
  <si>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</si>
  <si>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</si>
  <si>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</si>
  <si>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</si>
  <si>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</si>
  <si>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</si>
  <si>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</si>
  <si>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</si>
  <si>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</si>
  <si>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</si>
  <si>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</si>
  <si>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</si>
  <si>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</si>
  <si>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</si>
  <si>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</si>
  <si>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</si>
  <si>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</si>
  <si>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</si>
  <si>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</si>
  <si>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</si>
  <si>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</si>
  <si>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</si>
  <si>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</si>
  <si>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</si>
  <si>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</si>
  <si>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</si>
  <si>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</si>
  <si>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</si>
  <si>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</si>
  <si>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</si>
  <si>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</si>
  <si>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</si>
  <si>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</si>
  <si>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</si>
  <si>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</si>
  <si>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</si>
  <si>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</si>
  <si>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</si>
  <si>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</si>
  <si>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</si>
  <si>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</si>
  <si>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</si>
  <si>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</si>
  <si>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</si>
  <si>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</si>
  <si>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</si>
  <si>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</si>
  <si>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</si>
  <si>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</si>
  <si>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</si>
  <si>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</si>
  <si>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</si>
  <si>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</si>
  <si>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</si>
  <si>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</si>
  <si>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</si>
  <si>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</si>
  <si>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</si>
  <si>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</si>
  <si>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</si>
  <si>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</si>
  <si>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</si>
  <si>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</si>
  <si>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</si>
  <si>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</si>
  <si>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</si>
  <si>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</si>
  <si>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</si>
  <si>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</si>
  <si>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</si>
  <si>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</si>
  <si>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</si>
  <si>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</si>
  <si>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</si>
  <si>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</si>
  <si>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</si>
  <si>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</si>
  <si>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</si>
  <si>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</si>
  <si>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</si>
  <si>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</si>
  <si>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</si>
  <si>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</si>
  <si>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</si>
  <si>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</si>
  <si>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</si>
  <si>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</si>
  <si>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</si>
  <si>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</si>
  <si>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</si>
  <si>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</si>
  <si>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</si>
  <si>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</si>
  <si>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</si>
  <si>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</si>
  <si>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</si>
  <si>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</si>
  <si>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</si>
  <si>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</si>
  <si>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</si>
  <si>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</si>
  <si>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</si>
  <si>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</si>
  <si>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</si>
  <si>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</si>
  <si>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</si>
  <si>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</si>
  <si>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</si>
  <si>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</si>
  <si>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</si>
  <si>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</si>
  <si>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</si>
  <si>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</si>
  <si>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</si>
  <si>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</si>
  <si>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</si>
  <si>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</si>
  <si>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</si>
  <si>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</si>
  <si>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</si>
  <si>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</si>
  <si>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</si>
  <si>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</si>
  <si>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</si>
  <si>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</si>
  <si>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</si>
  <si>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</si>
  <si>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</si>
  <si>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</si>
  <si>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</si>
  <si>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</si>
  <si>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</si>
  <si>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</si>
  <si>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</si>
  <si>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</si>
  <si>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</si>
  <si>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</si>
  <si>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</si>
  <si>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</si>
  <si>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</si>
  <si>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</si>
  <si>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</si>
  <si>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</si>
  <si>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</si>
  <si>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</si>
  <si>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</si>
  <si>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</si>
  <si>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</si>
  <si>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</si>
  <si>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</si>
  <si>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</si>
  <si>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</si>
  <si>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</si>
  <si>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</si>
  <si>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</si>
  <si>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</si>
  <si>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</si>
  <si>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</si>
  <si>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</si>
  <si>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</si>
  <si>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</si>
  <si>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</si>
  <si>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</si>
  <si>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</si>
  <si>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</si>
  <si>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</si>
  <si>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</si>
  <si>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</si>
  <si>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</si>
  <si>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</si>
  <si>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</si>
  <si>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</si>
  <si>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</si>
  <si>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</si>
  <si>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</si>
  <si>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</si>
  <si>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</si>
  <si>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</si>
  <si>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</si>
  <si>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</si>
  <si>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</si>
  <si>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</si>
  <si>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</si>
  <si>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</si>
  <si>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</si>
  <si>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</si>
  <si>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</si>
  <si>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</si>
  <si>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</si>
  <si>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</si>
  <si>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</si>
  <si>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</si>
  <si>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</si>
  <si>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</si>
  <si>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</si>
  <si>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</si>
  <si>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</si>
  <si>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</si>
  <si>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</si>
  <si>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</si>
  <si>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</si>
  <si>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</si>
  <si>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</si>
  <si>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</si>
  <si>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</si>
  <si>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</si>
  <si>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</si>
  <si>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</si>
  <si>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</si>
  <si>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</si>
  <si>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</si>
  <si>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</si>
  <si>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</si>
  <si>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</si>
  <si>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</si>
  <si>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</si>
  <si>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</si>
  <si>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</si>
  <si>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</si>
  <si>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</si>
  <si>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</si>
  <si>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</si>
  <si>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</si>
  <si>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</si>
  <si>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</si>
  <si>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</si>
  <si>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</si>
  <si>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</si>
  <si>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</si>
  <si>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</si>
  <si>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</si>
  <si>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</si>
  <si>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</si>
  <si>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</si>
  <si>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</si>
  <si>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</si>
  <si>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</si>
  <si>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</si>
  <si>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</si>
  <si>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</si>
  <si>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</si>
  <si>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</si>
  <si>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</si>
  <si>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</si>
  <si>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</si>
  <si>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</si>
  <si>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</si>
  <si>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</si>
  <si>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</si>
  <si>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</si>
  <si>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</si>
  <si>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</si>
  <si>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</si>
  <si>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</si>
  <si>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</si>
  <si>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</si>
  <si>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</si>
  <si>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</si>
  <si>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</si>
  <si>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</si>
  <si>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</si>
  <si>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</si>
  <si>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</si>
  <si>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</si>
  <si>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</si>
  <si>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</si>
  <si>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</si>
  <si>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</si>
  <si>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</si>
  <si>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</si>
  <si>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</si>
  <si>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</si>
  <si>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</si>
  <si>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</si>
  <si>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</si>
  <si>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</si>
  <si>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</si>
  <si>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</si>
  <si>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</si>
  <si>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</si>
  <si>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</si>
  <si>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</si>
  <si>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</si>
  <si>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</si>
  <si>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</si>
  <si>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</si>
  <si>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</si>
  <si>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</si>
  <si>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</si>
  <si>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</si>
  <si>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</si>
  <si>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</si>
  <si>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</si>
  <si>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</si>
  <si>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</si>
  <si>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</si>
  <si>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</si>
  <si>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</si>
  <si>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</si>
  <si>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</si>
  <si>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</si>
  <si>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</si>
  <si>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</si>
  <si>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</si>
  <si>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</si>
  <si>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</si>
  <si>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</si>
  <si>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</si>
  <si>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</si>
  <si>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</si>
  <si>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</si>
  <si>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</si>
  <si>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</si>
  <si>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</si>
  <si>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</si>
  <si>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</si>
  <si>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</si>
  <si>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</si>
  <si>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</si>
  <si>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</si>
  <si>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</si>
  <si>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</si>
  <si>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</si>
  <si>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</si>
  <si>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</si>
  <si>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</si>
  <si>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</si>
  <si>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</si>
  <si>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</si>
  <si>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</si>
  <si>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</si>
  <si>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</si>
  <si>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</si>
  <si>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</si>
  <si>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</si>
  <si>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</si>
  <si>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</si>
  <si>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</si>
  <si>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</si>
  <si>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</si>
  <si>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</si>
  <si>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</si>
  <si>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</si>
  <si>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</si>
  <si>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</si>
  <si>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</si>
  <si>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</si>
  <si>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</si>
  <si>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</si>
  <si>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</si>
  <si>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</si>
  <si>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</si>
  <si>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</si>
  <si>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</si>
  <si>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</si>
  <si>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</si>
  <si>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</si>
  <si>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</si>
  <si>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</si>
  <si>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</si>
  <si>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</si>
  <si>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</si>
  <si>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</si>
  <si>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</si>
  <si>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</si>
  <si>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</si>
  <si>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</si>
  <si>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</si>
  <si>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</si>
  <si>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</si>
  <si>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</si>
  <si>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</si>
  <si>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</si>
  <si>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</si>
  <si>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</si>
  <si>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</si>
  <si>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</si>
  <si>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</si>
  <si>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</si>
  <si>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</si>
  <si>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</si>
  <si>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</si>
  <si>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</si>
  <si>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</si>
  <si>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</si>
  <si>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</si>
  <si>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</si>
  <si>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</si>
  <si>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</si>
  <si>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</si>
  <si>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</si>
  <si>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</si>
  <si>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</si>
  <si>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</si>
  <si>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</si>
  <si>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</si>
  <si>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</si>
  <si>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</si>
  <si>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</si>
  <si>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</si>
  <si>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</si>
  <si>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</si>
  <si>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</si>
  <si>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</si>
  <si>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</si>
  <si>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</si>
  <si>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</si>
  <si>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</si>
  <si>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</si>
  <si>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</si>
  <si>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</si>
  <si>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</si>
  <si>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</si>
  <si>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</si>
  <si>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</si>
  <si>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</si>
  <si>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</si>
  <si>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</si>
  <si>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</si>
  <si>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</si>
  <si>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</si>
  <si>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</si>
  <si>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</si>
  <si>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</si>
  <si>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</si>
  <si>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</si>
  <si>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</si>
  <si>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</si>
  <si>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</si>
  <si>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</si>
  <si>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</si>
  <si>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</si>
  <si>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</si>
  <si>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</si>
  <si>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</si>
  <si>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</si>
  <si>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</si>
  <si>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</si>
  <si>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</si>
  <si>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</si>
  <si>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</si>
  <si>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</si>
  <si>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</si>
  <si>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</si>
  <si>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</si>
  <si>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</si>
  <si>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</si>
  <si>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</si>
  <si>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</si>
  <si>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</si>
  <si>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</si>
  <si>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</si>
  <si>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</si>
  <si>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</si>
  <si>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</si>
  <si>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</si>
  <si>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</si>
  <si>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</si>
  <si>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</si>
  <si>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</si>
  <si>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</si>
  <si>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</si>
  <si>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</si>
  <si>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</si>
  <si>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</si>
  <si>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</si>
  <si>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</si>
  <si>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</si>
  <si>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</si>
  <si>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</si>
  <si>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</si>
  <si>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</si>
  <si>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</si>
  <si>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</si>
  <si>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</si>
  <si>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</si>
  <si>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</si>
  <si>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</si>
  <si>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</si>
  <si>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</si>
  <si>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</si>
  <si>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</si>
  <si>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</si>
  <si>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</si>
  <si>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</si>
  <si>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</si>
  <si>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</si>
  <si>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</si>
  <si>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</si>
  <si>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</si>
  <si>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</si>
  <si>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</si>
  <si>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</si>
  <si>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</si>
  <si>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</si>
  <si>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</si>
  <si>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</si>
  <si>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</si>
  <si>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</si>
  <si>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</si>
  <si>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</si>
  <si>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</si>
  <si>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</si>
  <si>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</si>
  <si>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</si>
  <si>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</si>
  <si>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</si>
  <si>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</si>
  <si>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</si>
  <si>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</si>
  <si>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</si>
  <si>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</si>
  <si>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</si>
  <si>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</si>
  <si>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</si>
  <si>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</si>
  <si>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</si>
  <si>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</si>
  <si>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</si>
  <si>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</si>
  <si>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</si>
  <si>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</si>
  <si>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</si>
  <si>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</si>
  <si>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</si>
  <si>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</si>
  <si>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</si>
  <si>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</si>
  <si>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</si>
  <si>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</si>
  <si>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</si>
  <si>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</si>
  <si>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</si>
  <si>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</si>
  <si>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</si>
  <si>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</si>
  <si>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</si>
  <si>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</si>
  <si>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</si>
  <si>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</si>
  <si>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</si>
  <si>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</si>
  <si>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</si>
  <si>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</si>
  <si>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</si>
  <si>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</si>
  <si>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</si>
  <si>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</si>
  <si>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</si>
  <si>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</si>
  <si>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</si>
  <si>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</si>
  <si>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</si>
  <si>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</si>
  <si>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</si>
  <si>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</si>
  <si>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</si>
  <si>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</si>
  <si>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</si>
  <si>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</si>
  <si>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</si>
  <si>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</si>
  <si>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</si>
  <si>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</si>
  <si>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</si>
  <si>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</si>
  <si>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</si>
  <si>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</si>
  <si>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</si>
  <si>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</si>
  <si>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</si>
  <si>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</si>
  <si>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</si>
  <si>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</si>
  <si>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</si>
  <si>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</si>
  <si>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</si>
  <si>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</si>
  <si>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</si>
  <si>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</si>
  <si>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</si>
  <si>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</si>
  <si>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</si>
  <si>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</si>
  <si>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</si>
  <si>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</si>
  <si>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</si>
  <si>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</si>
  <si>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</si>
  <si>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</si>
  <si>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</si>
  <si>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</si>
  <si>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</si>
  <si>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</si>
  <si>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</si>
  <si>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</si>
  <si>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</si>
  <si>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</si>
  <si>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</si>
  <si>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</si>
  <si>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</si>
  <si>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</si>
  <si>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</si>
  <si>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</si>
  <si>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</si>
  <si>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</si>
  <si>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</si>
  <si>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</si>
  <si>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</si>
  <si>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</si>
  <si>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</si>
  <si>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</si>
  <si>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</si>
  <si>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</si>
  <si>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</si>
  <si>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</si>
  <si>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</si>
  <si>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</si>
  <si>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</si>
  <si>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</si>
  <si>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</si>
  <si>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</si>
  <si>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</si>
  <si>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</si>
  <si>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</si>
  <si>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</si>
  <si>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</si>
  <si>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</si>
  <si>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</si>
  <si>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</si>
  <si>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</si>
  <si>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</si>
  <si>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</si>
  <si>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</si>
  <si>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</si>
  <si>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</si>
  <si>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</si>
  <si>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</si>
  <si>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</si>
  <si>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</si>
  <si>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</si>
  <si>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</si>
  <si>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</si>
  <si>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</si>
  <si>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</si>
  <si>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</si>
  <si>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</si>
  <si>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</si>
  <si>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</si>
  <si>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</si>
  <si>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</si>
  <si>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</si>
  <si>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</si>
  <si>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</si>
  <si>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</si>
  <si>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</si>
  <si>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</si>
  <si>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</si>
  <si>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</si>
  <si>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</si>
  <si>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</si>
  <si>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</si>
  <si>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</si>
  <si>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</si>
  <si>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</si>
  <si>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</si>
  <si>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</si>
  <si>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</si>
  <si>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</si>
  <si>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</si>
  <si>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</si>
  <si>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</si>
  <si>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</si>
  <si>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</si>
  <si>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</si>
  <si>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</si>
  <si>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</si>
  <si>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</si>
  <si>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</si>
  <si>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</si>
  <si>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</si>
  <si>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</si>
  <si>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</si>
  <si>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</si>
  <si>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</si>
  <si>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</si>
  <si>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</si>
  <si>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</si>
  <si>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</si>
  <si>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</si>
  <si>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</si>
  <si>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</si>
  <si>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</si>
  <si>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</si>
  <si>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</si>
  <si>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</si>
  <si>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</si>
  <si>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</si>
  <si>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</si>
  <si>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</si>
  <si>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</si>
  <si>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</si>
  <si>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</si>
  <si>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</si>
  <si>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</si>
  <si>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</si>
  <si>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</si>
  <si>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</si>
  <si>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</si>
  <si>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</si>
  <si>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</si>
  <si>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</si>
  <si>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</si>
  <si>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</si>
  <si>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</si>
  <si>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</si>
  <si>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</si>
  <si>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</si>
  <si>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</si>
  <si>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</si>
  <si>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</si>
  <si>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</si>
  <si>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</si>
  <si>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</si>
  <si>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</si>
  <si>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</si>
  <si>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</si>
  <si>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</si>
  <si>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</si>
  <si>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</si>
  <si>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</si>
  <si>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</si>
  <si>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</si>
  <si>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</si>
  <si>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</si>
  <si>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</si>
  <si>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</si>
  <si>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</si>
  <si>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</si>
  <si>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</si>
  <si>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</si>
  <si>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</si>
  <si>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</si>
  <si>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</si>
  <si>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</si>
  <si>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</si>
  <si>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</si>
  <si>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</si>
  <si>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</si>
  <si>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</si>
  <si>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</si>
  <si>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</si>
  <si>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</si>
  <si>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</si>
  <si>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</si>
  <si>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</si>
  <si>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</si>
  <si>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</si>
  <si>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</si>
  <si>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</si>
  <si>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</si>
  <si>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</si>
  <si>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</si>
  <si>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</si>
  <si>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</si>
  <si>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</si>
  <si>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</si>
  <si>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</si>
  <si>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</si>
  <si>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</si>
  <si>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</si>
  <si>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</si>
  <si>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</si>
  <si>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</si>
  <si>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</si>
  <si>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</si>
  <si>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</si>
  <si>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</si>
  <si>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</si>
  <si>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</si>
  <si>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</si>
  <si>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</si>
  <si>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</si>
  <si>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</si>
  <si>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</si>
  <si>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</si>
  <si>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</si>
  <si>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</si>
  <si>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</si>
  <si>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</si>
  <si>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</si>
  <si>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</si>
  <si>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</si>
  <si>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</si>
  <si>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</si>
  <si>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</si>
  <si>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</si>
  <si>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</si>
  <si>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</si>
  <si>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</si>
  <si>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</si>
  <si>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</si>
  <si>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</si>
  <si>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</si>
  <si>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</si>
  <si>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</si>
  <si>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</si>
  <si>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</si>
  <si>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</si>
  <si>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</si>
  <si>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</si>
  <si>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</si>
  <si>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</si>
  <si>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</si>
  <si>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</si>
  <si>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</si>
  <si>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</si>
  <si>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</si>
  <si>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</si>
  <si>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</si>
  <si>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</si>
  <si>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</si>
  <si>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</si>
  <si>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</si>
  <si>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</si>
  <si>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</si>
  <si>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</si>
  <si>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</si>
  <si>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</si>
  <si>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</si>
  <si>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</si>
  <si>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</si>
  <si>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</si>
  <si>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</si>
  <si>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</si>
  <si>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</si>
  <si>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</si>
  <si>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</si>
  <si>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</si>
  <si>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</si>
  <si>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</si>
  <si>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</si>
  <si>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</si>
  <si>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</si>
  <si>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</si>
  <si>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</si>
  <si>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</si>
  <si>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</si>
  <si>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</si>
  <si>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</si>
  <si>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</si>
  <si>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</si>
  <si>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</si>
  <si>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</si>
  <si>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</si>
  <si>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</si>
  <si>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</si>
  <si>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</si>
  <si>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</si>
  <si>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</si>
  <si>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</si>
  <si>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</si>
  <si>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</si>
  <si>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</si>
  <si>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</si>
  <si>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</si>
  <si>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</si>
  <si>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</si>
  <si>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</si>
  <si>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</si>
  <si>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</si>
  <si>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</si>
  <si>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</si>
  <si>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</si>
  <si>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</si>
  <si>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</si>
  <si>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</si>
  <si>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</si>
  <si>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</si>
  <si>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</si>
  <si>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</si>
  <si>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</si>
  <si>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</si>
  <si>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</si>
  <si>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</si>
  <si>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</si>
  <si>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</si>
  <si>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</si>
  <si>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</si>
  <si>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</si>
  <si>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</si>
  <si>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</si>
  <si>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</si>
  <si>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</si>
  <si>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</si>
  <si>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</si>
  <si>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</si>
  <si>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</si>
  <si>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</si>
  <si>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</si>
  <si>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</si>
  <si>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</si>
  <si>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</si>
  <si>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</si>
  <si>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</si>
  <si>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</si>
  <si>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</si>
  <si>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</si>
  <si>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</si>
  <si>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</si>
  <si>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</si>
  <si>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</si>
  <si>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</si>
  <si>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</si>
  <si>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</si>
  <si>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</si>
  <si>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</si>
  <si>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</si>
  <si>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</si>
  <si>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</si>
  <si>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</si>
  <si>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</si>
  <si>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</si>
  <si>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</si>
  <si>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</si>
  <si>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</si>
  <si>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</si>
  <si>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</si>
  <si>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</si>
  <si>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</si>
  <si>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</si>
  <si>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</si>
  <si>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</si>
  <si>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</si>
  <si>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</si>
  <si>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</si>
  <si>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</si>
  <si>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</si>
  <si>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</si>
  <si>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</si>
  <si>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</si>
  <si>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</si>
  <si>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</si>
  <si>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</si>
  <si>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</si>
  <si>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</si>
  <si>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</si>
  <si>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</si>
  <si>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</si>
  <si>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</si>
  <si>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</si>
  <si>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</si>
  <si>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</si>
  <si>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</si>
  <si>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</si>
  <si>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</si>
  <si>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</si>
  <si>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</si>
  <si>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</si>
  <si>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</si>
  <si>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</si>
  <si>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</si>
  <si>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</si>
  <si>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</si>
  <si>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</si>
  <si>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</si>
  <si>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</si>
  <si>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</si>
  <si>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</si>
  <si>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</si>
  <si>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</si>
  <si>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</si>
  <si>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</si>
  <si>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</si>
  <si>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</si>
  <si>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</si>
  <si>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</si>
  <si>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</si>
  <si>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</si>
  <si>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</si>
  <si>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</si>
  <si>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</si>
  <si>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</si>
  <si>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</si>
  <si>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</si>
  <si>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</si>
  <si>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</si>
  <si>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</si>
  <si>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</si>
  <si>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</si>
  <si>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</si>
  <si>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</si>
  <si>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</si>
  <si>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</si>
  <si>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</si>
  <si>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</si>
  <si>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</si>
  <si>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</si>
  <si>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</si>
  <si>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</si>
  <si>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</si>
  <si>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</si>
  <si>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</si>
  <si>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</si>
  <si>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</si>
  <si>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</si>
  <si>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</si>
  <si>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</si>
  <si>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</si>
  <si>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</si>
  <si>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</si>
  <si>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</si>
  <si>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</si>
  <si>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</si>
  <si>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</si>
  <si>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</si>
  <si>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</si>
  <si>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</si>
  <si>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</si>
  <si>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</si>
  <si>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</si>
  <si>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</si>
  <si>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</si>
  <si>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</si>
  <si>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</si>
  <si>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</si>
  <si>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</si>
  <si>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</si>
  <si>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</si>
  <si>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</si>
  <si>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</si>
  <si>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</si>
  <si>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</si>
  <si>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</si>
  <si>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</si>
  <si>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</si>
  <si>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</si>
  <si>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</si>
  <si>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</si>
  <si>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</si>
  <si>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</si>
  <si>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</si>
  <si>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</si>
  <si>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</si>
  <si>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</si>
  <si>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</si>
  <si>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</si>
  <si>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</si>
  <si>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</si>
  <si>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</si>
  <si>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</si>
  <si>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</si>
  <si>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</si>
  <si>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</si>
  <si>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</si>
  <si>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</si>
  <si>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</si>
  <si>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</si>
  <si>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</si>
  <si>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</si>
  <si>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</si>
  <si>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</si>
  <si>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</si>
  <si>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</si>
  <si>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</si>
  <si>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</si>
  <si>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</si>
  <si>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</si>
  <si>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</si>
  <si>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</si>
  <si>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</si>
  <si>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</si>
  <si>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</si>
  <si>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</si>
  <si>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</si>
  <si>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</si>
  <si>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</si>
  <si>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</si>
  <si>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</si>
  <si>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</si>
  <si>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</si>
  <si>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</si>
  <si>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</si>
  <si>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</si>
  <si>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</si>
  <si>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</si>
  <si>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</si>
  <si>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</si>
  <si>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</si>
  <si>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</si>
  <si>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</si>
  <si>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</si>
  <si>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</si>
  <si>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</si>
  <si>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</si>
  <si>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</si>
  <si>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</si>
  <si>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</si>
  <si>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</si>
  <si>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</si>
  <si>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</si>
  <si>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</si>
  <si>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</si>
  <si>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</si>
  <si>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</si>
  <si>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</si>
  <si>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</si>
  <si>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</si>
  <si>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</si>
  <si>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</si>
  <si>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</si>
  <si>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</si>
  <si>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</si>
  <si>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</si>
  <si>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</si>
  <si>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</si>
  <si>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</si>
  <si>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</si>
  <si>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</si>
  <si>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</si>
  <si>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</si>
  <si>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</si>
  <si>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</si>
  <si>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</si>
  <si>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</si>
  <si>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</si>
  <si>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</si>
  <si>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</si>
  <si>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</si>
  <si>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</si>
  <si>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</si>
  <si>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</si>
  <si>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</si>
  <si>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</si>
  <si>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</si>
  <si>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</si>
  <si>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</si>
  <si>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</si>
  <si>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</si>
  <si>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</si>
  <si>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</si>
  <si>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</si>
  <si>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</si>
  <si>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</si>
  <si>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</si>
  <si>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</si>
  <si>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</si>
  <si>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</si>
  <si>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</si>
  <si>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</si>
  <si>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</si>
  <si>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</si>
  <si>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</si>
  <si>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</si>
  <si>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</si>
  <si>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</si>
  <si>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</si>
  <si>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</si>
  <si>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</si>
  <si>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</si>
  <si>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</si>
  <si>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</si>
  <si>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</si>
  <si>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</si>
  <si>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</si>
  <si>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</si>
  <si>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</si>
  <si>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</si>
  <si>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</si>
  <si>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</si>
  <si>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</si>
  <si>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</si>
  <si>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</si>
  <si>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</si>
  <si>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</si>
  <si>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</si>
  <si>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</si>
  <si>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</si>
  <si>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</si>
  <si>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</si>
  <si>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</si>
  <si>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</si>
  <si>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</si>
  <si>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</si>
  <si>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</si>
  <si>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</si>
  <si>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</si>
  <si>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</si>
  <si>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</si>
  <si>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</si>
  <si>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</si>
  <si>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</si>
  <si>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</si>
  <si>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</si>
  <si>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</si>
  <si>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</si>
  <si>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</si>
  <si>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</si>
  <si>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</si>
  <si>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</si>
  <si>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</si>
  <si>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</si>
  <si>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</si>
  <si>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</si>
  <si>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</si>
  <si>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</si>
  <si>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</si>
  <si>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</si>
  <si>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</si>
  <si>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</si>
  <si>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</si>
  <si>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</si>
  <si>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</si>
  <si>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</si>
  <si>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</si>
  <si>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</si>
  <si>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</si>
  <si>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</si>
  <si>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</si>
  <si>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</si>
  <si>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</si>
  <si>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</si>
  <si>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</si>
  <si>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</si>
  <si>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</si>
  <si>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</si>
  <si>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</si>
  <si>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</si>
  <si>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</si>
  <si>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</si>
  <si>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</si>
  <si>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</si>
  <si>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</si>
  <si>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</si>
  <si>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</si>
  <si>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</si>
  <si>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</si>
  <si>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</si>
  <si>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</si>
  <si>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</si>
  <si>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</si>
  <si>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</si>
  <si>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</si>
  <si>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</si>
  <si>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</si>
  <si>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</si>
  <si>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</si>
  <si>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</si>
  <si>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</si>
  <si>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</si>
  <si>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</si>
  <si>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</si>
  <si>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</si>
  <si>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</si>
  <si>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</si>
  <si>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</si>
  <si>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</si>
  <si>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</si>
  <si>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</si>
  <si>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</si>
  <si>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</si>
  <si>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</si>
  <si>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</si>
  <si>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</si>
  <si>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</si>
  <si>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</si>
  <si>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</si>
  <si>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</si>
  <si>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</si>
  <si>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</si>
  <si>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</si>
  <si>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</si>
  <si>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</si>
  <si>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</si>
  <si>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</si>
  <si>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</si>
  <si>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</si>
  <si>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</si>
  <si>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</si>
  <si>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</si>
  <si>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</si>
  <si>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</si>
  <si>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</si>
  <si>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</si>
  <si>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</si>
  <si>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</si>
  <si>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</si>
  <si>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</si>
  <si>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</si>
  <si>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</si>
  <si>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</si>
  <si>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</si>
  <si>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</si>
  <si>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</si>
  <si>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</si>
  <si>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</si>
  <si>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</si>
  <si>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</si>
  <si>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</si>
  <si>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</si>
  <si>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</si>
  <si>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</si>
  <si>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</si>
  <si>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</si>
  <si>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</si>
  <si>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</si>
  <si>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</si>
  <si>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</si>
  <si>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</si>
  <si>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</si>
  <si>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</si>
  <si>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</si>
  <si>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</si>
  <si>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</si>
  <si>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</si>
  <si>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</si>
  <si>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</si>
  <si>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</si>
  <si>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</si>
  <si>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</si>
  <si>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</si>
  <si>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</si>
  <si>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</si>
  <si>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</si>
  <si>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</si>
  <si>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</si>
  <si>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</si>
  <si>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</si>
  <si>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</si>
  <si>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</si>
  <si>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</si>
  <si>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</si>
  <si>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</si>
  <si>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</si>
  <si>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</si>
  <si>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</si>
  <si>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</si>
  <si>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</si>
  <si>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</si>
  <si>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</si>
  <si>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</si>
  <si>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</si>
  <si>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</si>
  <si>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</si>
  <si>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</si>
  <si>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</si>
  <si>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</si>
  <si>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</si>
  <si>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</si>
  <si>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</si>
  <si>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</si>
  <si>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</si>
  <si>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</si>
  <si>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</si>
  <si>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</si>
  <si>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</si>
  <si>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</si>
  <si>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</si>
  <si>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</si>
  <si>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</si>
  <si>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</si>
  <si>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</si>
  <si>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</si>
  <si>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</si>
  <si>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</si>
  <si>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</si>
  <si>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</si>
  <si>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</si>
  <si>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</si>
  <si>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</si>
  <si>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</si>
  <si>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</si>
  <si>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</si>
  <si>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</si>
  <si>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</si>
  <si>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</si>
  <si>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</si>
  <si>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</si>
  <si>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</si>
  <si>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</si>
  <si>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</si>
  <si>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</si>
  <si>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</si>
  <si>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</si>
  <si>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</si>
  <si>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</si>
  <si>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</si>
  <si>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</si>
  <si>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</si>
  <si>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</si>
  <si>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</si>
  <si>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</si>
  <si>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</si>
  <si>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</si>
  <si>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</si>
  <si>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</si>
  <si>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</si>
  <si>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</si>
  <si>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</si>
  <si>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</si>
  <si>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</si>
  <si>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</si>
  <si>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</si>
  <si>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</si>
  <si>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</si>
  <si>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</si>
  <si>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</si>
  <si>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</si>
  <si>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</si>
  <si>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</si>
  <si>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</si>
  <si>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</si>
  <si>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</si>
  <si>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</si>
  <si>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</si>
  <si>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</si>
  <si>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</si>
  <si>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</si>
  <si>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</si>
  <si>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</si>
  <si>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</si>
  <si>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</si>
  <si>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</si>
  <si>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</si>
  <si>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</si>
  <si>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</si>
  <si>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</si>
  <si>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</si>
  <si>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</si>
  <si>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</si>
  <si>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</si>
  <si>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</si>
  <si>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</si>
  <si>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</si>
  <si>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</si>
  <si>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</si>
  <si>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</si>
  <si>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</si>
  <si>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</si>
  <si>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</si>
  <si>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</si>
  <si>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</si>
  <si>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</si>
  <si>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</si>
  <si>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</si>
  <si>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</si>
  <si>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</si>
  <si>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</si>
  <si>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</si>
  <si>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</si>
  <si>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</si>
  <si>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</si>
  <si>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</si>
  <si>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</si>
  <si>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</si>
  <si>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</si>
  <si>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</si>
  <si>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</si>
  <si>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</si>
  <si>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</si>
  <si>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</si>
  <si>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</si>
  <si>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</si>
  <si>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</si>
  <si>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</si>
  <si>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</si>
  <si>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</si>
  <si>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</si>
  <si>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</si>
  <si>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</si>
  <si>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</si>
  <si>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</si>
  <si>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</si>
  <si>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</si>
  <si>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</si>
  <si>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</si>
  <si>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</si>
  <si>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</si>
  <si>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</si>
  <si>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</si>
  <si>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</si>
  <si>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</si>
  <si>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</si>
  <si>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</si>
  <si>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</si>
  <si>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</si>
  <si>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</si>
  <si>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</si>
  <si>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</si>
  <si>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</si>
  <si>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</si>
  <si>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</si>
  <si>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</si>
  <si>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</si>
  <si>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</si>
  <si>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</si>
  <si>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</si>
  <si>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</si>
  <si>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</si>
  <si>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</si>
  <si>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</si>
  <si>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</si>
  <si>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</si>
  <si>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</si>
  <si>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</si>
  <si>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</si>
  <si>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</si>
  <si>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</si>
  <si>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</si>
  <si>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</si>
  <si>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</si>
  <si>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</si>
  <si>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</si>
  <si>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</si>
  <si>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</si>
  <si>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</si>
  <si>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</si>
  <si>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</si>
  <si>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</si>
  <si>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</si>
  <si>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</si>
  <si>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</si>
  <si>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</si>
  <si>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</si>
  <si>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</si>
  <si>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</si>
  <si>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</si>
  <si>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</si>
  <si>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</si>
  <si>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</si>
  <si>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</si>
  <si>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</si>
  <si>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</si>
  <si>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</si>
  <si>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</si>
  <si>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</si>
  <si>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</si>
  <si>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</si>
  <si>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</si>
  <si>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</si>
  <si>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</si>
  <si>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</si>
  <si>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</si>
  <si>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</si>
  <si>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</si>
  <si>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</si>
  <si>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</si>
  <si>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</si>
  <si>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</si>
  <si>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</si>
  <si>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</si>
  <si>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</si>
  <si>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</si>
  <si>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</si>
  <si>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</si>
  <si>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</si>
  <si>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</si>
  <si>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</si>
  <si>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</si>
  <si>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</si>
  <si>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</si>
  <si>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</si>
  <si>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</si>
  <si>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</si>
  <si>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</si>
  <si>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</si>
  <si>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</si>
  <si>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</si>
  <si>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</si>
  <si>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</si>
  <si>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</si>
  <si>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</si>
  <si>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</si>
  <si>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</si>
  <si>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</si>
  <si>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</si>
  <si>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</si>
  <si>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</si>
  <si>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</si>
  <si>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</si>
  <si>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</si>
  <si>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</si>
  <si>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</si>
  <si>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</si>
  <si>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</si>
  <si>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</si>
  <si>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</si>
  <si>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</si>
  <si>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</si>
  <si>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</si>
  <si>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</si>
  <si>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</si>
  <si>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</si>
  <si>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</si>
  <si>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</si>
  <si>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</si>
  <si>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</si>
  <si>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</si>
  <si>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</si>
  <si>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</si>
  <si>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</si>
  <si>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</si>
  <si>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</si>
  <si>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</si>
  <si>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</si>
  <si>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</si>
  <si>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</si>
  <si>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</si>
  <si>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</si>
  <si>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</si>
  <si>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</si>
  <si>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</si>
  <si>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</si>
  <si>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</si>
  <si>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</si>
  <si>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</si>
  <si>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</si>
  <si>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</si>
  <si>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</si>
  <si>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</si>
  <si>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</si>
  <si>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</si>
  <si>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</si>
  <si>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</si>
  <si>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</si>
  <si>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</si>
  <si>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</si>
  <si>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</si>
  <si>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</si>
  <si>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</si>
  <si>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</si>
  <si>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</si>
  <si>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</si>
  <si>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</si>
  <si>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</si>
  <si>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</si>
  <si>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</si>
  <si>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</si>
  <si>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</si>
  <si>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</si>
  <si>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</si>
  <si>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</si>
  <si>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</si>
  <si>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</si>
  <si>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</si>
  <si>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</si>
  <si>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</si>
  <si>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</si>
  <si>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</si>
  <si>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</si>
  <si>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</si>
  <si>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</si>
  <si>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</si>
  <si>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</si>
  <si>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</si>
  <si>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</si>
  <si>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</si>
  <si>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</si>
  <si>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</si>
  <si>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</si>
  <si>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</si>
  <si>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</si>
  <si>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</si>
  <si>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</si>
  <si>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</si>
  <si>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</si>
  <si>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</si>
  <si>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</si>
  <si>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</si>
  <si>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</si>
  <si>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</si>
  <si>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</si>
  <si>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</si>
  <si>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</si>
  <si>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</si>
  <si>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</si>
  <si>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</si>
  <si>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</si>
  <si>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</si>
  <si>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</si>
  <si>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</si>
  <si>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</si>
  <si>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</si>
  <si>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</si>
  <si>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</si>
  <si>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</si>
  <si>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</si>
  <si>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</si>
  <si>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</si>
  <si>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</si>
  <si>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</si>
  <si>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</si>
  <si>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</si>
  <si>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</si>
  <si>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</si>
  <si>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</si>
  <si>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</si>
  <si>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</si>
  <si>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</si>
  <si>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</si>
  <si>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</si>
  <si>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</si>
  <si>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</si>
  <si>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</si>
  <si>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</si>
  <si>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</si>
  <si>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</si>
  <si>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</si>
  <si>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</si>
  <si>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</si>
  <si>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</si>
  <si>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</si>
  <si>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</si>
  <si>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</si>
  <si>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</si>
  <si>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</si>
  <si>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</si>
  <si>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</si>
  <si>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</si>
  <si>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</si>
  <si>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</si>
  <si>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</si>
  <si>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</si>
  <si>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</si>
  <si>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</si>
  <si>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</si>
  <si>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</si>
  <si>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</si>
  <si>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</si>
  <si>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</si>
  <si>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</si>
  <si>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</si>
  <si>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</si>
  <si>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</si>
  <si>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</si>
  <si>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</si>
  <si>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</si>
  <si>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</si>
  <si>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</si>
  <si>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</si>
  <si>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</si>
  <si>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</si>
  <si>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</si>
  <si>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</si>
  <si>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</si>
  <si>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</si>
  <si>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</si>
  <si>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</si>
  <si>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</si>
  <si>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</si>
  <si>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</si>
  <si>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</si>
  <si>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</si>
  <si>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</si>
  <si>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</si>
  <si>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</si>
  <si>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</si>
  <si>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</si>
  <si>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</si>
  <si>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</si>
  <si>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</si>
  <si>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</si>
  <si>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</si>
  <si>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</si>
  <si>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</si>
  <si>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</si>
  <si>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</si>
  <si>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</si>
  <si>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</si>
  <si>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</si>
  <si>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</si>
  <si>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</si>
  <si>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</si>
  <si>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</si>
  <si>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</si>
  <si>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</si>
  <si>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</si>
  <si>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</si>
  <si>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</si>
  <si>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</si>
  <si>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</si>
  <si>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</si>
  <si>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</si>
  <si>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</si>
  <si>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</si>
  <si>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</si>
  <si>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</si>
  <si>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</si>
  <si>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</si>
  <si>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</si>
  <si>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</si>
  <si>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</si>
  <si>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</si>
  <si>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</si>
  <si>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</si>
  <si>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</si>
  <si>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</si>
  <si>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</si>
  <si>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</si>
  <si>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</si>
  <si>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</si>
  <si>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</si>
  <si>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</si>
  <si>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</si>
  <si>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</si>
  <si>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</si>
  <si>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</si>
  <si>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</si>
  <si>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</si>
  <si>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</si>
  <si>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</si>
  <si>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</si>
  <si>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</si>
  <si>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</si>
  <si>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</si>
  <si>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</si>
  <si>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</si>
  <si>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</si>
  <si>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</si>
  <si>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</si>
  <si>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</si>
  <si>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</si>
  <si>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</si>
  <si>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</si>
  <si>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</si>
  <si>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</si>
  <si>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</si>
  <si>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</si>
  <si>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</si>
  <si>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</si>
  <si>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</si>
  <si>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</si>
  <si>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</si>
  <si>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</si>
  <si>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</si>
  <si>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</si>
  <si>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</si>
  <si>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</si>
  <si>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</si>
  <si>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</si>
  <si>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</si>
  <si>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</si>
  <si>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</si>
  <si>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</si>
  <si>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</si>
  <si>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</si>
  <si>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</si>
  <si>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</si>
  <si>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</si>
  <si>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</si>
  <si>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</si>
  <si>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</si>
  <si>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</si>
  <si>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</si>
  <si>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</si>
  <si>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</si>
  <si>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</si>
  <si>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</si>
  <si>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</si>
  <si>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</si>
  <si>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</si>
  <si>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</si>
  <si>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</si>
  <si>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</si>
  <si>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</si>
  <si>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</si>
  <si>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</si>
  <si>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</si>
  <si>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</si>
  <si>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</si>
  <si>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</si>
  <si>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</si>
  <si>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</si>
  <si>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</si>
  <si>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</si>
  <si>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</si>
  <si>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</si>
  <si>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</si>
  <si>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</si>
  <si>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</si>
  <si>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</si>
  <si>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</si>
  <si>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</si>
  <si>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</si>
  <si>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</si>
  <si>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</si>
  <si>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</si>
  <si>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</si>
  <si>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</si>
  <si>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</si>
  <si>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</si>
  <si>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</si>
  <si>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</si>
  <si>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</si>
  <si>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</si>
  <si>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</si>
  <si>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</si>
  <si>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</si>
  <si>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</si>
  <si>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</si>
  <si>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</si>
  <si>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</si>
  <si>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</si>
  <si>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</si>
  <si>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</si>
  <si>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</si>
  <si>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</si>
  <si>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</si>
  <si>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</si>
  <si>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</si>
  <si>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</si>
  <si>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</si>
  <si>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</si>
  <si>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</si>
  <si>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</si>
  <si>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</si>
  <si>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</si>
  <si>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</si>
  <si>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</si>
  <si>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</si>
  <si>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</si>
  <si>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</si>
  <si>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</si>
  <si>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</si>
  <si>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</si>
  <si>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</si>
  <si>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</si>
  <si>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</si>
  <si>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</si>
  <si>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</si>
  <si>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</si>
  <si>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</si>
  <si>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</si>
  <si>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</si>
  <si>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</si>
  <si>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</si>
  <si>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</si>
  <si>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</si>
  <si>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</si>
  <si>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</si>
  <si>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</si>
  <si>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</si>
  <si>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</si>
  <si>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</si>
  <si>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</si>
  <si>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</si>
  <si>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</si>
  <si>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</si>
  <si>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</si>
  <si>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</si>
  <si>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</si>
  <si>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</si>
  <si>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</si>
  <si>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</si>
  <si>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</si>
  <si>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</si>
  <si>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</si>
  <si>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</si>
  <si>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</si>
  <si>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</si>
  <si>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</si>
  <si>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</si>
  <si>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</si>
  <si>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</si>
  <si>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</si>
  <si>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</si>
  <si>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</si>
  <si>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</si>
  <si>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</si>
  <si>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</si>
  <si>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</si>
  <si>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</si>
  <si>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</si>
  <si>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</si>
  <si>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</si>
  <si>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</si>
  <si>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</si>
  <si>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</si>
  <si>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</si>
  <si>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</si>
  <si>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</si>
  <si>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</si>
  <si>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</si>
  <si>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</si>
  <si>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</si>
  <si>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</si>
  <si>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</si>
  <si>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</si>
  <si>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</si>
  <si>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</si>
  <si>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</si>
  <si>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</si>
  <si>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</si>
  <si>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</si>
  <si>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</si>
  <si>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</si>
  <si>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</si>
  <si>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</si>
  <si>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</si>
  <si>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</si>
  <si>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</si>
  <si>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</si>
  <si>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</si>
  <si>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</si>
  <si>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</si>
  <si>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</si>
  <si>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</si>
  <si>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</si>
  <si>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</si>
  <si>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</si>
  <si>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</si>
  <si>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</si>
  <si>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</si>
  <si>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</si>
  <si>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</si>
  <si>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</si>
  <si>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</si>
  <si>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</si>
  <si>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</si>
  <si>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</si>
  <si>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</si>
  <si>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</si>
  <si>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</si>
  <si>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</si>
  <si>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</si>
  <si>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</si>
  <si>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</si>
  <si>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</si>
  <si>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</si>
  <si>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</si>
  <si>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</si>
  <si>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</si>
  <si>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</si>
  <si>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</si>
  <si>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</si>
  <si>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</si>
  <si>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</si>
  <si>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</si>
  <si>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</si>
  <si>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</si>
  <si>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</si>
  <si>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</si>
  <si>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</si>
  <si>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</si>
  <si>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</si>
  <si>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</si>
  <si>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</si>
  <si>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</si>
  <si>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</si>
  <si>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</si>
  <si>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</si>
  <si>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</si>
  <si>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</si>
  <si>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</si>
  <si>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</si>
  <si>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</si>
  <si>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</si>
  <si>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</si>
  <si>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</si>
  <si>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</si>
  <si>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</si>
  <si>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</si>
  <si>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</si>
  <si>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</si>
  <si>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</si>
  <si>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</si>
  <si>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</si>
  <si>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</si>
  <si>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</si>
  <si>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</si>
  <si>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</si>
  <si>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</si>
  <si>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</si>
  <si>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</si>
  <si>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</si>
  <si>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</si>
  <si>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</si>
  <si>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</si>
  <si>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</si>
  <si>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</si>
  <si>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</si>
  <si>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</si>
  <si>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</si>
  <si>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</si>
  <si>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</si>
  <si>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</si>
  <si>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</si>
  <si>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</si>
  <si>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</si>
  <si>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</si>
  <si>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</si>
  <si>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</si>
  <si>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</si>
  <si>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</si>
  <si>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</si>
  <si>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</si>
  <si>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</si>
  <si>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</si>
  <si>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</si>
  <si>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</si>
  <si>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</si>
  <si>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</si>
  <si>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</si>
  <si>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</si>
  <si>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</si>
  <si>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</si>
  <si>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</si>
  <si>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</si>
  <si>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</si>
  <si>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</si>
  <si>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</si>
  <si>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</si>
  <si>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</si>
  <si>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</si>
  <si>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</si>
  <si>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</si>
  <si>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</si>
  <si>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</si>
  <si>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</si>
  <si>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</si>
  <si>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</si>
  <si>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</si>
  <si>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</si>
  <si>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</si>
  <si>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</si>
  <si>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</si>
  <si>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</si>
  <si>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</si>
  <si>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</si>
  <si>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</si>
  <si>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</si>
  <si>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</si>
  <si>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</si>
  <si>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</si>
  <si>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</si>
  <si>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</si>
  <si>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</si>
  <si>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</si>
  <si>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</si>
  <si>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</si>
  <si>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</si>
  <si>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</si>
  <si>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</si>
  <si>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</si>
  <si>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</si>
  <si>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</si>
  <si>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</si>
  <si>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</si>
  <si>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</si>
  <si>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</si>
  <si>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</si>
  <si>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</si>
  <si>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</si>
  <si>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</si>
  <si>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</si>
  <si>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</si>
  <si>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</si>
  <si>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</si>
  <si>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</si>
  <si>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</si>
  <si>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</si>
  <si>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</si>
  <si>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</si>
  <si>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</si>
  <si>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</si>
  <si>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</si>
  <si>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</si>
  <si>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</si>
  <si>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</si>
  <si>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</si>
  <si>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</si>
  <si>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</si>
  <si>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</si>
  <si>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</si>
  <si>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</si>
  <si>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</si>
  <si>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</si>
  <si>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</si>
  <si>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</si>
  <si>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</si>
  <si>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</si>
  <si>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</si>
  <si>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</si>
  <si>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</si>
  <si>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</si>
  <si>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</si>
  <si>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</si>
  <si>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</si>
  <si>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</si>
  <si>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</si>
  <si>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</si>
  <si>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</si>
  <si>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</si>
  <si>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</si>
  <si>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</si>
  <si>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</si>
  <si>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</si>
  <si>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</si>
  <si>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</si>
  <si>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</si>
  <si>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</si>
  <si>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</si>
  <si>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</si>
  <si>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</si>
  <si>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</si>
  <si>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</si>
  <si>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</si>
  <si>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</si>
  <si>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</si>
  <si>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</si>
  <si>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</si>
  <si>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</si>
  <si>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</si>
  <si>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</si>
  <si>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</si>
  <si>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</si>
  <si>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</si>
  <si>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</si>
  <si>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</si>
  <si>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</si>
  <si>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</si>
  <si>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</si>
  <si>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</si>
  <si>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</si>
  <si>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</si>
  <si>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</si>
  <si>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</si>
  <si>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</si>
  <si>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</si>
  <si>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</si>
  <si>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</si>
  <si>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</si>
  <si>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</si>
  <si>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</si>
  <si>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</si>
  <si>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</si>
  <si>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</si>
  <si>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</si>
  <si>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</si>
  <si>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</si>
  <si>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</si>
  <si>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</si>
  <si>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</si>
  <si>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</si>
  <si>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</si>
  <si>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</si>
  <si>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</si>
  <si>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</si>
  <si>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</si>
  <si>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</si>
  <si>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</si>
  <si>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</si>
  <si>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</si>
  <si>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</si>
  <si>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</si>
  <si>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</si>
  <si>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</si>
  <si>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</si>
  <si>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</si>
  <si>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</si>
  <si>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</si>
  <si>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</si>
  <si>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</si>
  <si>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</si>
  <si>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</si>
  <si>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</si>
  <si>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</si>
  <si>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</si>
  <si>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</si>
  <si>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</si>
  <si>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</si>
  <si>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</si>
  <si>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</si>
  <si>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</si>
  <si>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</si>
  <si>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</si>
  <si>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</si>
  <si>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</si>
  <si>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</si>
  <si>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</si>
  <si>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</si>
  <si>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</si>
  <si>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</si>
  <si>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</si>
  <si>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</si>
  <si>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</si>
  <si>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</si>
  <si>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</si>
  <si>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</si>
  <si>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</si>
  <si>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</si>
  <si>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</si>
  <si>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</si>
  <si>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</si>
  <si>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</si>
  <si>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</si>
  <si>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</si>
  <si>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</si>
  <si>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</si>
  <si>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</si>
  <si>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</si>
  <si>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</si>
  <si>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</si>
  <si>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</si>
  <si>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</si>
  <si>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</si>
  <si>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</si>
  <si>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</si>
  <si>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</si>
  <si>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</si>
  <si>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</si>
  <si>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</si>
  <si>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</si>
  <si>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</si>
  <si>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</si>
  <si>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</si>
  <si>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</si>
  <si>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</si>
  <si>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</si>
  <si>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</si>
  <si>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</si>
  <si>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</si>
  <si>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</si>
  <si>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</si>
  <si>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</si>
  <si>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</si>
  <si>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</si>
  <si>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</si>
  <si>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</si>
  <si>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</si>
  <si>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</si>
  <si>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</si>
  <si>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</si>
  <si>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</si>
  <si>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</si>
  <si>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</si>
  <si>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</si>
  <si>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</si>
  <si>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</si>
  <si>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</si>
  <si>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</si>
  <si>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</si>
  <si>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</si>
  <si>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</si>
  <si>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</si>
  <si>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</si>
  <si>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</si>
  <si>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</si>
  <si>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</si>
  <si>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</si>
  <si>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</si>
  <si>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</si>
  <si>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</si>
  <si>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</si>
  <si>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</si>
  <si>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</si>
  <si>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</si>
  <si>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</si>
  <si>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</si>
  <si>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</si>
  <si>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</si>
  <si>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</si>
  <si>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</si>
  <si>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</si>
  <si>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</si>
  <si>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</si>
  <si>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</si>
  <si>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</si>
  <si>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</si>
  <si>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</si>
  <si>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</si>
  <si>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</si>
  <si>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</si>
  <si>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</si>
  <si>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</si>
  <si>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</si>
  <si>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</si>
  <si>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</si>
  <si>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</si>
  <si>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</si>
  <si>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</si>
  <si>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</si>
  <si>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</si>
  <si>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</si>
  <si>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</si>
  <si>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</si>
  <si>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</si>
  <si>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</si>
  <si>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</si>
  <si>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</si>
  <si>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</si>
  <si>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</si>
  <si>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</si>
  <si>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</si>
  <si>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</si>
  <si>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</si>
  <si>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</si>
  <si>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</si>
  <si>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</si>
  <si>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</si>
  <si>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</si>
  <si>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</si>
  <si>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</si>
  <si>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</si>
  <si>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</si>
  <si>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</si>
  <si>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</si>
  <si>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</si>
  <si>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</si>
  <si>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</si>
  <si>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</si>
  <si>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</si>
  <si>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</si>
  <si>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</si>
  <si>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</si>
  <si>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</si>
  <si>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</si>
  <si>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</si>
  <si>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</si>
  <si>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</si>
  <si>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</si>
  <si>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</si>
  <si>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</si>
  <si>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</si>
  <si>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</si>
  <si>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</si>
  <si>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</si>
  <si>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</si>
  <si>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</si>
  <si>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</si>
  <si>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</si>
  <si>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</si>
  <si>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</si>
  <si>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</si>
  <si>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</si>
  <si>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</si>
  <si>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</si>
  <si>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</si>
  <si>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</si>
  <si>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</si>
  <si>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</si>
  <si>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</si>
  <si>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</si>
  <si>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</si>
  <si>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</si>
  <si>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</si>
  <si>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</si>
  <si>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</si>
  <si>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</si>
  <si>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</si>
  <si>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</si>
  <si>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</si>
  <si>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</si>
  <si>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</si>
  <si>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</si>
  <si>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</si>
  <si>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</si>
  <si>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</si>
  <si>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</si>
  <si>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</si>
  <si>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</si>
  <si>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</si>
  <si>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</si>
  <si>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</si>
  <si>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</si>
  <si>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</si>
  <si>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</si>
  <si>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</si>
  <si>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</si>
  <si>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</si>
  <si>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</si>
  <si>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</si>
  <si>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</si>
  <si>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</si>
  <si>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</si>
  <si>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</si>
  <si>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</si>
  <si>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</si>
  <si>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</si>
  <si>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</si>
  <si>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</si>
  <si>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</si>
  <si>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</si>
  <si>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</si>
  <si>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</si>
  <si>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</si>
  <si>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</si>
  <si>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</si>
  <si>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</si>
  <si>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</si>
  <si>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</si>
  <si>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</si>
  <si>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</si>
  <si>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</si>
  <si>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</si>
  <si>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</si>
  <si>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</si>
  <si>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</si>
  <si>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</si>
  <si>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</si>
  <si>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</si>
  <si>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</si>
  <si>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</si>
  <si>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</si>
  <si>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</si>
  <si>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</si>
  <si>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</si>
  <si>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</si>
  <si>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</si>
  <si>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</si>
  <si>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</si>
  <si>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</si>
  <si>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</si>
  <si>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</si>
  <si>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</si>
  <si>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</si>
  <si>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</si>
  <si>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</si>
  <si>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</si>
  <si>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</si>
  <si>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</si>
  <si>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</si>
  <si>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</si>
  <si>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</si>
  <si>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</si>
  <si>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</si>
  <si>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</si>
  <si>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</si>
  <si>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</si>
  <si>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</si>
  <si>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</si>
  <si>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</si>
  <si>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</si>
  <si>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</si>
  <si>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</si>
  <si>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</si>
  <si>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</si>
  <si>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</si>
  <si>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</si>
  <si>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</si>
  <si>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</si>
  <si>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</si>
  <si>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</si>
  <si>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</si>
  <si>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</si>
  <si>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</si>
  <si>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</si>
  <si>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</si>
  <si>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</si>
  <si>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</si>
  <si>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</si>
  <si>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</si>
  <si>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</si>
  <si>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</si>
  <si>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</si>
  <si>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</si>
  <si>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</si>
  <si>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</si>
  <si>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</si>
  <si>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</si>
  <si>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</si>
  <si>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</si>
  <si>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</si>
  <si>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</si>
  <si>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</si>
  <si>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</si>
  <si>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</si>
  <si>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</si>
  <si>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</si>
  <si>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</si>
  <si>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</si>
  <si>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</si>
  <si>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</si>
  <si>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</si>
  <si>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</si>
  <si>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</si>
  <si>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</si>
  <si>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</si>
  <si>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</si>
  <si>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</si>
  <si>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</si>
  <si>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</si>
  <si>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</si>
  <si>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</si>
  <si>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</si>
  <si>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</si>
  <si>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</si>
  <si>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</si>
  <si>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</si>
  <si>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</si>
  <si>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</si>
  <si>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</si>
  <si>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</si>
  <si>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</si>
  <si>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</si>
  <si>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</si>
  <si>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</si>
  <si>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</si>
  <si>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</si>
  <si>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</si>
  <si>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</si>
  <si>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</si>
  <si>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</si>
  <si>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</si>
  <si>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</si>
  <si>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</si>
  <si>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</si>
  <si>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</si>
  <si>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</si>
  <si>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</si>
  <si>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</si>
  <si>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</si>
  <si>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</si>
  <si>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</si>
  <si>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</si>
  <si>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</si>
  <si>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</si>
  <si>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</si>
  <si>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</si>
  <si>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</si>
  <si>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</si>
  <si>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</si>
  <si>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</si>
  <si>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</si>
  <si>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</si>
  <si>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</si>
  <si>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</si>
  <si>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</si>
  <si>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</si>
  <si>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</si>
  <si>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</si>
  <si>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</si>
  <si>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</si>
  <si>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</si>
  <si>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</si>
  <si>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</si>
  <si>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</si>
  <si>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</si>
  <si>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</si>
  <si>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</si>
  <si>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</si>
  <si>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</si>
  <si>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</si>
  <si>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</si>
  <si>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</si>
  <si>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</si>
  <si>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</si>
  <si>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</si>
  <si>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</si>
  <si>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</si>
  <si>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</si>
  <si>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</si>
  <si>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</si>
  <si>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</si>
  <si>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</si>
  <si>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</si>
  <si>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</si>
  <si>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</si>
  <si>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</si>
  <si>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</si>
  <si>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</si>
  <si>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</si>
  <si>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</si>
  <si>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</si>
  <si>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</si>
  <si>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</si>
  <si>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</si>
  <si>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</si>
  <si>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</si>
  <si>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</si>
  <si>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</si>
  <si>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</si>
  <si>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</si>
  <si>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</si>
  <si>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</si>
  <si>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</si>
  <si>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</si>
  <si>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</si>
  <si>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</si>
  <si>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</si>
  <si>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</si>
  <si>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</si>
  <si>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</si>
  <si>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</si>
  <si>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</si>
  <si>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</si>
  <si>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</si>
  <si>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</si>
  <si>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</si>
  <si>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</si>
  <si>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</si>
  <si>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</si>
  <si>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</si>
  <si>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</si>
  <si>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</si>
  <si>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</si>
  <si>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</si>
  <si>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</si>
  <si>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</si>
  <si>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</si>
  <si>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</si>
  <si>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</si>
  <si>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</si>
  <si>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</si>
  <si>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</si>
  <si>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</si>
  <si>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</si>
  <si>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</si>
  <si>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</si>
  <si>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</si>
  <si>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</si>
  <si>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</si>
  <si>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</si>
  <si>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</si>
  <si>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</si>
  <si>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</si>
  <si>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</si>
  <si>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</si>
  <si>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</si>
  <si>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</si>
  <si>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</si>
  <si>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</si>
  <si>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</si>
  <si>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</si>
  <si>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</si>
  <si>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</si>
  <si>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</si>
  <si>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</si>
  <si>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</si>
  <si>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</si>
  <si>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</si>
  <si>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</si>
  <si>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</si>
  <si>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</si>
  <si>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</si>
  <si>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</si>
  <si>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</si>
  <si>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</si>
  <si>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</si>
  <si>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</si>
  <si>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</si>
  <si>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</si>
  <si>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</si>
  <si>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</si>
  <si>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</si>
  <si>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</si>
  <si>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</si>
  <si>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</si>
  <si>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</si>
  <si>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</si>
  <si>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</si>
  <si>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</si>
  <si>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</si>
  <si>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</si>
  <si>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</si>
  <si>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</si>
  <si>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</si>
  <si>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</si>
  <si>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</si>
  <si>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</si>
  <si>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</si>
  <si>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</si>
  <si>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</si>
  <si>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</si>
  <si>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</si>
  <si>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</si>
  <si>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</si>
  <si>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</si>
  <si>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</si>
  <si>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</si>
  <si>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</si>
  <si>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</si>
  <si>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</si>
  <si>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</si>
  <si>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</si>
  <si>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</si>
  <si>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</si>
  <si>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</si>
  <si>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</si>
  <si>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</si>
  <si>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</si>
  <si>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</si>
  <si>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</si>
  <si>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</si>
  <si>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</si>
  <si>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</si>
  <si>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</si>
  <si>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</si>
  <si>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</si>
  <si>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</si>
  <si>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</si>
  <si>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</si>
  <si>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</si>
  <si>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</si>
  <si>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</si>
  <si>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</si>
  <si>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</si>
  <si>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</si>
  <si>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</si>
  <si>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</si>
  <si>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</si>
  <si>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</si>
  <si>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</si>
  <si>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</si>
  <si>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</si>
  <si>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</si>
  <si>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</si>
  <si>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</si>
  <si>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</si>
  <si>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</si>
  <si>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</si>
  <si>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</si>
  <si>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</si>
  <si>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</si>
  <si>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</si>
  <si>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</si>
  <si>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</si>
  <si>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</si>
  <si>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</si>
  <si>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</si>
  <si>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</si>
  <si>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</si>
  <si>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</si>
  <si>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</si>
  <si>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</si>
  <si>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</si>
  <si>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</si>
  <si>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</si>
  <si>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</si>
  <si>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</si>
  <si>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</si>
  <si>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</si>
  <si>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</si>
  <si>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</si>
  <si>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</si>
  <si>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</si>
  <si>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</si>
  <si>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</si>
  <si>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</si>
  <si>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</si>
  <si>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</si>
  <si>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</si>
  <si>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</si>
  <si>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</si>
  <si>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</si>
  <si>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</si>
  <si>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</si>
  <si>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</si>
  <si>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</si>
  <si>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</si>
  <si>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</si>
  <si>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</si>
  <si>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</si>
  <si>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</si>
  <si>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</si>
  <si>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</si>
  <si>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</si>
  <si>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</si>
  <si>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</si>
  <si>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</si>
  <si>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</si>
  <si>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</si>
  <si>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</si>
  <si>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</si>
  <si>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</si>
  <si>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</si>
  <si>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</si>
  <si>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</si>
  <si>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</si>
  <si>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</si>
  <si>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</si>
  <si>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</si>
  <si>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</si>
  <si>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</si>
  <si>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</si>
  <si>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</si>
  <si>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</si>
  <si>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</si>
  <si>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</si>
  <si>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</si>
  <si>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</si>
  <si>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</si>
  <si>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</si>
  <si>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</si>
  <si>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</si>
  <si>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</si>
  <si>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</si>
  <si>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</si>
  <si>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</si>
  <si>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</si>
  <si>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</si>
  <si>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</si>
  <si>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</si>
  <si>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</si>
  <si>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</si>
  <si>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</si>
  <si>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</si>
  <si>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</si>
  <si>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</si>
  <si>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</si>
  <si>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</si>
  <si>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</si>
  <si>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</si>
  <si>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</si>
  <si>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</si>
  <si>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</si>
  <si>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</si>
  <si>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</si>
  <si>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</si>
  <si>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</si>
  <si>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</si>
  <si>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</si>
  <si>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</si>
  <si>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</si>
  <si>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</si>
  <si>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</si>
  <si>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</si>
  <si>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</si>
  <si>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</si>
  <si>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</si>
  <si>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</si>
  <si>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</si>
  <si>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</si>
  <si>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</si>
  <si>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</si>
  <si>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</si>
  <si>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</si>
  <si>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</si>
  <si>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</si>
  <si>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</si>
  <si>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</si>
  <si>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</si>
  <si>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</si>
  <si>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</si>
  <si>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</si>
  <si>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</si>
  <si>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</si>
  <si>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</si>
  <si>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</si>
  <si>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</si>
  <si>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</si>
  <si>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</si>
  <si>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</si>
  <si>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</si>
  <si>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</si>
  <si>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</si>
  <si>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</si>
  <si>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</si>
  <si>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</si>
  <si>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</si>
  <si>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</si>
  <si>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</si>
  <si>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</si>
  <si>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</si>
  <si>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</si>
  <si>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</si>
  <si>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</si>
  <si>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</si>
  <si>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</si>
  <si>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</si>
  <si>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</si>
  <si>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</si>
  <si>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</si>
  <si>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</si>
  <si>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</si>
  <si>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</si>
  <si>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</si>
  <si>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</si>
  <si>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</si>
  <si>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</si>
  <si>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</si>
  <si>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</si>
  <si>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</si>
  <si>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</si>
  <si>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</si>
  <si>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</si>
  <si>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</si>
  <si>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</si>
  <si>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</si>
  <si>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</si>
  <si>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</si>
  <si>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</si>
  <si>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</si>
  <si>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</si>
  <si>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</si>
  <si>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</si>
  <si>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</si>
  <si>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</si>
  <si>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</si>
  <si>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</si>
  <si>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</si>
  <si>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</si>
  <si>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</si>
  <si>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</si>
  <si>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</si>
  <si>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</si>
  <si>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</si>
  <si>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</si>
  <si>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</si>
  <si>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</si>
  <si>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</si>
  <si>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</si>
  <si>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</si>
  <si>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</si>
  <si>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</si>
  <si>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</si>
  <si>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</si>
  <si>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</si>
  <si>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</si>
  <si>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</si>
  <si>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</si>
  <si>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</si>
  <si>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</si>
  <si>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</si>
  <si>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</si>
  <si>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</si>
  <si>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</si>
  <si>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</si>
  <si>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</si>
  <si>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</si>
  <si>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</si>
  <si>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</si>
  <si>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</si>
  <si>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</si>
  <si>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</si>
  <si>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</si>
  <si>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</si>
  <si>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</si>
  <si>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</si>
  <si>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</si>
  <si>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</si>
  <si>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</si>
  <si>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</si>
  <si>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</si>
  <si>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</si>
  <si>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</si>
  <si>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</si>
  <si>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</si>
  <si>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</si>
  <si>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</si>
  <si>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</si>
  <si>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</si>
  <si>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</si>
  <si>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</si>
  <si>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</si>
  <si>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</si>
  <si>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</si>
  <si>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</si>
  <si>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</si>
  <si>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</si>
  <si>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</si>
  <si>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</si>
  <si>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</si>
  <si>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</si>
  <si>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</si>
  <si>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</si>
  <si>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</si>
  <si>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</si>
  <si>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</si>
  <si>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</si>
  <si>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</si>
  <si>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</si>
  <si>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</si>
  <si>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</si>
  <si>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</si>
  <si>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</si>
  <si>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</si>
  <si>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</si>
  <si>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</si>
  <si>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</si>
  <si>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</si>
  <si>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</si>
  <si>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</si>
  <si>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</si>
  <si>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</si>
  <si>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</si>
  <si>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</si>
  <si>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</si>
  <si>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</si>
  <si>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</si>
  <si>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</si>
  <si>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</si>
  <si>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</si>
  <si>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</si>
  <si>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</si>
  <si>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</si>
  <si>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</si>
  <si>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</si>
  <si>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</si>
  <si>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</si>
  <si>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</si>
  <si>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</si>
  <si>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</si>
  <si>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</si>
  <si>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</si>
  <si>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</si>
  <si>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</si>
  <si>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</si>
  <si>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</si>
  <si>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</si>
  <si>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</si>
  <si>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</si>
  <si>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</si>
  <si>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</si>
  <si>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</si>
  <si>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</si>
  <si>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</si>
  <si>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</si>
  <si>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</si>
  <si>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</si>
  <si>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</si>
  <si>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</si>
  <si>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</si>
  <si>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</si>
  <si>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</si>
  <si>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</si>
  <si>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</si>
  <si>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</si>
  <si>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</si>
  <si>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</si>
  <si>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</si>
  <si>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</si>
  <si>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</si>
  <si>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</si>
  <si>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</si>
  <si>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</si>
  <si>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</si>
  <si>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</si>
  <si>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</si>
  <si>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</si>
  <si>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</si>
  <si>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</si>
  <si>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</si>
  <si>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</si>
  <si>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</si>
  <si>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</si>
  <si>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</si>
  <si>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</si>
  <si>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</si>
  <si>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</si>
  <si>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</si>
  <si>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</si>
  <si>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</si>
  <si>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</si>
  <si>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</si>
  <si>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</si>
  <si>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</si>
  <si>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</si>
  <si>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</si>
  <si>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</si>
  <si>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</si>
  <si>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</si>
  <si>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</si>
  <si>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</si>
  <si>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</si>
  <si>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</si>
  <si>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</si>
  <si>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</si>
  <si>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</si>
  <si>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</si>
  <si>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</si>
  <si>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</si>
  <si>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</si>
  <si>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</si>
  <si>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</si>
  <si>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</si>
  <si>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</si>
  <si>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</si>
  <si>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</si>
  <si>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</si>
  <si>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</si>
  <si>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</si>
  <si>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</si>
  <si>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</si>
  <si>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</si>
  <si>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</si>
  <si>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</si>
  <si>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</si>
  <si>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</si>
  <si>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</si>
  <si>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</si>
  <si>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</si>
  <si>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</si>
  <si>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</si>
  <si>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</si>
  <si>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</si>
  <si>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</si>
  <si>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</si>
  <si>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</si>
  <si>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</si>
  <si>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</si>
  <si>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</si>
  <si>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</si>
  <si>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</si>
  <si>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</si>
  <si>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</si>
  <si>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</si>
  <si>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</si>
  <si>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</si>
  <si>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</si>
  <si>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</si>
  <si>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</si>
  <si>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</si>
  <si>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</si>
  <si>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</si>
  <si>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</si>
  <si>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</si>
  <si>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</si>
  <si>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</si>
  <si>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</si>
  <si>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</si>
  <si>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</si>
  <si>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</si>
  <si>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</si>
  <si>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</si>
  <si>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</si>
  <si>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</si>
  <si>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</si>
  <si>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</si>
  <si>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</si>
  <si>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</si>
  <si>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</si>
  <si>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</si>
  <si>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</si>
  <si>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</si>
  <si>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</si>
  <si>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</si>
  <si>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</si>
  <si>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</si>
  <si>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</si>
  <si>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</si>
  <si>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</si>
  <si>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</si>
  <si>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</si>
  <si>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</si>
  <si>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</si>
  <si>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</si>
  <si>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</si>
  <si>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</si>
  <si>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</si>
  <si>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</si>
  <si>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</si>
  <si>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</si>
  <si>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</si>
  <si>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</si>
  <si>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</si>
  <si>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</si>
  <si>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</si>
  <si>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</si>
  <si>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</si>
  <si>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</si>
  <si>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</si>
  <si>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</si>
  <si>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</si>
  <si>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</si>
  <si>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</si>
  <si>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</si>
  <si>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</si>
  <si>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</si>
  <si>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</si>
  <si>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</si>
  <si>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</si>
  <si>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</si>
  <si>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</si>
  <si>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</si>
  <si>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</si>
  <si>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</si>
  <si>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</si>
  <si>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</si>
  <si>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</si>
  <si>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</si>
  <si>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</si>
  <si>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</si>
  <si>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</si>
  <si>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</si>
  <si>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</si>
  <si>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</si>
  <si>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</si>
  <si>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</si>
  <si>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</si>
  <si>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</si>
  <si>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</si>
  <si>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</si>
  <si>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</si>
  <si>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</si>
  <si>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</si>
  <si>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</si>
  <si>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</si>
  <si>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</si>
  <si>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</si>
  <si>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</si>
  <si>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</si>
  <si>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</si>
  <si>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</si>
  <si>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</si>
  <si>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</si>
  <si>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</si>
  <si>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</si>
  <si>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</si>
  <si>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</si>
  <si>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</si>
  <si>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</si>
  <si>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</si>
  <si>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</si>
  <si>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</si>
  <si>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</si>
  <si>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</si>
  <si>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</si>
  <si>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</si>
  <si>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</si>
  <si>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</si>
  <si>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</si>
  <si>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</si>
  <si>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</si>
  <si>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</si>
  <si>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</si>
  <si>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</si>
  <si>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</si>
  <si>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</si>
  <si>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</si>
  <si>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</si>
  <si>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</si>
  <si>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</si>
  <si>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</si>
  <si>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</si>
  <si>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</si>
  <si>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</si>
  <si>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</si>
  <si>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</si>
  <si>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</si>
  <si>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</si>
  <si>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</si>
  <si>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</si>
  <si>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</si>
  <si>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</si>
  <si>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</si>
  <si>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</si>
  <si>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</si>
  <si>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</si>
  <si>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</si>
  <si>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</si>
  <si>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</si>
  <si>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</si>
  <si>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</si>
  <si>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</si>
  <si>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</si>
  <si>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</si>
  <si>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</si>
  <si>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</si>
  <si>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</si>
  <si>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</si>
  <si>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</si>
  <si>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</si>
  <si>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</si>
  <si>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</si>
  <si>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</si>
  <si>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</si>
  <si>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</si>
  <si>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</si>
  <si>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</si>
  <si>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</si>
  <si>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</si>
  <si>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</si>
  <si>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</si>
  <si>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</si>
  <si>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</si>
  <si>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</si>
  <si>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</si>
  <si>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</si>
  <si>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</si>
  <si>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</si>
  <si>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</si>
  <si>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</si>
  <si>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</si>
  <si>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</si>
  <si>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</si>
  <si>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</si>
  <si>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</si>
  <si>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</si>
  <si>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</si>
  <si>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</si>
  <si>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</si>
  <si>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</si>
  <si>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</si>
  <si>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</si>
  <si>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</si>
  <si>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</si>
  <si>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</si>
  <si>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</si>
  <si>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</si>
  <si>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</si>
  <si>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</si>
  <si>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</si>
  <si>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</si>
  <si>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</si>
  <si>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</si>
  <si>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</si>
  <si>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</si>
  <si>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</si>
  <si>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</si>
  <si>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</si>
  <si>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</si>
  <si>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</si>
  <si>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</si>
  <si>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</si>
  <si>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</si>
  <si>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</si>
  <si>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</si>
  <si>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</si>
  <si>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</si>
  <si>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</si>
  <si>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</si>
  <si>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</si>
  <si>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</si>
  <si>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</si>
  <si>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</si>
  <si>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</si>
  <si>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</si>
  <si>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</si>
  <si>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</si>
  <si>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</si>
  <si>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</si>
  <si>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</si>
  <si>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</si>
  <si>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</si>
  <si>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</si>
  <si>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</si>
  <si>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</si>
  <si>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</si>
  <si>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</si>
  <si>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</si>
  <si>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</si>
  <si>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</si>
  <si>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</si>
  <si>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</si>
  <si>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</si>
  <si>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</si>
  <si>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</si>
  <si>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</si>
  <si>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</si>
  <si>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</si>
  <si>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</si>
  <si>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</si>
  <si>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</si>
  <si>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</si>
  <si>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</si>
  <si>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</si>
  <si>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</si>
  <si>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</si>
  <si>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</si>
  <si>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</si>
  <si>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</si>
  <si>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</si>
  <si>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</si>
  <si>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</si>
  <si>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</si>
  <si>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</si>
  <si>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</si>
  <si>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</si>
  <si>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</si>
  <si>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</si>
  <si>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</si>
  <si>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</si>
  <si>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</si>
  <si>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</si>
  <si>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</si>
  <si>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</si>
  <si>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</si>
  <si>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</si>
  <si>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</si>
  <si>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</si>
  <si>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</si>
  <si>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</si>
  <si>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</si>
  <si>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</si>
  <si>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</si>
  <si>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</si>
  <si>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</si>
  <si>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</si>
  <si>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</si>
  <si>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</si>
  <si>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</si>
  <si>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</si>
  <si>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</si>
  <si>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</si>
  <si>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</si>
  <si>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</si>
  <si>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</si>
  <si>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</si>
  <si>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</si>
  <si>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</si>
  <si>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</si>
  <si>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</si>
  <si>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</si>
  <si>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</si>
  <si>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</si>
  <si>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</si>
  <si>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</si>
  <si>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</si>
  <si>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</si>
  <si>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</si>
  <si>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</si>
  <si>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</si>
  <si>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</si>
  <si>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</si>
  <si>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</si>
  <si>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</si>
  <si>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</si>
  <si>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</si>
  <si>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</si>
  <si>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</si>
  <si>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</si>
  <si>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</si>
  <si>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</si>
  <si>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</si>
  <si>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</si>
  <si>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</si>
  <si>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</si>
  <si>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</si>
  <si>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</si>
  <si>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</si>
  <si>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</si>
  <si>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</si>
  <si>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</si>
  <si>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</si>
  <si>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</si>
  <si>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</si>
  <si>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</si>
  <si>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</si>
  <si>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</si>
  <si>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</si>
  <si>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</si>
  <si>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</si>
  <si>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</si>
  <si>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</si>
  <si>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</si>
  <si>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</si>
  <si>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</si>
  <si>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</si>
  <si>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</si>
  <si>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</si>
  <si>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</si>
  <si>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</si>
  <si>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</si>
  <si>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</si>
  <si>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</si>
  <si>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</si>
  <si>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</si>
  <si>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</si>
  <si>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</si>
  <si>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</si>
  <si>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</si>
  <si>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</si>
  <si>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</si>
  <si>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</si>
  <si>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</si>
  <si>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</si>
  <si>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</si>
  <si>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</si>
  <si>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</si>
  <si>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</si>
  <si>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</si>
  <si>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</si>
  <si>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</si>
  <si>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</si>
  <si>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</si>
  <si>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</si>
  <si>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</si>
  <si>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</si>
  <si>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</si>
  <si>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</si>
  <si>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</si>
  <si>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</si>
  <si>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</si>
  <si>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</si>
  <si>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</si>
  <si>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</si>
  <si>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</si>
  <si>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</si>
  <si>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</si>
  <si>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</si>
  <si>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</si>
  <si>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</si>
  <si>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</si>
  <si>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</si>
  <si>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</si>
  <si>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</si>
  <si>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</si>
  <si>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</si>
  <si>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</si>
  <si>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</si>
  <si>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</si>
  <si>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</si>
  <si>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</si>
  <si>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</si>
  <si>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</si>
  <si>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</si>
  <si>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</si>
  <si>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</si>
  <si>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</si>
  <si>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</si>
  <si>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</si>
  <si>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</si>
  <si>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</si>
  <si>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</si>
  <si>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</si>
  <si>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</si>
  <si>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</si>
  <si>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</si>
  <si>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</si>
  <si>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</si>
  <si>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</si>
  <si>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</si>
  <si>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</si>
  <si>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</si>
  <si>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</si>
  <si>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</si>
  <si>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</si>
  <si>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</si>
  <si>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</si>
  <si>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</si>
  <si>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</si>
  <si>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</si>
  <si>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</si>
  <si>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</si>
  <si>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</si>
  <si>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</si>
  <si>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</si>
  <si>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</si>
  <si>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</si>
  <si>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</si>
  <si>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</si>
  <si>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</si>
  <si>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</si>
  <si>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</si>
  <si>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</si>
  <si>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</si>
  <si>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</si>
  <si>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</si>
  <si>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</si>
  <si>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</si>
  <si>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</si>
  <si>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</si>
  <si>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</si>
  <si>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</si>
  <si>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</si>
  <si>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</si>
  <si>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</si>
  <si>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</si>
  <si>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</si>
  <si>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</si>
  <si>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</si>
  <si>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</si>
  <si>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</si>
  <si>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</si>
  <si>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</si>
  <si>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</si>
  <si>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</si>
  <si>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</si>
  <si>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</si>
  <si>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</si>
  <si>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</si>
  <si>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</si>
  <si>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</si>
  <si>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</si>
  <si>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</si>
  <si>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</si>
  <si>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</si>
  <si>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</si>
  <si>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</si>
  <si>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</si>
  <si>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</si>
  <si>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</si>
  <si>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</si>
  <si>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</si>
  <si>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</si>
  <si>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</si>
  <si>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</si>
  <si>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</si>
  <si>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</si>
  <si>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</si>
  <si>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</si>
  <si>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</si>
  <si>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</si>
  <si>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</si>
  <si>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</si>
  <si>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</si>
  <si>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</si>
  <si>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</si>
  <si>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</si>
  <si>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</si>
  <si>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</si>
  <si>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</si>
  <si>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</si>
  <si>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</si>
  <si>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</si>
  <si>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</si>
  <si>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</si>
  <si>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</si>
  <si>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</si>
  <si>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</si>
  <si>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</si>
  <si>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</si>
  <si>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</si>
  <si>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</si>
  <si>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</si>
  <si>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</si>
  <si>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</si>
  <si>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</si>
  <si>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</si>
  <si>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</si>
  <si>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</si>
  <si>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</si>
  <si>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</si>
  <si>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</si>
  <si>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</si>
  <si>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</si>
  <si>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</si>
  <si>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</si>
  <si>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</si>
  <si>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</si>
  <si>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</si>
  <si>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</si>
  <si>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</si>
  <si>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</si>
  <si>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</si>
  <si>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</si>
  <si>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</si>
  <si>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</si>
  <si>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</si>
  <si>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</si>
  <si>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</si>
  <si>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</si>
  <si>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</si>
  <si>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</si>
  <si>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</si>
  <si>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</si>
  <si>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</si>
  <si>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</si>
  <si>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</si>
  <si>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</si>
  <si>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</si>
  <si>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</si>
  <si>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</si>
  <si>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</si>
  <si>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</si>
  <si>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</si>
  <si>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</si>
  <si>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</si>
  <si>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</si>
  <si>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</si>
  <si>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</si>
  <si>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</si>
  <si>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</si>
  <si>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</si>
  <si>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</si>
  <si>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</si>
  <si>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</si>
  <si>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</si>
  <si>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</si>
  <si>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</si>
  <si>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</si>
  <si>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</si>
  <si>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</si>
  <si>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</si>
  <si>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</si>
  <si>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</si>
  <si>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</si>
  <si>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</si>
  <si>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</si>
  <si>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</si>
  <si>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</si>
  <si>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</si>
  <si>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</si>
  <si>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</si>
  <si>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</si>
  <si>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</si>
  <si>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</si>
  <si>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</si>
  <si>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</si>
  <si>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</si>
  <si>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</si>
  <si>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</si>
  <si>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</si>
  <si>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</si>
  <si>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</si>
  <si>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</si>
  <si>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</si>
  <si>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</si>
  <si>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</si>
  <si>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</si>
  <si>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</si>
  <si>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</si>
  <si>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</si>
  <si>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</si>
  <si>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</si>
  <si>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</si>
  <si>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</si>
  <si>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</si>
  <si>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</si>
  <si>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</si>
  <si>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</si>
  <si>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</si>
  <si>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</si>
  <si>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</si>
  <si>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</si>
  <si>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</si>
  <si>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</si>
  <si>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</si>
  <si>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</si>
  <si>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</si>
  <si>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</si>
  <si>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</si>
  <si>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</si>
  <si>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</si>
  <si>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</si>
  <si>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</si>
  <si>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</si>
  <si>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</si>
  <si>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</si>
  <si>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</si>
  <si>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</si>
  <si>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</si>
  <si>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</si>
  <si>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</si>
  <si>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</si>
  <si>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</si>
  <si>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</si>
  <si>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</si>
  <si>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</si>
  <si>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</si>
  <si>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</si>
  <si>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</si>
  <si>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</si>
  <si>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</si>
  <si>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</si>
  <si>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</si>
  <si>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</si>
  <si>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</si>
  <si>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</si>
  <si>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</si>
  <si>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</si>
  <si>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</si>
  <si>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</si>
  <si>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</si>
  <si>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</si>
  <si>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</si>
  <si>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</si>
  <si>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</si>
  <si>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</si>
  <si>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</si>
  <si>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</si>
  <si>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</si>
  <si>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</si>
  <si>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</si>
  <si>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</si>
  <si>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</si>
  <si>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</si>
  <si>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</si>
  <si>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</si>
  <si>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</si>
  <si>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</si>
  <si>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</si>
  <si>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</si>
  <si>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</si>
  <si>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</si>
  <si>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</si>
  <si>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</si>
  <si>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</si>
  <si>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</si>
  <si>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</si>
  <si>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</si>
  <si>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</si>
  <si>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</si>
  <si>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</si>
  <si>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</si>
  <si>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</si>
  <si>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</si>
  <si>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</si>
  <si>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</si>
  <si>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</si>
  <si>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</si>
  <si>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</si>
  <si>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</si>
  <si>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</si>
  <si>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</si>
  <si>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</si>
  <si>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</si>
  <si>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</si>
  <si>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</si>
  <si>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</si>
  <si>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</si>
  <si>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</si>
  <si>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</si>
  <si>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</si>
  <si>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</si>
  <si>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</si>
  <si>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</si>
  <si>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</si>
  <si>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</si>
  <si>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</si>
  <si>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</si>
  <si>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</si>
  <si>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</si>
  <si>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</si>
  <si>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</si>
  <si>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</si>
  <si>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</si>
  <si>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</si>
  <si>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</si>
  <si>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</si>
  <si>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</si>
  <si>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</si>
  <si>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</si>
  <si>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</si>
  <si>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</si>
  <si>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</si>
  <si>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</si>
  <si>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</si>
  <si>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</si>
  <si>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</si>
  <si>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</si>
  <si>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</si>
  <si>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</si>
  <si>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</si>
  <si>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</si>
  <si>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</si>
  <si>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</si>
  <si>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</si>
  <si>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</si>
  <si>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</si>
  <si>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</si>
  <si>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</si>
  <si>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</si>
  <si>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</si>
  <si>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</si>
  <si>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</si>
  <si>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</si>
  <si>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</si>
  <si>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</si>
  <si>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</si>
  <si>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</si>
  <si>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</si>
  <si>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</si>
  <si>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</si>
  <si>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</si>
  <si>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</si>
  <si>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</si>
  <si>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</si>
  <si>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</si>
  <si>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</si>
  <si>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</si>
  <si>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</si>
  <si>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</si>
  <si>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</si>
  <si>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</si>
  <si>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</si>
  <si>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</si>
  <si>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</si>
  <si>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</si>
  <si>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</si>
  <si>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</si>
  <si>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</si>
  <si>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</si>
  <si>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</si>
  <si>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</si>
  <si>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</si>
  <si>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</si>
  <si>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</si>
  <si>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</si>
  <si>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</si>
  <si>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</si>
  <si>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</si>
  <si>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</si>
  <si>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</si>
  <si>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</si>
  <si>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</si>
  <si>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</si>
  <si>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</si>
  <si>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</si>
  <si>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</si>
  <si>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</si>
  <si>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</si>
  <si>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</si>
  <si>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</si>
  <si>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</si>
  <si>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</si>
  <si>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</si>
  <si>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</si>
  <si>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</si>
  <si>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</si>
  <si>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</si>
  <si>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</si>
  <si>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</si>
  <si>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</si>
  <si>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</si>
  <si>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</si>
  <si>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</si>
  <si>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</si>
  <si>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</si>
  <si>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</si>
  <si>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</si>
  <si>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</si>
  <si>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</si>
  <si>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</si>
  <si>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</si>
  <si>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</si>
  <si>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</si>
  <si>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</si>
  <si>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</si>
  <si>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</si>
  <si>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</si>
  <si>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</si>
  <si>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</si>
  <si>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</si>
  <si>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</si>
  <si>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</si>
  <si>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</si>
  <si>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</si>
  <si>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</si>
  <si>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</si>
  <si>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</si>
  <si>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</si>
  <si>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</si>
  <si>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</si>
  <si>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</si>
  <si>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</si>
  <si>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</si>
  <si>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</si>
  <si>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</si>
  <si>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</si>
  <si>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</si>
  <si>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</si>
  <si>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</si>
  <si>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</si>
  <si>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</si>
  <si>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</si>
  <si>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</si>
  <si>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</si>
  <si>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</si>
  <si>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</si>
  <si>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</si>
  <si>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</si>
  <si>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</si>
  <si>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</si>
  <si>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</si>
  <si>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</si>
  <si>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</si>
  <si>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</si>
  <si>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</si>
  <si>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</si>
  <si>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</si>
  <si>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</si>
  <si>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</si>
  <si>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</si>
  <si>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</si>
  <si>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</si>
  <si>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</si>
  <si>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</si>
  <si>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</si>
  <si>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</si>
  <si>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</si>
  <si>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</si>
  <si>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</si>
  <si>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</si>
  <si>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</si>
  <si>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</si>
  <si>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</si>
  <si>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</si>
  <si>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</si>
  <si>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</si>
  <si>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</si>
  <si>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</si>
  <si>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</si>
  <si>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</si>
  <si>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</si>
  <si>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</si>
  <si>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</si>
  <si>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</si>
  <si>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</si>
  <si>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</si>
  <si>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</si>
  <si>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</si>
  <si>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</si>
  <si>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</si>
  <si>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</si>
  <si>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</si>
  <si>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</si>
  <si>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</si>
  <si>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</si>
  <si>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</si>
  <si>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</si>
  <si>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</si>
  <si>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</si>
  <si>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</si>
  <si>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</si>
  <si>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</si>
  <si>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</si>
  <si>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</si>
  <si>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</si>
  <si>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</si>
  <si>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</si>
  <si>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</si>
  <si>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</si>
  <si>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</si>
  <si>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</si>
  <si>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</si>
  <si>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</si>
  <si>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</si>
  <si>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</si>
  <si>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</si>
  <si>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</si>
  <si>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</si>
  <si>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</si>
  <si>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</si>
  <si>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</si>
  <si>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</si>
  <si>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</si>
  <si>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</si>
  <si>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</si>
  <si>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</si>
  <si>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</si>
  <si>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</si>
  <si>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</si>
  <si>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</si>
  <si>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</si>
  <si>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</si>
  <si>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</si>
  <si>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</si>
  <si>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</si>
  <si>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</si>
  <si>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</si>
  <si>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</si>
  <si>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</si>
  <si>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</si>
  <si>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</si>
  <si>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</si>
  <si>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</si>
  <si>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</si>
  <si>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</si>
  <si>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</si>
  <si>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</si>
  <si>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</si>
  <si>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</si>
  <si>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</si>
  <si>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</si>
  <si>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</si>
  <si>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</si>
  <si>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</si>
  <si>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</si>
  <si>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</si>
  <si>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</si>
  <si>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</si>
  <si>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</si>
  <si>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</si>
  <si>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</si>
  <si>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</si>
  <si>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</si>
  <si>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</si>
  <si>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</si>
  <si>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</si>
  <si>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</si>
  <si>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</si>
  <si>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</si>
  <si>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</si>
  <si>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</si>
  <si>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</si>
  <si>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</si>
  <si>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</si>
  <si>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</si>
  <si>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</si>
  <si>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</si>
  <si>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</si>
  <si>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</si>
  <si>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</si>
  <si>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</si>
  <si>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</si>
  <si>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</si>
  <si>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</si>
  <si>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</si>
  <si>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</si>
  <si>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</si>
  <si>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</si>
  <si>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</si>
  <si>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</si>
  <si>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</si>
  <si>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</si>
  <si>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</si>
  <si>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</si>
  <si>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</si>
  <si>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</si>
  <si>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</si>
  <si>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</si>
  <si>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</si>
  <si>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</si>
  <si>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</si>
  <si>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</si>
  <si>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</si>
  <si>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</si>
  <si>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</si>
  <si>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</si>
  <si>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</si>
  <si>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</si>
  <si>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</si>
  <si>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</si>
  <si>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</si>
  <si>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</si>
  <si>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</si>
  <si>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</si>
  <si>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</si>
  <si>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</si>
  <si>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</si>
  <si>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</si>
  <si>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</si>
  <si>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</si>
  <si>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</si>
  <si>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</si>
  <si>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</si>
  <si>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</si>
  <si>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</si>
  <si>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</si>
  <si>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</si>
  <si>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</si>
  <si>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</si>
  <si>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</si>
  <si>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</si>
  <si>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</si>
  <si>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</si>
  <si>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</si>
  <si>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</si>
  <si>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</si>
  <si>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</si>
  <si>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</si>
  <si>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</si>
  <si>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</si>
  <si>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</si>
  <si>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</si>
  <si>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</si>
  <si>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</si>
  <si>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</si>
  <si>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</si>
  <si>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</si>
  <si>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</si>
  <si>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</si>
  <si>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</si>
  <si>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</si>
  <si>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</si>
  <si>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</si>
  <si>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</si>
  <si>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</si>
  <si>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</si>
  <si>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</si>
  <si>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</si>
  <si>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</si>
  <si>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</si>
  <si>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</si>
  <si>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</si>
  <si>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</si>
  <si>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</si>
  <si>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</si>
  <si>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</si>
  <si>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</si>
  <si>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</si>
  <si>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</si>
  <si>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</si>
  <si>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</si>
  <si>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</si>
  <si>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</si>
  <si>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</si>
  <si>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</si>
  <si>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</si>
  <si>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</si>
  <si>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</si>
  <si>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</si>
  <si>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</si>
  <si>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</si>
  <si>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</si>
  <si>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</si>
  <si>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</si>
  <si>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</si>
  <si>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</si>
  <si>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</si>
  <si>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</si>
  <si>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</si>
  <si>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</si>
  <si>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</si>
  <si>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</si>
  <si>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</si>
  <si>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</si>
  <si>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</si>
  <si>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</si>
  <si>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</si>
  <si>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</si>
  <si>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</si>
  <si>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</si>
  <si>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</si>
  <si>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</si>
  <si>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</si>
  <si>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</si>
  <si>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</si>
  <si>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</si>
  <si>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</si>
  <si>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</si>
  <si>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</si>
  <si>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</si>
  <si>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</si>
  <si>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</si>
  <si>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</si>
  <si>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</si>
  <si>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</si>
  <si>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</si>
  <si>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</si>
  <si>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</si>
  <si>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</si>
  <si>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</si>
  <si>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</si>
  <si>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</si>
  <si>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</si>
  <si>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</si>
  <si>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</si>
  <si>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</si>
  <si>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</si>
  <si>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</si>
  <si>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</si>
  <si>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</si>
  <si>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</si>
  <si>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</si>
  <si>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</si>
  <si>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</si>
  <si>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</si>
  <si>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</si>
  <si>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</si>
  <si>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</si>
  <si>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</si>
  <si>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</si>
  <si>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</si>
  <si>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</si>
  <si>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</si>
  <si>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</si>
  <si>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</si>
  <si>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</si>
  <si>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</si>
  <si>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</si>
  <si>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</si>
  <si>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</si>
  <si>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</si>
  <si>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</si>
  <si>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</si>
  <si>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</si>
  <si>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</si>
  <si>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</si>
  <si>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</si>
  <si>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</si>
  <si>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</si>
  <si>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</si>
  <si>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</si>
  <si>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</si>
  <si>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</si>
  <si>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</si>
  <si>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</si>
  <si>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</si>
  <si>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</si>
  <si>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</si>
  <si>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</si>
  <si>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</si>
  <si>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</si>
  <si>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</si>
  <si>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</si>
  <si>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</si>
  <si>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</si>
  <si>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</si>
  <si>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</si>
  <si>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</si>
  <si>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</si>
  <si>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</si>
  <si>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</si>
  <si>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</si>
  <si>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</si>
  <si>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</si>
  <si>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</si>
  <si>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</si>
  <si>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</si>
  <si>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</si>
  <si>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</si>
  <si>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</si>
  <si>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</si>
  <si>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</si>
  <si>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</si>
  <si>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</si>
  <si>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</si>
  <si>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</si>
  <si>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</si>
  <si>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</si>
  <si>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</si>
  <si>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</si>
  <si>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</si>
  <si>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</si>
  <si>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</si>
  <si>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</si>
  <si>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</si>
  <si>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</si>
  <si>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</si>
  <si>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</si>
  <si>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</si>
  <si>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</si>
  <si>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</si>
  <si>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</si>
  <si>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</si>
  <si>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</si>
  <si>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</si>
  <si>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</si>
  <si>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</si>
  <si>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</si>
  <si>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</si>
  <si>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</si>
  <si>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</si>
  <si>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</si>
  <si>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</si>
  <si>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</si>
  <si>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</si>
  <si>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</si>
  <si>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</si>
  <si>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</si>
  <si>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</si>
  <si>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</si>
  <si>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</si>
  <si>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</si>
  <si>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</si>
  <si>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</si>
  <si>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</si>
  <si>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</si>
  <si>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</si>
  <si>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</si>
  <si>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</si>
  <si>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</si>
  <si>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</si>
  <si>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</si>
  <si>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</si>
  <si>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</si>
  <si>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</si>
  <si>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</si>
  <si>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</si>
  <si>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</si>
  <si>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</si>
  <si>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</si>
  <si>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</si>
  <si>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</si>
  <si>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</si>
  <si>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</si>
  <si>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</si>
  <si>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</si>
  <si>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</si>
  <si>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</si>
  <si>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</si>
  <si>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</si>
  <si>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</si>
  <si>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</si>
  <si>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</si>
  <si>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</si>
  <si>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</si>
  <si>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</si>
  <si>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</si>
  <si>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</si>
  <si>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</si>
  <si>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</si>
  <si>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</si>
  <si>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</si>
  <si>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</si>
  <si>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</si>
  <si>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</si>
  <si>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</si>
  <si>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</si>
  <si>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</si>
  <si>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</si>
  <si>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</si>
  <si>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</si>
  <si>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</si>
  <si>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</si>
  <si>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</si>
  <si>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</si>
  <si>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</si>
  <si>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</si>
  <si>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</si>
  <si>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</si>
  <si>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</si>
  <si>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</si>
  <si>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</si>
  <si>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</si>
  <si>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</si>
  <si>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</si>
  <si>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</si>
  <si>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</si>
  <si>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</si>
  <si>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</si>
  <si>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</si>
  <si>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</si>
  <si>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</si>
  <si>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</si>
  <si>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</si>
  <si>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</si>
  <si>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</si>
  <si>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</si>
  <si>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</si>
  <si>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</si>
  <si>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</si>
  <si>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</si>
  <si>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</si>
  <si>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</si>
  <si>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</si>
  <si>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</si>
  <si>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</si>
  <si>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</si>
  <si>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</si>
  <si>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</si>
  <si>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</si>
  <si>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</si>
  <si>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</si>
  <si>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</si>
  <si>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</si>
  <si>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</si>
  <si>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</si>
  <si>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</si>
  <si>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</si>
  <si>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</si>
  <si>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</si>
  <si>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</si>
  <si>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</si>
  <si>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</si>
  <si>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</si>
  <si>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</si>
  <si>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</si>
  <si>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</si>
  <si>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</si>
  <si>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</si>
  <si>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</si>
  <si>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</si>
  <si>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</si>
  <si>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</si>
  <si>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</si>
  <si>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</si>
  <si>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</si>
  <si>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</si>
  <si>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</si>
  <si>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</si>
  <si>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</si>
  <si>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</si>
  <si>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</si>
  <si>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</si>
  <si>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</si>
  <si>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</si>
  <si>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</si>
  <si>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</si>
  <si>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</si>
  <si>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</si>
  <si>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</si>
  <si>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</si>
  <si>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</si>
  <si>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</si>
  <si>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</si>
  <si>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</si>
  <si>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</si>
  <si>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</si>
  <si>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</si>
  <si>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</si>
  <si>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</si>
  <si>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</si>
  <si>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</si>
  <si>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</si>
  <si>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</si>
  <si>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</si>
  <si>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</si>
  <si>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</si>
  <si>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</si>
  <si>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</si>
  <si>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</si>
  <si>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</si>
  <si>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</si>
  <si>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</si>
  <si>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</si>
  <si>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</si>
  <si>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</si>
  <si>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</si>
  <si>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</si>
  <si>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</si>
  <si>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</si>
  <si>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</si>
  <si>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</si>
  <si>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</si>
  <si>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</si>
  <si>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</si>
  <si>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</si>
  <si>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</si>
  <si>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</si>
  <si>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</si>
  <si>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</si>
  <si>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</si>
  <si>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</si>
  <si>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</si>
  <si>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</si>
  <si>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</si>
  <si>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</si>
  <si>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</si>
  <si>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</si>
  <si>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</si>
  <si>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</si>
  <si>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</si>
  <si>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</si>
  <si>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</si>
  <si>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</si>
  <si>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</si>
  <si>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</si>
  <si>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</si>
  <si>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</si>
  <si>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</si>
  <si>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</si>
  <si>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</si>
  <si>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</si>
  <si>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</si>
  <si>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</si>
  <si>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</si>
  <si>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</si>
  <si>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</si>
  <si>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</si>
  <si>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</si>
  <si>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</si>
  <si>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</si>
  <si>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</si>
  <si>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</si>
  <si>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</si>
  <si>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</si>
  <si>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</si>
  <si>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</si>
  <si>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</si>
  <si>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</si>
  <si>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</si>
  <si>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</si>
  <si>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</si>
  <si>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</si>
  <si>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</si>
  <si>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</si>
  <si>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</si>
  <si>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</si>
  <si>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</si>
  <si>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</si>
  <si>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</si>
  <si>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</si>
  <si>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</si>
  <si>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</si>
  <si>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</si>
  <si>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</si>
  <si>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</si>
  <si>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</si>
  <si>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</si>
  <si>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</si>
  <si>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</si>
  <si>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</si>
  <si>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</si>
  <si>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</si>
  <si>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</si>
  <si>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</si>
  <si>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</si>
  <si>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</si>
  <si>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</si>
  <si>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</si>
  <si>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</si>
  <si>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</si>
  <si>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</si>
  <si>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</si>
  <si>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</si>
  <si>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</si>
  <si>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</si>
  <si>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</si>
  <si>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</si>
  <si>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</si>
  <si>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</si>
  <si>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</si>
  <si>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</si>
  <si>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</si>
  <si>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</si>
  <si>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</si>
  <si>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</si>
  <si>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</si>
  <si>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</si>
  <si>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</si>
  <si>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</si>
  <si>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</si>
  <si>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</si>
  <si>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</si>
  <si>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</si>
  <si>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</si>
  <si>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</si>
  <si>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</si>
  <si>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</si>
  <si>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</si>
  <si>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</si>
  <si>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</si>
  <si>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</si>
  <si>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</si>
  <si>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</si>
  <si>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</si>
  <si>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</si>
  <si>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</si>
  <si>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</si>
  <si>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</si>
  <si>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</si>
  <si>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</si>
  <si>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</si>
  <si>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</si>
  <si>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</si>
  <si>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</si>
  <si>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</si>
  <si>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</si>
  <si>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</si>
  <si>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</si>
  <si>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</si>
  <si>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</si>
  <si>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</si>
  <si>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</si>
  <si>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</si>
  <si>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</si>
  <si>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</si>
  <si>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</si>
  <si>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</si>
  <si>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</si>
  <si>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</si>
  <si>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</si>
  <si>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</si>
  <si>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</si>
  <si>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</si>
  <si>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</si>
  <si>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</si>
  <si>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</si>
  <si>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</si>
  <si>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</si>
  <si>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</si>
  <si>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</si>
  <si>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</si>
  <si>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</si>
  <si>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</si>
  <si>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</si>
  <si>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</si>
  <si>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</si>
  <si>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</si>
  <si>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</si>
  <si>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</si>
  <si>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</si>
  <si>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</si>
  <si>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</si>
  <si>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</si>
  <si>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</si>
  <si>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</si>
  <si>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</si>
  <si>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</si>
  <si>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</si>
  <si>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</si>
  <si>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</si>
  <si>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</si>
  <si>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</si>
  <si>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</si>
  <si>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</si>
  <si>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</si>
  <si>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</si>
  <si>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</si>
  <si>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</si>
  <si>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</si>
  <si>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</si>
  <si>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</si>
  <si>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</si>
  <si>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</si>
  <si>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</si>
  <si>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</si>
  <si>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</si>
  <si>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</si>
  <si>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</si>
  <si>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</si>
  <si>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</si>
  <si>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</si>
  <si>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</si>
  <si>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</si>
  <si>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</si>
  <si>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</si>
  <si>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</si>
  <si>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</si>
  <si>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</si>
  <si>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</si>
  <si>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</si>
  <si>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</si>
  <si>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</si>
  <si>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</si>
  <si>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</si>
  <si>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</si>
  <si>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</si>
  <si>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</si>
  <si>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</si>
  <si>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</si>
  <si>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</si>
  <si>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</si>
  <si>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</si>
  <si>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</si>
  <si>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</si>
  <si>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</si>
  <si>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</si>
  <si>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</si>
  <si>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</si>
  <si>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</si>
  <si>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</si>
  <si>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</si>
  <si>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</si>
  <si>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</si>
  <si>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</si>
  <si>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</si>
  <si>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</si>
  <si>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</si>
  <si>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</si>
  <si>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</si>
  <si>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</si>
  <si>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</si>
  <si>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</si>
  <si>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</si>
  <si>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</si>
  <si>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</si>
  <si>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</si>
  <si>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</si>
  <si>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</si>
  <si>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</si>
  <si>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</si>
  <si>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</si>
  <si>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</si>
  <si>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</si>
  <si>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</si>
  <si>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</si>
  <si>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</si>
  <si>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</si>
  <si>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</si>
  <si>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</si>
  <si>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</si>
  <si>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</si>
  <si>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</si>
  <si>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</si>
  <si>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</si>
  <si>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</si>
  <si>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</si>
  <si>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</si>
  <si>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</si>
  <si>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</si>
  <si>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</si>
  <si>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</si>
  <si>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</si>
  <si>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</si>
  <si>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</si>
  <si>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</si>
  <si>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</si>
  <si>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</si>
  <si>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</si>
  <si>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</si>
  <si>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</si>
  <si>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</si>
  <si>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</si>
  <si>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</si>
  <si>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</si>
  <si>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</si>
  <si>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</si>
  <si>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</si>
  <si>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</si>
  <si>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</si>
  <si>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</si>
  <si>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</si>
  <si>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</si>
  <si>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</si>
  <si>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</si>
  <si>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</si>
  <si>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</si>
  <si>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</si>
  <si>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</si>
  <si>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</si>
  <si>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</si>
  <si>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</si>
  <si>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</si>
  <si>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</si>
  <si>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</si>
  <si>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</si>
  <si>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</si>
  <si>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</si>
  <si>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</si>
  <si>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</si>
  <si>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</si>
  <si>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</si>
  <si>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</si>
  <si>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</si>
  <si>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</si>
  <si>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</si>
  <si>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</si>
  <si>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</si>
  <si>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</si>
  <si>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</si>
  <si>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</si>
  <si>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</si>
  <si>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</si>
  <si>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</si>
  <si>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</si>
  <si>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</si>
  <si>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</si>
  <si>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</si>
  <si>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</si>
  <si>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</si>
  <si>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</si>
  <si>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</si>
  <si>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</si>
  <si>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</si>
  <si>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</si>
  <si>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</si>
  <si>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</si>
  <si>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</si>
  <si>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</si>
  <si>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</si>
  <si>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</si>
  <si>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</si>
  <si>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</si>
  <si>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</si>
  <si>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</si>
  <si>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</si>
  <si>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</si>
  <si>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</si>
  <si>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</si>
  <si>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</si>
  <si>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</si>
  <si>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</si>
  <si>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</si>
  <si>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</si>
  <si>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</si>
  <si>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</si>
  <si>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</si>
  <si>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</si>
  <si>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</si>
  <si>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</si>
  <si>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</si>
  <si>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</si>
  <si>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</si>
  <si>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</si>
  <si>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</si>
  <si>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</si>
  <si>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</si>
  <si>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</si>
  <si>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</si>
  <si>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</si>
  <si>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</si>
  <si>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</si>
  <si>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</si>
  <si>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</si>
  <si>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</si>
  <si>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</si>
  <si>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</si>
  <si>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</si>
  <si>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</si>
  <si>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</si>
  <si>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</si>
  <si>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</si>
  <si>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</si>
  <si>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</si>
  <si>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</si>
  <si>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</si>
  <si>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</si>
  <si>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</si>
  <si>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</si>
  <si>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</si>
  <si>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</si>
  <si>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</si>
  <si>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</si>
  <si>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</si>
  <si>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</si>
  <si>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</si>
  <si>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</si>
  <si>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</si>
  <si>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</si>
  <si>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</si>
  <si>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</si>
  <si>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</si>
  <si>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</si>
  <si>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</si>
  <si>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</si>
  <si>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</si>
  <si>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</si>
  <si>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</si>
  <si>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</si>
  <si>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</si>
  <si>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</si>
  <si>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</si>
  <si>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</si>
  <si>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</si>
  <si>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</si>
  <si>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</si>
  <si>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</si>
  <si>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</si>
  <si>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</si>
  <si>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</si>
  <si>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</si>
  <si>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</si>
  <si>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</si>
  <si>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</si>
  <si>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</si>
  <si>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</si>
  <si>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</si>
  <si>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</si>
  <si>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</si>
  <si>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</si>
  <si>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</si>
  <si>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</si>
  <si>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</si>
  <si>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</si>
  <si>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</si>
  <si>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</si>
  <si>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</si>
  <si>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</si>
  <si>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</si>
  <si>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</si>
  <si>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</si>
  <si>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</si>
  <si>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</si>
  <si>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</si>
  <si>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</si>
  <si>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</si>
  <si>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</si>
  <si>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</si>
  <si>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</si>
  <si>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</si>
  <si>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</si>
  <si>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</si>
  <si>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</si>
  <si>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</si>
  <si>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</si>
  <si>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</si>
  <si>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</si>
  <si>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</si>
  <si>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</si>
  <si>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</si>
  <si>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</si>
  <si>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</si>
  <si>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</si>
  <si>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</si>
  <si>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</si>
  <si>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</si>
  <si>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</si>
  <si>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</si>
  <si>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</si>
  <si>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</si>
  <si>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</si>
  <si>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</si>
  <si>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</si>
  <si>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</si>
  <si>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</si>
  <si>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</si>
  <si>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</si>
  <si>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</si>
  <si>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</si>
  <si>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</si>
  <si>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</si>
  <si>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</si>
  <si>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</si>
  <si>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</si>
  <si>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</si>
  <si>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</si>
  <si>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</si>
  <si>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</si>
  <si>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</si>
  <si>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</si>
  <si>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</si>
  <si>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</si>
  <si>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</si>
  <si>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</si>
  <si>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</si>
  <si>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</si>
  <si>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</si>
  <si>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</si>
  <si>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</si>
  <si>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</si>
  <si>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</si>
  <si>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</si>
  <si>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</si>
  <si>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</si>
  <si>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</si>
  <si>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</si>
  <si>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</si>
  <si>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</si>
  <si>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</si>
  <si>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</si>
  <si>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</si>
  <si>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</si>
  <si>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</si>
  <si>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</si>
  <si>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</si>
  <si>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</si>
  <si>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</si>
  <si>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</si>
  <si>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</si>
  <si>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</si>
  <si>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</si>
  <si>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</si>
  <si>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</si>
  <si>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</si>
  <si>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</si>
  <si>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</si>
  <si>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</si>
  <si>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</si>
  <si>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</si>
  <si>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</si>
  <si>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</si>
  <si>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</si>
  <si>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</si>
  <si>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</si>
  <si>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</si>
  <si>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</si>
  <si>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</si>
  <si>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</si>
  <si>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</si>
  <si>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</si>
  <si>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</si>
  <si>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</si>
  <si>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</si>
  <si>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</si>
  <si>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</si>
  <si>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</si>
  <si>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</si>
  <si>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</si>
  <si>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</si>
  <si>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</si>
  <si>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</si>
  <si>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</si>
  <si>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</si>
  <si>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</si>
  <si>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</si>
  <si>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</si>
  <si>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</si>
  <si>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</si>
  <si>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</si>
  <si>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</si>
  <si>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</si>
  <si>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</si>
  <si>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</si>
  <si>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</si>
  <si>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</si>
  <si>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</si>
  <si>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</si>
  <si>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</si>
  <si>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</si>
  <si>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</si>
  <si>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</si>
  <si>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</si>
  <si>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</si>
  <si>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</si>
  <si>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</si>
  <si>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</si>
  <si>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</si>
  <si>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</si>
  <si>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</si>
  <si>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</si>
  <si>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</si>
  <si>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</si>
  <si>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</si>
  <si>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</si>
  <si>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</si>
  <si>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</si>
  <si>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</si>
  <si>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</si>
  <si>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</si>
  <si>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</si>
  <si>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</si>
  <si>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</si>
  <si>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</si>
  <si>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</si>
  <si>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</si>
  <si>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</si>
  <si>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</si>
  <si>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</si>
  <si>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</si>
  <si>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</si>
  <si>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</si>
  <si>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</si>
  <si>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</si>
  <si>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</si>
  <si>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</si>
  <si>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</si>
  <si>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</si>
  <si>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</si>
  <si>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</si>
  <si>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</si>
  <si>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</si>
  <si>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</si>
  <si>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</si>
  <si>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</si>
  <si>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</si>
  <si>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</si>
  <si>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</si>
  <si>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</si>
  <si>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</si>
  <si>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</si>
  <si>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</si>
  <si>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</si>
  <si>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</si>
  <si>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</si>
  <si>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</si>
  <si>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</si>
  <si>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</si>
  <si>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</si>
  <si>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</si>
  <si>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</si>
  <si>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</si>
  <si>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</si>
  <si>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</si>
  <si>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</si>
  <si>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</si>
  <si>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</si>
  <si>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</si>
  <si>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</si>
  <si>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</si>
  <si>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</si>
  <si>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</si>
  <si>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</si>
  <si>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</si>
  <si>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</si>
  <si>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</si>
  <si>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</si>
  <si>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</si>
  <si>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</si>
  <si>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</si>
  <si>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</si>
  <si>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</si>
  <si>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</si>
  <si>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</si>
  <si>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</si>
  <si>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</si>
  <si>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</si>
  <si>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</si>
  <si>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</si>
  <si>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</si>
  <si>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</si>
  <si>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</si>
  <si>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</si>
  <si>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</si>
  <si>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</si>
  <si>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</si>
  <si>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</si>
  <si>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</si>
  <si>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</si>
  <si>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</si>
  <si>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</si>
  <si>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</si>
  <si>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</si>
  <si>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</si>
  <si>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</si>
  <si>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</si>
  <si>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</si>
  <si>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</si>
  <si>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</si>
  <si>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</si>
  <si>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</si>
  <si>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</si>
  <si>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</si>
  <si>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</si>
  <si>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</si>
  <si>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</si>
  <si>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</si>
  <si>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</si>
  <si>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</si>
  <si>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</si>
  <si>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</si>
  <si>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</si>
  <si>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</si>
  <si>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</si>
  <si>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</si>
  <si>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</si>
  <si>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</si>
  <si>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</si>
  <si>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</si>
  <si>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</si>
  <si>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</si>
  <si>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</si>
  <si>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</si>
  <si>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</si>
  <si>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</si>
  <si>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</si>
  <si>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</si>
  <si>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</si>
  <si>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</si>
  <si>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</si>
  <si>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</si>
  <si>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</si>
  <si>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</si>
  <si>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</si>
  <si>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</si>
  <si>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</si>
  <si>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</si>
  <si>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</si>
  <si>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</si>
  <si>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</si>
  <si>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</si>
  <si>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</si>
  <si>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</si>
  <si>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</si>
  <si>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</si>
  <si>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</si>
  <si>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</si>
  <si>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</si>
  <si>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</si>
  <si>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</si>
  <si>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</si>
  <si>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</si>
  <si>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</si>
  <si>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</si>
  <si>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</si>
  <si>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</si>
  <si>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</si>
  <si>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</si>
  <si>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</si>
  <si>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</si>
  <si>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</si>
  <si>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</si>
  <si>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</si>
  <si>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</si>
  <si>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</si>
  <si>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</si>
  <si>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</si>
  <si>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</si>
  <si>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</si>
  <si>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</si>
  <si>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</si>
  <si>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</si>
  <si>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</si>
  <si>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</si>
  <si>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</si>
  <si>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</si>
  <si>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</si>
  <si>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</si>
  <si>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</si>
  <si>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</si>
  <si>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</si>
  <si>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</si>
  <si>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</si>
  <si>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</si>
  <si>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</si>
  <si>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</si>
  <si>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</si>
  <si>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</si>
  <si>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</si>
  <si>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</si>
  <si>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</si>
  <si>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</si>
  <si>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</si>
  <si>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</si>
  <si>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</si>
  <si>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</si>
  <si>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</si>
  <si>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</si>
  <si>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</si>
  <si>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</si>
  <si>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</si>
  <si>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</si>
  <si>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</si>
  <si>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</si>
  <si>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</si>
  <si>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</si>
  <si>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</si>
  <si>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</si>
  <si>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</si>
  <si>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</si>
  <si>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</si>
  <si>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</si>
  <si>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</si>
  <si>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</si>
  <si>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</si>
  <si>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</si>
  <si>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</si>
  <si>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</si>
  <si>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</si>
  <si>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</si>
  <si>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</si>
  <si>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</si>
  <si>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</si>
  <si>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</si>
  <si>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</si>
  <si>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</si>
  <si>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</si>
  <si>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</si>
  <si>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</si>
  <si>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</si>
  <si>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</si>
  <si>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</si>
  <si>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</si>
  <si>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</si>
  <si>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</si>
  <si>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</si>
  <si>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</si>
  <si>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</si>
  <si>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</si>
  <si>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</si>
  <si>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</si>
  <si>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</si>
  <si>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</si>
  <si>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</si>
  <si>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</si>
  <si>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</si>
  <si>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</si>
  <si>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</si>
  <si>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</si>
  <si>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</si>
  <si>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</si>
  <si>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</si>
  <si>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</si>
  <si>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</si>
  <si>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</si>
  <si>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</si>
  <si>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</si>
  <si>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</si>
  <si>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</si>
  <si>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</si>
  <si>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</si>
  <si>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</si>
  <si>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</si>
  <si>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</si>
  <si>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</si>
  <si>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</si>
  <si>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</si>
  <si>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</si>
  <si>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</si>
  <si>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</si>
  <si>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</si>
  <si>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</si>
  <si>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</si>
  <si>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</si>
  <si>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</si>
  <si>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</si>
  <si>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</si>
  <si>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</si>
  <si>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</si>
  <si>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</si>
  <si>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</si>
  <si>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</si>
  <si>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</si>
  <si>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</si>
  <si>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</si>
  <si>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</si>
  <si>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</si>
  <si>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</si>
  <si>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</si>
  <si>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</si>
  <si>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</si>
  <si>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</si>
  <si>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</si>
  <si>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</si>
  <si>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</si>
  <si>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</si>
  <si>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</si>
  <si>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</si>
  <si>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</si>
  <si>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</si>
  <si>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</si>
  <si>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</si>
  <si>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</si>
  <si>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</si>
  <si>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</si>
  <si>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</si>
  <si>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</si>
  <si>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</si>
  <si>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</si>
  <si>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</si>
  <si>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</si>
  <si>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</si>
  <si>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</si>
  <si>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</si>
  <si>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</si>
  <si>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</si>
  <si>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</si>
  <si>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</si>
  <si>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</si>
  <si>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</si>
  <si>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</si>
  <si>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</si>
  <si>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</si>
  <si>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</si>
  <si>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</si>
  <si>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</si>
  <si>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</si>
  <si>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</si>
  <si>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</si>
  <si>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</si>
  <si>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</si>
  <si>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</si>
  <si>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</si>
  <si>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</si>
  <si>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</si>
  <si>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</si>
  <si>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</si>
  <si>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</si>
  <si>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</si>
  <si>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</si>
  <si>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</si>
  <si>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</si>
  <si>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</si>
  <si>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</si>
  <si>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</si>
  <si>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</si>
  <si>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</si>
  <si>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</si>
  <si>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</si>
  <si>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</si>
  <si>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</si>
  <si>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</si>
  <si>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</si>
  <si>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</si>
  <si>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</si>
  <si>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</si>
  <si>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</si>
  <si>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</si>
  <si>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</si>
  <si>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</si>
  <si>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</si>
  <si>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</si>
  <si>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</si>
  <si>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</si>
  <si>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</si>
  <si>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</si>
  <si>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</si>
  <si>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</si>
  <si>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</si>
  <si>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</si>
  <si>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</si>
  <si>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</si>
  <si>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</si>
  <si>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</si>
  <si>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</si>
  <si>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</si>
  <si>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</si>
  <si>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</si>
  <si>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</si>
  <si>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</si>
  <si>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</si>
  <si>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</si>
  <si>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</si>
  <si>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</si>
  <si>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</si>
  <si>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</si>
  <si>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</si>
  <si>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</si>
  <si>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</si>
  <si>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</si>
  <si>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</si>
  <si>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</si>
  <si>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</si>
  <si>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</si>
  <si>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</si>
  <si>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</si>
  <si>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</si>
  <si>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</si>
  <si>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</si>
  <si>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</si>
  <si>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</si>
  <si>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</si>
  <si>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</si>
  <si>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</si>
  <si>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</si>
  <si>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</si>
  <si>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</si>
  <si>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</si>
  <si>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</si>
  <si>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</si>
  <si>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</si>
  <si>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</si>
  <si>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</si>
  <si>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</si>
  <si>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</si>
  <si>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</si>
  <si>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</si>
  <si>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</si>
  <si>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</si>
  <si>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</si>
  <si>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</si>
  <si>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</si>
  <si>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</si>
  <si>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</si>
  <si>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</si>
  <si>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</si>
  <si>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</si>
  <si>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</si>
  <si>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</si>
  <si>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</si>
  <si>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</si>
  <si>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</si>
  <si>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</si>
  <si>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</si>
  <si>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</si>
  <si>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</si>
  <si>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</si>
  <si>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</si>
  <si>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</si>
  <si>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</si>
  <si>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</si>
  <si>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</si>
  <si>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</si>
  <si>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</si>
  <si>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</si>
  <si>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</si>
  <si>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</si>
  <si>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</si>
  <si>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</si>
  <si>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</si>
  <si>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</si>
  <si>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</si>
  <si>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</si>
  <si>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</si>
  <si>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</si>
  <si>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</si>
  <si>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</si>
  <si>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</si>
  <si>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</si>
  <si>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</si>
  <si>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</si>
  <si>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</si>
  <si>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</si>
  <si>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</si>
  <si>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</si>
  <si>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</si>
  <si>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</si>
  <si>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</si>
  <si>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</si>
  <si>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</si>
  <si>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</si>
  <si>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</si>
  <si>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</si>
  <si>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</si>
  <si>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</si>
  <si>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</si>
  <si>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</si>
  <si>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</si>
  <si>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</si>
  <si>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</si>
  <si>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</si>
  <si>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</si>
  <si>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</si>
  <si>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</si>
  <si>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</si>
  <si>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</si>
  <si>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</si>
  <si>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</si>
  <si>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</si>
  <si>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</si>
  <si>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</si>
  <si>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</si>
  <si>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</si>
  <si>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</si>
  <si>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</si>
  <si>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</si>
  <si>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</si>
  <si>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</si>
  <si>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</si>
  <si>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</si>
  <si>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</si>
  <si>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</si>
  <si>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</si>
  <si>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</si>
  <si>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</si>
  <si>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</si>
  <si>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</si>
  <si>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</si>
  <si>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</si>
  <si>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</si>
  <si>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</si>
  <si>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</si>
  <si>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</si>
  <si>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</si>
  <si>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</si>
  <si>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</si>
  <si>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</si>
  <si>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</si>
  <si>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</si>
  <si>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</si>
  <si>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</si>
  <si>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</si>
  <si>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</si>
  <si>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</si>
  <si>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</si>
  <si>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</si>
  <si>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</si>
  <si>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</si>
  <si>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</si>
  <si>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</si>
  <si>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</si>
  <si>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</si>
  <si>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</si>
  <si>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</si>
  <si>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</si>
  <si>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</si>
  <si>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</si>
  <si>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</si>
  <si>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</si>
  <si>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</si>
  <si>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</si>
  <si>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</si>
  <si>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</si>
  <si>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</si>
  <si>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</si>
  <si>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</si>
  <si>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</si>
  <si>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</si>
  <si>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</si>
  <si>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</si>
  <si>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</si>
  <si>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</si>
  <si>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</si>
  <si>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</si>
  <si>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</si>
  <si>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</si>
  <si>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</si>
  <si>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</si>
  <si>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</si>
  <si>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</si>
  <si>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</si>
  <si>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</si>
  <si>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</si>
  <si>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</si>
  <si>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</si>
  <si>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</si>
  <si>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</si>
  <si>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</si>
  <si>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</si>
  <si>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</si>
  <si>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</si>
  <si>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</si>
  <si>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</si>
  <si>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</si>
  <si>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</si>
  <si>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</si>
  <si>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</si>
  <si>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</si>
  <si>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</si>
  <si>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</si>
  <si>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</si>
  <si>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</si>
  <si>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</si>
  <si>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</si>
  <si>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</si>
  <si>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</si>
  <si>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</si>
  <si>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</si>
  <si>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</si>
  <si>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</si>
  <si>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</si>
  <si>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</si>
  <si>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</si>
  <si>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</si>
  <si>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</si>
  <si>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</si>
  <si>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</si>
  <si>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</si>
  <si>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</si>
  <si>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</si>
  <si>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</si>
  <si>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</si>
  <si>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</si>
  <si>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</si>
  <si>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</si>
  <si>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</si>
  <si>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</si>
  <si>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</si>
  <si>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</si>
  <si>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</si>
  <si>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</si>
  <si>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</si>
  <si>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</si>
  <si>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</si>
  <si>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</si>
  <si>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</si>
  <si>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</si>
  <si>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</si>
  <si>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</si>
  <si>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</si>
  <si>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</si>
  <si>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</si>
  <si>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</si>
  <si>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</si>
  <si>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</si>
  <si>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</si>
  <si>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</si>
  <si>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</si>
  <si>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</si>
  <si>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</si>
  <si>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</si>
  <si>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</si>
  <si>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</si>
  <si>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</si>
  <si>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</si>
  <si>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</si>
  <si>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</si>
  <si>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</si>
  <si>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</si>
  <si>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</si>
  <si>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</si>
  <si>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</si>
  <si>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</si>
  <si>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</si>
  <si>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</si>
  <si>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</si>
  <si>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</si>
  <si>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</si>
  <si>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</si>
  <si>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</si>
  <si>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</si>
  <si>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</si>
  <si>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</si>
  <si>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</si>
  <si>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</si>
  <si>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</si>
  <si>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</si>
  <si>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</si>
  <si>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</si>
  <si>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</si>
  <si>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</si>
  <si>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</si>
  <si>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</si>
  <si>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</si>
  <si>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</si>
  <si>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</si>
  <si>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</si>
  <si>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</si>
  <si>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</si>
  <si>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</si>
  <si>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</si>
  <si>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</si>
  <si>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</si>
  <si>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</si>
  <si>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</si>
  <si>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</si>
  <si>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</si>
  <si>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</si>
  <si>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</si>
  <si>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</si>
  <si>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</si>
  <si>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</si>
  <si>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</si>
  <si>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</si>
  <si>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</si>
  <si>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</si>
  <si>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</si>
  <si>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</si>
  <si>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</si>
  <si>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</si>
  <si>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</si>
  <si>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</si>
  <si>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</si>
  <si>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</si>
  <si>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</si>
  <si>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</si>
  <si>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</si>
  <si>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</si>
  <si>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</si>
  <si>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</si>
  <si>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</si>
  <si>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</si>
  <si>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</si>
  <si>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</si>
  <si>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</si>
  <si>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</si>
  <si>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</si>
  <si>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</si>
  <si>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</si>
  <si>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</si>
  <si>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</si>
  <si>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</si>
  <si>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</si>
  <si>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</si>
  <si>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</si>
  <si>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</si>
  <si>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</si>
  <si>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</si>
  <si>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</si>
  <si>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</si>
  <si>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</si>
  <si>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</si>
  <si>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</si>
  <si>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</si>
  <si>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</si>
  <si>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</si>
  <si>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</si>
  <si>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</si>
  <si>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</si>
  <si>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</si>
  <si>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</si>
  <si>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</si>
  <si>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</si>
  <si>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</si>
  <si>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</si>
  <si>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</si>
  <si>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</si>
  <si>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</si>
  <si>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</si>
  <si>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</si>
  <si>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</si>
  <si>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</si>
  <si>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</si>
  <si>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</si>
  <si>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</si>
  <si>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</si>
  <si>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</si>
  <si>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</si>
  <si>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</si>
  <si>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</si>
  <si>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</si>
  <si>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</si>
  <si>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</si>
  <si>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</si>
  <si>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</si>
  <si>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</si>
  <si>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</si>
  <si>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</si>
  <si>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</si>
  <si>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</si>
  <si>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</si>
  <si>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</si>
  <si>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</si>
  <si>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</si>
  <si>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</si>
  <si>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</si>
  <si>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</si>
  <si>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</si>
  <si>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</si>
  <si>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</si>
  <si>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</si>
  <si>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</si>
  <si>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</si>
  <si>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</si>
  <si>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</si>
  <si>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</si>
  <si>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</si>
  <si>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</si>
  <si>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</si>
  <si>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</si>
  <si>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</si>
  <si>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</si>
  <si>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</si>
  <si>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</si>
  <si>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</si>
  <si>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</si>
  <si>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</si>
  <si>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</si>
  <si>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</si>
  <si>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</si>
  <si>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</si>
  <si>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</si>
  <si>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</si>
  <si>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</si>
  <si>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</si>
  <si>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</si>
  <si>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</si>
  <si>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</si>
  <si>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</si>
  <si>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</si>
  <si>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</si>
  <si>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</si>
  <si>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</si>
  <si>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</si>
  <si>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</si>
  <si>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</si>
  <si>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</si>
  <si>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</si>
  <si>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</si>
  <si>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</si>
  <si>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</si>
  <si>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</si>
  <si>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</si>
  <si>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</si>
  <si>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</si>
  <si>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</si>
  <si>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</si>
  <si>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</si>
  <si>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</si>
  <si>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</si>
  <si>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</si>
  <si>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</si>
  <si>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</si>
  <si>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</si>
  <si>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</si>
  <si>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</si>
  <si>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</si>
  <si>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</si>
  <si>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</si>
  <si>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</si>
  <si>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</si>
  <si>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</si>
  <si>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</si>
  <si>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</si>
  <si>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</si>
  <si>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</si>
  <si>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</si>
  <si>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</si>
  <si>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</si>
  <si>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</si>
  <si>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</si>
  <si>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</si>
  <si>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</si>
  <si>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</si>
  <si>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</si>
  <si>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</si>
  <si>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</si>
  <si>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</si>
  <si>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</si>
  <si>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</si>
  <si>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</si>
  <si>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</si>
  <si>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</si>
  <si>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</si>
  <si>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</si>
  <si>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</si>
  <si>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</si>
  <si>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</si>
  <si>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</si>
  <si>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</si>
  <si>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</si>
  <si>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</si>
  <si>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</si>
  <si>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</si>
  <si>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</si>
  <si>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</si>
  <si>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</si>
  <si>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</si>
  <si>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</si>
  <si>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</si>
  <si>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</si>
  <si>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</si>
  <si>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</si>
  <si>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</si>
  <si>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</si>
  <si>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</si>
  <si>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</si>
  <si>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</si>
  <si>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</si>
  <si>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</si>
  <si>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</si>
  <si>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</si>
  <si>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</si>
  <si>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</si>
  <si>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</si>
  <si>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</si>
  <si>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</si>
  <si>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</si>
  <si>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</si>
  <si>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</si>
  <si>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</si>
  <si>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</si>
  <si>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</si>
  <si>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</si>
  <si>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</si>
  <si>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</si>
  <si>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</si>
  <si>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</si>
  <si>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</si>
  <si>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</si>
  <si>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</si>
  <si>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</si>
  <si>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</si>
  <si>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</si>
  <si>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</si>
  <si>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</si>
  <si>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</si>
  <si>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</si>
  <si>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</si>
  <si>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</si>
  <si>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</si>
  <si>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</si>
  <si>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</si>
  <si>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</si>
  <si>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</si>
  <si>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</si>
  <si>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</si>
  <si>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</si>
  <si>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</si>
  <si>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</si>
  <si>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</si>
  <si>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</si>
  <si>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</si>
  <si>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</si>
  <si>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</si>
  <si>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</si>
  <si>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</si>
  <si>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</si>
  <si>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</si>
  <si>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</si>
  <si>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</si>
  <si>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</si>
  <si>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</si>
  <si>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</si>
  <si>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</si>
  <si>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</si>
  <si>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</si>
  <si>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</si>
  <si>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</si>
  <si>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</si>
  <si>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</si>
  <si>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</si>
  <si>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</si>
  <si>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</si>
  <si>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</si>
  <si>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</si>
  <si>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</si>
  <si>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</si>
  <si>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</si>
  <si>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</si>
  <si>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</si>
  <si>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</si>
  <si>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</si>
  <si>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</si>
  <si>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</si>
  <si>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</si>
  <si>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</si>
  <si>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</si>
  <si>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</si>
  <si>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</si>
  <si>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</si>
  <si>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</si>
  <si>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</si>
  <si>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</si>
  <si>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</si>
  <si>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</si>
  <si>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</si>
  <si>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</si>
  <si>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</si>
  <si>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</si>
  <si>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</si>
  <si>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</si>
  <si>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</si>
  <si>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</si>
  <si>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</si>
  <si>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</si>
  <si>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</si>
  <si>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</si>
  <si>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</si>
  <si>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</si>
  <si>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</si>
  <si>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</si>
  <si>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</si>
  <si>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</si>
  <si>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</si>
  <si>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</si>
  <si>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</si>
  <si>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</si>
  <si>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</si>
  <si>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</si>
  <si>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</si>
  <si>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</si>
  <si>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</si>
  <si>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</si>
  <si>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</si>
  <si>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</si>
  <si>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</si>
  <si>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</si>
  <si>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</si>
  <si>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</si>
  <si>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</si>
  <si>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</si>
  <si>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</si>
  <si>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</si>
  <si>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</si>
  <si>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</si>
  <si>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</si>
  <si>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</si>
  <si>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</si>
  <si>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</si>
  <si>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</si>
  <si>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</si>
  <si>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</si>
  <si>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</si>
  <si>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</si>
  <si>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</si>
  <si>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</si>
  <si>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</si>
  <si>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</si>
  <si>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</si>
  <si>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</si>
  <si>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</si>
  <si>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</si>
  <si>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</si>
  <si>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</si>
  <si>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</si>
  <si>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</si>
  <si>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</si>
  <si>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</si>
  <si>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</si>
  <si>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</si>
  <si>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</si>
  <si>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</si>
  <si>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</si>
  <si>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</si>
  <si>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</si>
  <si>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</si>
  <si>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</si>
  <si>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</si>
  <si>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</si>
  <si>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</si>
  <si>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</si>
  <si>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</si>
  <si>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</si>
  <si>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</si>
  <si>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</si>
  <si>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</si>
  <si>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</si>
  <si>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</si>
  <si>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</si>
  <si>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</si>
  <si>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</si>
  <si>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</si>
  <si>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</si>
  <si>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</si>
  <si>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</si>
  <si>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</si>
  <si>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</si>
  <si>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</si>
  <si>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</si>
  <si>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</si>
  <si>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</si>
  <si>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</si>
  <si>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</si>
  <si>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</si>
  <si>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</si>
  <si>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</si>
  <si>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</si>
  <si>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</si>
  <si>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</si>
  <si>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</si>
  <si>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</si>
  <si>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</si>
  <si>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</si>
  <si>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</si>
  <si>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</si>
  <si>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</si>
  <si>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</si>
  <si>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</si>
  <si>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</si>
  <si>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</si>
  <si>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</si>
  <si>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</si>
  <si>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</si>
  <si>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</si>
  <si>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</si>
  <si>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</si>
  <si>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</si>
  <si>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</si>
  <si>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</si>
  <si>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</si>
  <si>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</si>
  <si>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</si>
  <si>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</si>
  <si>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</si>
  <si>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</si>
  <si>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</si>
  <si>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</si>
  <si>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</si>
  <si>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</si>
  <si>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</si>
  <si>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</si>
  <si>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</si>
  <si>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</si>
  <si>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</si>
  <si>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</si>
  <si>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</si>
  <si>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</si>
  <si>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</si>
  <si>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</si>
  <si>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</si>
  <si>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</si>
  <si>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</si>
  <si>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</si>
  <si>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</si>
  <si>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</si>
  <si>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</si>
  <si>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</si>
  <si>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</si>
  <si>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</si>
  <si>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</si>
  <si>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</si>
  <si>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</si>
  <si>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</si>
  <si>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</si>
  <si>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</si>
  <si>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</si>
  <si>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</si>
  <si>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</si>
  <si>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</si>
  <si>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</si>
  <si>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</si>
  <si>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</si>
  <si>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</si>
  <si>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</si>
  <si>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</si>
  <si>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</si>
  <si>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</si>
  <si>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</si>
  <si>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</si>
  <si>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</si>
  <si>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</si>
  <si>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</si>
  <si>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</si>
  <si>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</si>
  <si>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</si>
  <si>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</si>
  <si>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</si>
  <si>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</si>
  <si>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</si>
  <si>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</si>
  <si>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</si>
  <si>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</si>
  <si>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</si>
  <si>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</si>
  <si>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</si>
  <si>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</si>
  <si>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</si>
  <si>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</si>
  <si>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</si>
  <si>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</si>
  <si>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</si>
  <si>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</si>
  <si>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</si>
  <si>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</si>
  <si>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</si>
  <si>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</si>
  <si>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</si>
  <si>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</si>
  <si>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</si>
  <si>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</si>
  <si>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</si>
  <si>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</si>
  <si>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</si>
  <si>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</si>
  <si>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</si>
  <si>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</si>
  <si>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</si>
  <si>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</si>
  <si>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</si>
  <si>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</si>
  <si>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</si>
  <si>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</si>
  <si>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</si>
  <si>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</si>
  <si>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</si>
  <si>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</si>
  <si>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</si>
  <si>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</si>
  <si>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</si>
  <si>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</si>
  <si>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</si>
  <si>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</si>
  <si>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</si>
  <si>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</si>
  <si>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</si>
  <si>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</si>
  <si>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</si>
  <si>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</si>
  <si>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</si>
  <si>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</si>
  <si>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</si>
  <si>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</si>
  <si>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</si>
  <si>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</si>
  <si>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</si>
  <si>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</si>
  <si>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</si>
  <si>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</si>
  <si>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</si>
  <si>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</si>
  <si>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</si>
  <si>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</si>
  <si>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</si>
  <si>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</si>
  <si>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</si>
  <si>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</si>
  <si>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</si>
  <si>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</si>
  <si>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</si>
  <si>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</si>
  <si>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</si>
  <si>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</si>
  <si>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</si>
  <si>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</si>
  <si>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</si>
  <si>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</si>
  <si>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</si>
  <si>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</si>
  <si>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</si>
  <si>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</si>
  <si>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</si>
  <si>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</si>
  <si>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</si>
  <si>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</si>
  <si>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</si>
  <si>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</si>
  <si>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</si>
  <si>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</si>
  <si>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</si>
  <si>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</si>
  <si>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</si>
  <si>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</si>
  <si>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</si>
  <si>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</si>
  <si>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</si>
  <si>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</si>
  <si>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</si>
  <si>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</si>
  <si>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</si>
  <si>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</si>
  <si>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</si>
  <si>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</si>
  <si>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</si>
  <si>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</si>
  <si>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</si>
  <si>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</si>
  <si>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</si>
  <si>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</si>
  <si>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</si>
  <si>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</si>
  <si>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</si>
  <si>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</si>
  <si>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</si>
  <si>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</si>
  <si>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</si>
  <si>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</si>
  <si>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</si>
  <si>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</si>
  <si>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</si>
  <si>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</si>
  <si>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</si>
  <si>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</si>
  <si>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</si>
  <si>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</si>
  <si>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</si>
  <si>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</si>
  <si>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</si>
  <si>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</si>
  <si>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</si>
  <si>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</si>
  <si>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</si>
  <si>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</si>
  <si>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</si>
  <si>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</si>
  <si>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</si>
  <si>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</si>
  <si>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</si>
  <si>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</si>
  <si>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</si>
  <si>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</si>
  <si>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</si>
  <si>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</si>
  <si>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</si>
  <si>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</si>
  <si>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</si>
  <si>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</si>
  <si>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</si>
  <si>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</si>
  <si>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</si>
  <si>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</si>
  <si>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</si>
  <si>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</si>
  <si>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</si>
  <si>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</si>
  <si>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</si>
  <si>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</si>
  <si>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</si>
  <si>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</si>
  <si>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</si>
  <si>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</si>
  <si>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</si>
  <si>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</si>
  <si>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</si>
  <si>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</si>
  <si>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</si>
  <si>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</si>
  <si>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</si>
  <si>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</si>
  <si>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</si>
  <si>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</si>
  <si>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</si>
  <si>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</si>
  <si>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</si>
  <si>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</si>
  <si>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</si>
  <si>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</si>
  <si>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</si>
  <si>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</si>
  <si>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</si>
  <si>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</si>
  <si>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</si>
  <si>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</si>
  <si>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</si>
  <si>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</si>
  <si>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</si>
  <si>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</si>
  <si>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</si>
  <si>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</si>
  <si>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</si>
  <si>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</si>
  <si>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</si>
  <si>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</si>
  <si>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</si>
  <si>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</si>
  <si>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</si>
  <si>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</si>
  <si>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</si>
  <si>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</si>
  <si>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</si>
  <si>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</si>
  <si>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</si>
  <si>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</si>
  <si>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</si>
  <si>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</si>
  <si>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</si>
  <si>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</si>
  <si>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</si>
  <si>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</si>
  <si>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</si>
  <si>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</si>
  <si>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</si>
  <si>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</si>
  <si>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</si>
  <si>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</si>
  <si>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</si>
  <si>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</si>
  <si>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</si>
  <si>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</si>
  <si>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</si>
  <si>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</si>
  <si>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</si>
  <si>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</si>
  <si>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</si>
  <si>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</si>
  <si>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</si>
  <si>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</si>
  <si>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</si>
  <si>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</si>
  <si>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</si>
  <si>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</si>
  <si>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</si>
  <si>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</si>
  <si>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</si>
  <si>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</si>
  <si>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</si>
  <si>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</si>
  <si>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</si>
  <si>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</si>
  <si>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</si>
  <si>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</si>
  <si>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</si>
  <si>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</si>
  <si>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</si>
  <si>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</si>
  <si>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</si>
  <si>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</si>
  <si>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</si>
  <si>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</si>
  <si>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</si>
  <si>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</si>
  <si>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</si>
  <si>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</si>
  <si>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</si>
  <si>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</si>
  <si>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</si>
  <si>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</si>
  <si>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</si>
  <si>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</si>
  <si>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</si>
  <si>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</si>
  <si>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</si>
  <si>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</si>
  <si>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</si>
  <si>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</si>
  <si>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</si>
  <si>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</si>
  <si>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</si>
  <si>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</si>
  <si>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</si>
  <si>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</si>
  <si>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</si>
  <si>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</si>
  <si>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</si>
  <si>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</si>
  <si>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</si>
  <si>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</si>
  <si>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</si>
  <si>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</si>
  <si>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</si>
  <si>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</si>
  <si>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</si>
  <si>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</si>
  <si>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</si>
  <si>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</si>
  <si>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</si>
  <si>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</si>
  <si>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</si>
  <si>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</si>
  <si>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</si>
  <si>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</si>
  <si>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</si>
  <si>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</si>
  <si>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</si>
  <si>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</si>
  <si>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</si>
  <si>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</si>
  <si>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</si>
  <si>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</si>
  <si>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</si>
  <si>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</si>
  <si>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</si>
  <si>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</si>
  <si>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</si>
  <si>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</si>
  <si>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</si>
  <si>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</si>
  <si>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</si>
  <si>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</si>
  <si>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</si>
  <si>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</si>
  <si>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</si>
  <si>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</si>
  <si>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</si>
  <si>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</si>
  <si>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</si>
  <si>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</si>
  <si>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</si>
  <si>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</si>
  <si>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</si>
  <si>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</si>
  <si>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</si>
  <si>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</si>
  <si>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</si>
  <si>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</si>
  <si>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</si>
  <si>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</si>
  <si>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</si>
  <si>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</si>
  <si>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</si>
  <si>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</si>
  <si>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</si>
  <si>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</si>
  <si>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</si>
  <si>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</si>
  <si>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</si>
  <si>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</si>
  <si>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</si>
  <si>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</si>
  <si>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</si>
  <si>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</si>
  <si>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</si>
  <si>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</si>
  <si>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</si>
  <si>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</si>
  <si>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</si>
  <si>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</si>
  <si>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</si>
  <si>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</si>
  <si>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</si>
  <si>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</si>
  <si>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</si>
  <si>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</si>
  <si>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</si>
  <si>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</si>
  <si>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</si>
  <si>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</si>
  <si>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</si>
  <si>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</si>
  <si>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</si>
  <si>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</si>
  <si>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</si>
  <si>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</si>
  <si>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</si>
  <si>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</si>
  <si>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</si>
  <si>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</si>
  <si>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</si>
  <si>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</si>
  <si>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</si>
  <si>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</si>
  <si>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</si>
  <si>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</si>
  <si>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</si>
  <si>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</si>
  <si>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</si>
  <si>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</si>
  <si>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</si>
  <si>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</si>
  <si>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</si>
  <si>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</si>
  <si>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</si>
  <si>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</si>
  <si>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</si>
  <si>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</si>
  <si>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</si>
  <si>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</si>
  <si>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</si>
  <si>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</si>
  <si>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</si>
  <si>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</si>
  <si>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</si>
  <si>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</si>
  <si>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</si>
  <si>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</si>
  <si>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</si>
  <si>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</si>
  <si>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</si>
  <si>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</si>
  <si>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</si>
  <si>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</si>
  <si>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</si>
  <si>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</si>
  <si>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</si>
  <si>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</si>
  <si>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</si>
  <si>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</si>
  <si>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</si>
  <si>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</si>
  <si>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</si>
  <si>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</si>
  <si>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</si>
  <si>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</si>
  <si>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</si>
  <si>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</si>
  <si>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</si>
  <si>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</si>
  <si>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</si>
  <si>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</si>
  <si>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</si>
  <si>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</si>
  <si>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</si>
  <si>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</si>
  <si>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</si>
  <si>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</si>
  <si>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</si>
  <si>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</si>
  <si>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</si>
  <si>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</si>
  <si>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</si>
  <si>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</si>
  <si>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</si>
  <si>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</si>
  <si>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</si>
  <si>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</si>
  <si>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</si>
  <si>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</si>
  <si>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</si>
  <si>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</si>
  <si>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</si>
  <si>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</si>
  <si>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</si>
  <si>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</si>
  <si>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</si>
  <si>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</si>
  <si>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</si>
  <si>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</si>
  <si>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</si>
  <si>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</si>
  <si>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</si>
  <si>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</si>
  <si>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</si>
  <si>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</si>
  <si>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</si>
  <si>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</si>
  <si>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</si>
  <si>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</si>
  <si>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</si>
  <si>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</si>
  <si>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</si>
  <si>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</si>
  <si>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</si>
  <si>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</si>
  <si>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</si>
  <si>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</si>
  <si>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</si>
  <si>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</si>
  <si>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</si>
  <si>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</si>
  <si>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</si>
  <si>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</si>
  <si>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</si>
  <si>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</si>
  <si>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</si>
  <si>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</si>
  <si>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</si>
  <si>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</si>
  <si>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</si>
  <si>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</si>
  <si>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</si>
  <si>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</si>
  <si>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</si>
  <si>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</si>
  <si>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</si>
  <si>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</si>
  <si>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</si>
  <si>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</si>
  <si>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</si>
  <si>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</si>
  <si>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</si>
  <si>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</si>
  <si>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</si>
  <si>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</si>
  <si>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</si>
  <si>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</si>
  <si>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</si>
  <si>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</si>
  <si>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</si>
  <si>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</si>
  <si>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</si>
  <si>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</si>
  <si>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</si>
  <si>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</si>
  <si>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</si>
  <si>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</si>
  <si>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</si>
  <si>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</si>
  <si>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</si>
  <si>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</si>
  <si>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</si>
  <si>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</si>
  <si>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</si>
  <si>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</si>
  <si>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</si>
  <si>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</si>
  <si>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</si>
  <si>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</si>
  <si>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</si>
  <si>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</si>
  <si>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</si>
  <si>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</si>
  <si>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</si>
  <si>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</si>
  <si>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</si>
  <si>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</si>
  <si>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</si>
  <si>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</si>
  <si>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</si>
  <si>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</si>
  <si>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</si>
  <si>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</si>
  <si>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</si>
  <si>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</si>
  <si>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</si>
  <si>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</si>
  <si>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</si>
  <si>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</si>
  <si>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</si>
  <si>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</si>
  <si>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</si>
  <si>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</si>
  <si>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</si>
  <si>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</si>
  <si>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</si>
  <si>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</si>
  <si>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</si>
  <si>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</si>
  <si>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</si>
  <si>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</si>
  <si>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</si>
  <si>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</si>
  <si>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</si>
  <si>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</si>
  <si>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</si>
  <si>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</si>
  <si>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</si>
  <si>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</si>
  <si>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</si>
  <si>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</si>
  <si>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</si>
  <si>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</si>
  <si>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</si>
  <si>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</si>
  <si>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</si>
  <si>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</si>
  <si>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</si>
  <si>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</si>
  <si>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</si>
  <si>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</si>
  <si>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</si>
  <si>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</si>
  <si>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</si>
  <si>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</si>
  <si>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</si>
  <si>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</si>
  <si>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</si>
  <si>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</si>
  <si>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</si>
  <si>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</si>
  <si>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</si>
  <si>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</si>
  <si>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</si>
  <si>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</si>
  <si>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</si>
  <si>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</si>
  <si>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</si>
  <si>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</si>
  <si>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</si>
  <si>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</si>
  <si>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</si>
  <si>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</si>
  <si>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</si>
  <si>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</si>
  <si>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</si>
  <si>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</si>
  <si>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</si>
  <si>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</si>
  <si>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</si>
  <si>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</si>
  <si>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</si>
  <si>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</si>
  <si>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</si>
  <si>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</si>
  <si>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</si>
  <si>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</si>
  <si>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</si>
  <si>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</si>
  <si>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</si>
  <si>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</si>
  <si>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</si>
  <si>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</si>
  <si>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</si>
  <si>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</si>
  <si>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</si>
  <si>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</si>
  <si>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</si>
  <si>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</si>
  <si>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</si>
  <si>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</si>
  <si>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</si>
  <si>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</si>
  <si>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</si>
  <si>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</si>
  <si>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</si>
  <si>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</si>
  <si>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</si>
  <si>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</si>
  <si>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</si>
  <si>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</si>
  <si>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</si>
  <si>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</si>
  <si>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</si>
  <si>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</si>
  <si>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</si>
  <si>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</si>
  <si>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</si>
  <si>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</si>
  <si>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</si>
  <si>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</si>
  <si>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</si>
  <si>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</si>
  <si>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</si>
  <si>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</si>
  <si>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</si>
  <si>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</si>
  <si>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</si>
  <si>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</si>
  <si>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</si>
  <si>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</si>
  <si>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</si>
  <si>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</si>
  <si>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</si>
  <si>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</si>
  <si>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</si>
  <si>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</si>
  <si>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</si>
  <si>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</si>
  <si>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</si>
  <si>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</si>
  <si>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</si>
  <si>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</si>
  <si>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</si>
  <si>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</si>
  <si>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</si>
  <si>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</si>
  <si>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</si>
  <si>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</si>
  <si>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</si>
  <si>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</si>
  <si>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</si>
  <si>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</si>
  <si>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</si>
  <si>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</si>
  <si>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</si>
  <si>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</si>
  <si>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</si>
  <si>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</si>
  <si>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</si>
  <si>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</si>
  <si>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</si>
  <si>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</si>
  <si>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</si>
  <si>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</si>
  <si>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</si>
  <si>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</si>
  <si>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</si>
  <si>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</si>
  <si>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</si>
  <si>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</si>
  <si>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</si>
  <si>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</si>
  <si>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</si>
  <si>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</si>
  <si>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</si>
  <si>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</si>
  <si>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</si>
  <si>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</si>
  <si>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</si>
  <si>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</si>
  <si>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</si>
  <si>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</si>
  <si>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</si>
  <si>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</si>
  <si>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</si>
  <si>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</si>
  <si>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</si>
  <si>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</si>
  <si>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</si>
  <si>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</si>
  <si>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</si>
  <si>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</si>
  <si>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</si>
  <si>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</si>
  <si>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</si>
  <si>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</si>
  <si>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</si>
  <si>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</si>
  <si>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</si>
  <si>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</si>
  <si>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</si>
  <si>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</si>
  <si>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</si>
  <si>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</si>
  <si>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</si>
  <si>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</si>
  <si>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</si>
  <si>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</si>
  <si>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</si>
  <si>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</si>
  <si>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</si>
  <si>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</si>
  <si>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</si>
  <si>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</si>
  <si>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</si>
  <si>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</si>
  <si>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</si>
  <si>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</si>
  <si>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</si>
  <si>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</si>
  <si>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</si>
  <si>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</si>
  <si>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</si>
  <si>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</si>
  <si>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</si>
  <si>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</si>
  <si>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</si>
  <si>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</si>
  <si>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</si>
  <si>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</si>
  <si>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</si>
  <si>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</si>
  <si>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</si>
  <si>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</si>
  <si>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</si>
  <si>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</si>
  <si>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</si>
  <si>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</si>
  <si>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</si>
  <si>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</si>
  <si>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</si>
  <si>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</si>
  <si>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</si>
  <si>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</si>
  <si>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</si>
  <si>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</si>
  <si>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</si>
  <si>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</si>
  <si>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</si>
  <si>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</si>
  <si>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</si>
  <si>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</si>
  <si>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</si>
  <si>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</si>
  <si>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</si>
  <si>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</si>
  <si>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</si>
  <si>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</si>
  <si>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</si>
  <si>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</si>
  <si>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</si>
  <si>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</si>
  <si>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</si>
  <si>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</si>
  <si>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</si>
  <si>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</si>
  <si>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</si>
  <si>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</si>
  <si>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</si>
  <si>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</si>
  <si>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</si>
  <si>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</si>
  <si>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</si>
  <si>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</si>
  <si>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</si>
  <si>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</si>
  <si>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</si>
  <si>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</si>
  <si>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</si>
  <si>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</si>
  <si>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</si>
  <si>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</si>
  <si>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</si>
  <si>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</si>
  <si>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</si>
  <si>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</si>
  <si>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</si>
  <si>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</si>
  <si>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</si>
  <si>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</si>
  <si>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</si>
  <si>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</si>
  <si>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</si>
  <si>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</si>
  <si>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</si>
  <si>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</si>
  <si>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</si>
  <si>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</si>
  <si>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</si>
  <si>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</si>
  <si>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</si>
  <si>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</si>
  <si>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</si>
  <si>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</si>
  <si>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</si>
  <si>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</si>
  <si>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</si>
  <si>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</si>
  <si>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</si>
  <si>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</si>
  <si>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</si>
  <si>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</si>
  <si>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</si>
  <si>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</si>
  <si>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</si>
  <si>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</si>
  <si>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</si>
  <si>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</si>
  <si>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</si>
  <si>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</si>
  <si>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</si>
  <si>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</si>
  <si>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</si>
  <si>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</si>
  <si>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</si>
  <si>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</si>
  <si>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</si>
  <si>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</si>
  <si>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</si>
  <si>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</si>
  <si>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</si>
  <si>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</si>
  <si>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</si>
  <si>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</si>
  <si>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</si>
  <si>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</si>
  <si>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</si>
  <si>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</si>
  <si>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</si>
  <si>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</si>
  <si>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</si>
  <si>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</si>
  <si>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</si>
  <si>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</si>
  <si>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</si>
  <si>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</si>
  <si>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</si>
  <si>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</si>
  <si>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</si>
  <si>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</si>
  <si>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</si>
  <si>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</si>
  <si>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</si>
  <si>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</si>
  <si>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</si>
  <si>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</si>
  <si>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</si>
  <si>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</si>
  <si>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</si>
  <si>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</si>
  <si>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</si>
  <si>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</si>
  <si>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</si>
  <si>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</si>
  <si>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</si>
  <si>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</si>
  <si>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</si>
  <si>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</si>
  <si>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</si>
  <si>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</si>
  <si>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</si>
  <si>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</si>
  <si>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</si>
  <si>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</si>
  <si>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</si>
  <si>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</si>
  <si>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</si>
  <si>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</si>
  <si>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</si>
  <si>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</si>
  <si>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</si>
  <si>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</si>
  <si>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</si>
  <si>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</si>
  <si>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</si>
  <si>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</si>
  <si>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</si>
  <si>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</si>
  <si>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</si>
  <si>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</si>
  <si>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</si>
  <si>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</si>
  <si>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</si>
  <si>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</si>
  <si>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</si>
  <si>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</si>
  <si>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</si>
  <si>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</si>
  <si>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</si>
  <si>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</si>
  <si>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</si>
  <si>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</si>
  <si>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</si>
  <si>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</si>
  <si>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</si>
  <si>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</si>
  <si>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</si>
  <si>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</si>
  <si>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</si>
  <si>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</si>
  <si>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</si>
  <si>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</si>
  <si>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</si>
  <si>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</si>
  <si>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</si>
  <si>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</si>
  <si>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</si>
  <si>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</si>
  <si>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</si>
  <si>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</si>
  <si>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</si>
  <si>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</si>
  <si>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</si>
  <si>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</si>
  <si>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</si>
  <si>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</si>
  <si>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</si>
  <si>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</si>
  <si>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</si>
  <si>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</si>
  <si>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</si>
  <si>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</si>
  <si>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</si>
  <si>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</si>
  <si>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</si>
  <si>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</si>
  <si>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</si>
  <si>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</si>
  <si>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</si>
  <si>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</si>
  <si>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</si>
  <si>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</si>
  <si>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</si>
  <si>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</si>
  <si>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</si>
  <si>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</si>
  <si>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</si>
  <si>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</si>
  <si>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</si>
  <si>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</si>
  <si>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</si>
  <si>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</si>
  <si>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</si>
  <si>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</si>
  <si>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</si>
  <si>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</si>
  <si>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</si>
  <si>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</si>
  <si>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</si>
  <si>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</si>
  <si>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</si>
  <si>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</si>
  <si>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</si>
  <si>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</si>
  <si>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</si>
  <si>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</si>
  <si>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</si>
  <si>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</si>
  <si>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</si>
  <si>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</si>
  <si>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</si>
  <si>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</si>
  <si>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</si>
  <si>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</si>
  <si>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</si>
  <si>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</si>
  <si>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</si>
  <si>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</si>
  <si>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</si>
  <si>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</si>
  <si>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</si>
  <si>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</si>
  <si>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</si>
  <si>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</si>
  <si>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</si>
  <si>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</si>
  <si>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</si>
  <si>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</si>
  <si>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</si>
  <si>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</si>
  <si>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</si>
  <si>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</si>
  <si>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</si>
  <si>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</si>
  <si>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</si>
  <si>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</si>
  <si>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</si>
  <si>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</si>
  <si>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</si>
  <si>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</si>
  <si>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</si>
  <si>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</si>
  <si>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</si>
  <si>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</si>
  <si>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</si>
  <si>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</si>
  <si>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</si>
  <si>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</si>
  <si>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</si>
  <si>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</si>
  <si>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</si>
  <si>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</si>
  <si>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</si>
  <si>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</si>
  <si>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</si>
  <si>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</si>
  <si>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</si>
  <si>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</si>
  <si>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</si>
  <si>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</si>
  <si>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</si>
  <si>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</si>
  <si>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</si>
  <si>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</si>
  <si>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</si>
  <si>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</si>
  <si>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</si>
  <si>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</si>
  <si>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</si>
  <si>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</si>
  <si>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</si>
  <si>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</si>
  <si>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</si>
  <si>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</si>
  <si>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</si>
  <si>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</si>
  <si>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</si>
  <si>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</si>
  <si>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</si>
  <si>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</si>
  <si>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</si>
  <si>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</si>
  <si>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</si>
  <si>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</si>
  <si>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</si>
  <si>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</si>
  <si>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</si>
  <si>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</si>
  <si>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</si>
  <si>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</si>
  <si>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</si>
  <si>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</si>
  <si>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</si>
  <si>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</si>
  <si>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</si>
  <si>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</si>
  <si>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</si>
  <si>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</si>
  <si>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</si>
  <si>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</si>
  <si>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</si>
  <si>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</si>
  <si>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</si>
  <si>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</si>
  <si>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</si>
  <si>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</si>
  <si>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</si>
  <si>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</si>
  <si>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</si>
  <si>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</si>
  <si>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</si>
  <si>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</si>
  <si>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</si>
  <si>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</si>
  <si>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</si>
  <si>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</si>
  <si>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</si>
  <si>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</si>
  <si>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</si>
  <si>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</si>
  <si>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</si>
  <si>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</si>
  <si>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</si>
  <si>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</si>
  <si>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</si>
  <si>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</si>
  <si>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</si>
  <si>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</si>
  <si>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</si>
  <si>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</si>
  <si>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</si>
  <si>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</si>
  <si>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</si>
  <si>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</si>
  <si>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</si>
  <si>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</si>
  <si>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</si>
  <si>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</si>
  <si>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</si>
  <si>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</si>
  <si>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</si>
  <si>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</si>
  <si>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</si>
  <si>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</si>
  <si>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</si>
  <si>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</si>
  <si>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</si>
  <si>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</si>
  <si>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</si>
  <si>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</si>
  <si>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</si>
  <si>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</si>
  <si>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</si>
  <si>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</si>
  <si>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</si>
  <si>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</si>
  <si>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</si>
  <si>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</si>
  <si>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</si>
  <si>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</si>
  <si>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</si>
  <si>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</si>
  <si>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</si>
  <si>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</si>
  <si>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</si>
  <si>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</si>
  <si>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</si>
  <si>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</si>
  <si>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</si>
  <si>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</si>
  <si>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</si>
  <si>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</si>
  <si>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</si>
  <si>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</si>
  <si>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</si>
  <si>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</si>
  <si>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</si>
  <si>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</si>
  <si>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</si>
  <si>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</si>
  <si>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</si>
  <si>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</si>
  <si>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</si>
  <si>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</si>
  <si>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</si>
  <si>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</si>
  <si>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</si>
  <si>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</si>
  <si>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</si>
  <si>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</si>
  <si>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</si>
  <si>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</si>
  <si>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</si>
  <si>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</si>
  <si>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</si>
  <si>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</si>
  <si>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</si>
  <si>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</si>
  <si>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</si>
  <si>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</si>
  <si>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</si>
  <si>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</si>
  <si>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</si>
  <si>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</si>
  <si>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</si>
  <si>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</si>
  <si>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</si>
  <si>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</si>
  <si>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</si>
  <si>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</si>
  <si>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</si>
  <si>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</si>
  <si>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</si>
  <si>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</si>
  <si>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</si>
  <si>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</si>
  <si>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</si>
  <si>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</si>
  <si>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</si>
  <si>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</si>
  <si>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</si>
  <si>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</si>
  <si>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</si>
  <si>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</si>
  <si>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</si>
  <si>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</si>
  <si>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</si>
  <si>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</si>
  <si>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</si>
  <si>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</si>
  <si>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</si>
  <si>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</si>
  <si>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</si>
  <si>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</si>
  <si>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</si>
  <si>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</si>
  <si>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</si>
  <si>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</si>
  <si>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</si>
  <si>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</si>
  <si>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</si>
  <si>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</si>
  <si>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</si>
  <si>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</si>
  <si>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</si>
  <si>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</si>
  <si>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</si>
  <si>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</si>
  <si>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</si>
  <si>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</si>
  <si>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</si>
  <si>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</si>
  <si>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</si>
  <si>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</si>
  <si>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</si>
  <si>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</si>
  <si>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</si>
  <si>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</si>
  <si>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</si>
  <si>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</si>
  <si>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</si>
  <si>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</si>
  <si>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</si>
  <si>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</si>
  <si>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</si>
  <si>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</si>
  <si>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</si>
  <si>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</si>
  <si>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</si>
  <si>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</si>
  <si>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</si>
  <si>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</si>
  <si>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</si>
  <si>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</si>
  <si>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</si>
  <si>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</si>
  <si>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</si>
  <si>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</si>
  <si>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</si>
  <si>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</si>
  <si>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</si>
  <si>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</si>
  <si>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</si>
  <si>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</si>
  <si>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</si>
  <si>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</si>
  <si>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</si>
  <si>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</si>
  <si>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</si>
  <si>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</si>
  <si>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</si>
  <si>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</si>
  <si>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</si>
  <si>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</si>
  <si>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</si>
  <si>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</si>
  <si>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</si>
  <si>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</si>
  <si>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</si>
  <si>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</si>
  <si>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</si>
  <si>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</si>
  <si>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</si>
  <si>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</si>
  <si>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</si>
  <si>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</si>
  <si>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</si>
  <si>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</si>
  <si>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</si>
  <si>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</si>
  <si>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</si>
  <si>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</si>
  <si>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</si>
  <si>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</si>
  <si>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</si>
  <si>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</si>
  <si>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</si>
  <si>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</si>
  <si>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</si>
  <si>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</si>
  <si>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</si>
  <si>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</si>
  <si>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</si>
  <si>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</si>
  <si>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</si>
  <si>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</si>
  <si>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</si>
  <si>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</si>
  <si>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</si>
  <si>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</si>
  <si>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</si>
  <si>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</si>
  <si>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</si>
  <si>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</si>
  <si>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</si>
  <si>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</si>
  <si>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</si>
  <si>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</si>
  <si>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</si>
  <si>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</si>
  <si>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</si>
  <si>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</si>
  <si>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</si>
  <si>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</si>
  <si>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</si>
  <si>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</si>
  <si>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</si>
  <si>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</si>
  <si>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</si>
  <si>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</si>
  <si>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</si>
  <si>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</si>
  <si>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</si>
  <si>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</si>
  <si>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</si>
  <si>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</si>
  <si>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</si>
  <si>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</si>
  <si>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</si>
  <si>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</si>
  <si>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</si>
  <si>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</si>
  <si>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</si>
  <si>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</si>
  <si>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</si>
  <si>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</si>
  <si>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</si>
  <si>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</si>
  <si>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</si>
  <si>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</si>
  <si>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</si>
  <si>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</si>
  <si>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</si>
  <si>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</si>
  <si>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</si>
  <si>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</si>
  <si>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</si>
  <si>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</si>
  <si>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</si>
  <si>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</si>
  <si>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</si>
  <si>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</si>
  <si>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</si>
  <si>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</si>
  <si>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</si>
  <si>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</si>
  <si>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</si>
  <si>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</si>
  <si>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</si>
  <si>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</si>
  <si>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</si>
  <si>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</si>
  <si>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</si>
  <si>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</si>
  <si>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</si>
  <si>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</si>
  <si>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</si>
  <si>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</si>
  <si>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</si>
  <si>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</si>
  <si>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</si>
  <si>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</si>
  <si>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</si>
  <si>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</si>
  <si>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</si>
  <si>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</si>
  <si>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</si>
  <si>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</si>
  <si>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</si>
  <si>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</si>
  <si>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</si>
  <si>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</si>
  <si>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</si>
  <si>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</si>
  <si>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</si>
  <si>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</si>
  <si>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</si>
  <si>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</si>
  <si>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</si>
  <si>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</si>
  <si>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</si>
  <si>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</si>
  <si>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</si>
  <si>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</si>
  <si>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</si>
  <si>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</si>
  <si>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</si>
  <si>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</si>
  <si>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</si>
  <si>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</si>
  <si>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</si>
  <si>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</si>
  <si>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</si>
  <si>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</si>
  <si>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</si>
  <si>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</si>
  <si>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</si>
  <si>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</si>
  <si>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</si>
  <si>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</si>
  <si>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</si>
  <si>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</si>
  <si>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</si>
  <si>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</si>
  <si>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</si>
  <si>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</si>
  <si>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</si>
  <si>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</si>
  <si>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</si>
  <si>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</si>
  <si>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</si>
  <si>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</si>
  <si>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</si>
  <si>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</si>
  <si>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</si>
  <si>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</si>
  <si>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</si>
  <si>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</si>
  <si>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</si>
  <si>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</si>
  <si>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</si>
  <si>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</si>
  <si>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</si>
  <si>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</si>
  <si>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</si>
  <si>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</si>
  <si>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</si>
  <si>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</si>
  <si>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</si>
  <si>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</si>
  <si>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</si>
  <si>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</si>
  <si>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</si>
  <si>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</si>
  <si>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</si>
  <si>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</si>
  <si>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</si>
  <si>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</si>
  <si>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</si>
  <si>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</si>
  <si>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</si>
  <si>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</si>
  <si>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</si>
  <si>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</si>
  <si>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</si>
  <si>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</si>
  <si>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</si>
  <si>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</si>
  <si>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</si>
  <si>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</si>
  <si>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</si>
  <si>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</si>
  <si>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</si>
  <si>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</si>
  <si>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</si>
  <si>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</si>
  <si>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</si>
  <si>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</si>
  <si>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</si>
  <si>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</si>
  <si>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</si>
  <si>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</si>
  <si>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</si>
  <si>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</si>
  <si>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</si>
  <si>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</si>
  <si>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</si>
  <si>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</si>
  <si>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</si>
  <si>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</si>
  <si>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</si>
  <si>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</si>
  <si>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</si>
  <si>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</si>
  <si>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</si>
  <si>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</si>
  <si>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</si>
  <si>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</si>
  <si>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</si>
  <si>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</si>
  <si>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</si>
  <si>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</si>
  <si>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</si>
  <si>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</si>
  <si>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</si>
  <si>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</si>
  <si>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</si>
  <si>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</si>
  <si>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</si>
  <si>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</si>
  <si>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</si>
  <si>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</si>
  <si>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</si>
  <si>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</si>
  <si>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</si>
  <si>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</si>
  <si>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</si>
  <si>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</si>
  <si>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</si>
  <si>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</si>
  <si>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</si>
  <si>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</si>
  <si>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</si>
  <si>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</si>
  <si>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</si>
  <si>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</si>
  <si>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</si>
  <si>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</si>
  <si>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</si>
  <si>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</si>
  <si>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</si>
  <si>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</si>
  <si>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</si>
  <si>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</si>
  <si>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</si>
  <si>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</si>
  <si>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</si>
  <si>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</si>
  <si>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</si>
  <si>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</si>
  <si>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</si>
  <si>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</si>
  <si>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</si>
  <si>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</si>
  <si>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</si>
  <si>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</si>
  <si>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</si>
  <si>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</si>
  <si>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</si>
  <si>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</si>
  <si>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</si>
  <si>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</si>
  <si>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</si>
  <si>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</si>
  <si>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</si>
  <si>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</si>
  <si>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</si>
  <si>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</si>
  <si>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</si>
  <si>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</si>
  <si>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</si>
  <si>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</si>
  <si>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</si>
  <si>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</si>
  <si>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</si>
  <si>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</si>
  <si>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</si>
  <si>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</si>
  <si>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</si>
  <si>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</si>
  <si>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</si>
  <si>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</si>
  <si>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</si>
  <si>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</si>
  <si>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</si>
  <si>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</si>
  <si>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</si>
  <si>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</si>
  <si>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</si>
  <si>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</si>
  <si>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</si>
  <si>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</si>
  <si>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</si>
  <si>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</si>
  <si>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</si>
  <si>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</si>
  <si>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</si>
  <si>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</si>
  <si>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</si>
  <si>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</si>
  <si>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</si>
  <si>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</si>
  <si>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</si>
  <si>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</si>
  <si>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</si>
  <si>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</si>
  <si>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</si>
  <si>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</si>
  <si>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</si>
  <si>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</si>
  <si>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</si>
  <si>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</si>
  <si>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</si>
  <si>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</si>
  <si>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</si>
  <si>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</si>
  <si>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</si>
  <si>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</si>
  <si>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</si>
  <si>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</si>
  <si>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</si>
  <si>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</si>
  <si>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</si>
  <si>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</si>
  <si>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</si>
  <si>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</si>
  <si>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</si>
  <si>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</si>
  <si>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</si>
  <si>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</si>
  <si>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</si>
  <si>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</si>
  <si>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</si>
  <si>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</si>
  <si>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</si>
  <si>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</si>
  <si>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</si>
  <si>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</si>
  <si>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</si>
  <si>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</si>
  <si>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</si>
  <si>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</si>
  <si>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</si>
  <si>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</si>
  <si>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</si>
  <si>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</si>
  <si>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</si>
  <si>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</si>
  <si>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</si>
  <si>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</si>
  <si>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</si>
  <si>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</si>
  <si>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</si>
  <si>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</si>
  <si>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</si>
  <si>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</si>
  <si>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</si>
  <si>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</si>
  <si>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</si>
  <si>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</si>
  <si>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</si>
  <si>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</si>
  <si>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</si>
  <si>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</si>
  <si>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</si>
  <si>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</si>
  <si>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</si>
  <si>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</si>
  <si>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</si>
  <si>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</si>
  <si>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</si>
  <si>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</si>
  <si>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</si>
  <si>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</si>
  <si>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</si>
  <si>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</si>
  <si>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</si>
  <si>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</si>
  <si>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</si>
  <si>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</si>
  <si>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</si>
  <si>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</si>
  <si>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</si>
  <si>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</si>
  <si>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</si>
  <si>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</si>
  <si>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</si>
  <si>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</si>
  <si>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</si>
  <si>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</si>
  <si>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</si>
  <si>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</si>
  <si>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</si>
  <si>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</si>
  <si>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</si>
  <si>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</si>
  <si>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</si>
  <si>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</si>
  <si>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</si>
  <si>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</si>
  <si>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</si>
  <si>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</si>
  <si>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</si>
  <si>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</si>
  <si>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</si>
  <si>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</si>
  <si>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</si>
  <si>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</si>
  <si>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</si>
  <si>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</si>
  <si>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</si>
  <si>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</si>
  <si>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</si>
  <si>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</si>
  <si>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</si>
  <si>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</si>
  <si>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</si>
  <si>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</si>
  <si>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</si>
  <si>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</si>
  <si>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</si>
  <si>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</si>
  <si>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</si>
  <si>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</si>
  <si>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</si>
  <si>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</si>
  <si>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</si>
  <si>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</si>
  <si>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</si>
  <si>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</si>
  <si>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</si>
  <si>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</si>
  <si>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</si>
  <si>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</si>
  <si>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</si>
  <si>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</si>
  <si>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</si>
  <si>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</si>
  <si>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</si>
  <si>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</si>
  <si>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</si>
  <si>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</si>
  <si>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</si>
  <si>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</si>
  <si>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</si>
  <si>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</si>
  <si>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</si>
  <si>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</si>
  <si>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</si>
  <si>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</si>
  <si>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</si>
  <si>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</si>
  <si>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</si>
  <si>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</si>
  <si>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</si>
  <si>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</si>
  <si>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</si>
  <si>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</si>
  <si>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</si>
  <si>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</si>
  <si>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</si>
  <si>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</si>
  <si>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</si>
  <si>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</si>
  <si>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</si>
  <si>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</si>
  <si>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</si>
  <si>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</si>
  <si>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</si>
  <si>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</si>
  <si>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</si>
  <si>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</si>
  <si>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</si>
  <si>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</si>
  <si>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</si>
  <si>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</si>
  <si>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</si>
  <si>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</si>
  <si>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</si>
  <si>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</si>
  <si>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</si>
  <si>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</si>
  <si>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</si>
  <si>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</si>
  <si>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</si>
  <si>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</si>
  <si>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</si>
  <si>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</si>
  <si>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</si>
  <si>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</si>
  <si>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</si>
  <si>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</si>
  <si>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</si>
  <si>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</si>
  <si>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</si>
  <si>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</si>
  <si>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</si>
  <si>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</si>
  <si>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</si>
  <si>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</si>
  <si>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</si>
  <si>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</si>
  <si>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</si>
  <si>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</si>
  <si>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</si>
  <si>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</si>
  <si>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</si>
  <si>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</si>
  <si>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</si>
  <si>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</si>
  <si>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</si>
  <si>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</si>
  <si>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</si>
  <si>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</si>
  <si>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</si>
  <si>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</si>
  <si>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</si>
  <si>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</si>
  <si>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</si>
  <si>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</si>
  <si>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</si>
  <si>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</si>
  <si>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</si>
  <si>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</si>
  <si>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</si>
  <si>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</si>
  <si>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</si>
  <si>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</si>
  <si>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</si>
  <si>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</si>
  <si>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</si>
  <si>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</si>
  <si>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</si>
  <si>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</si>
  <si>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</si>
  <si>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</si>
  <si>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</si>
  <si>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</si>
  <si>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</si>
  <si>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</si>
  <si>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</si>
  <si>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</si>
  <si>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</si>
  <si>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</si>
  <si>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</si>
  <si>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</si>
  <si>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</si>
  <si>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</si>
  <si>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</si>
  <si>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</si>
  <si>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</si>
  <si>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</si>
  <si>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</si>
  <si>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</si>
  <si>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</si>
  <si>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</si>
  <si>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</si>
  <si>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</si>
  <si>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</si>
  <si>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</si>
  <si>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</si>
  <si>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</si>
  <si>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</si>
  <si>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</si>
  <si>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</si>
  <si>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</si>
  <si>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</si>
  <si>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</si>
  <si>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</si>
  <si>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</si>
  <si>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</si>
  <si>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</si>
  <si>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</si>
  <si>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</si>
  <si>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</si>
  <si>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</si>
  <si>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</si>
  <si>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</si>
  <si>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</si>
  <si>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</si>
  <si>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</si>
  <si>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</si>
  <si>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</si>
  <si>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</si>
  <si>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</si>
  <si>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</si>
  <si>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</si>
  <si>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</si>
  <si>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</si>
  <si>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</si>
  <si>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</si>
  <si>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</si>
  <si>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</si>
  <si>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</si>
  <si>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</si>
  <si>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</si>
  <si>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</si>
  <si>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</si>
  <si>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</si>
  <si>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</si>
  <si>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</si>
  <si>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</si>
  <si>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</si>
  <si>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</si>
  <si>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</si>
  <si>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</si>
  <si>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</si>
  <si>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</si>
  <si>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</si>
  <si>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</si>
  <si>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</si>
  <si>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</si>
  <si>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</si>
  <si>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</si>
  <si>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</si>
  <si>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</si>
  <si>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</si>
  <si>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</si>
  <si>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</si>
  <si>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</si>
  <si>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</si>
  <si>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</si>
  <si>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</si>
  <si>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</si>
  <si>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</si>
  <si>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</si>
  <si>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</si>
  <si>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</si>
  <si>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</si>
  <si>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</si>
  <si>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</si>
  <si>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</si>
  <si>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</si>
  <si>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</si>
  <si>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</si>
  <si>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</si>
  <si>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</si>
  <si>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</si>
  <si>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</si>
  <si>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</si>
  <si>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</si>
  <si>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</si>
  <si>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</si>
  <si>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</si>
  <si>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</si>
  <si>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</si>
  <si>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</si>
  <si>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</si>
  <si>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</si>
  <si>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</si>
  <si>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</si>
  <si>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</si>
  <si>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</si>
  <si>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</si>
  <si>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</si>
  <si>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</si>
  <si>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</si>
  <si>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</si>
  <si>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</si>
  <si>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</si>
  <si>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</si>
  <si>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</si>
  <si>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</si>
  <si>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</si>
  <si>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</si>
  <si>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</si>
  <si>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</si>
  <si>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</si>
  <si>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</si>
  <si>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</si>
  <si>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</si>
  <si>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</si>
  <si>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</si>
  <si>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</si>
  <si>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</si>
  <si>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</si>
  <si>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</si>
  <si>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</si>
  <si>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</si>
  <si>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</si>
  <si>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</si>
  <si>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</si>
  <si>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</si>
  <si>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</si>
  <si>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</si>
  <si>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</si>
  <si>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</si>
  <si>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</si>
  <si>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</si>
  <si>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</si>
  <si>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</si>
  <si>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</si>
  <si>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</si>
  <si>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</si>
  <si>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</si>
  <si>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</si>
  <si>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</si>
  <si>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</si>
  <si>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</si>
  <si>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</si>
  <si>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</si>
  <si>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</si>
  <si>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</si>
  <si>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</si>
  <si>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</si>
  <si>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</si>
  <si>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</si>
  <si>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</si>
  <si>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</si>
  <si>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</si>
  <si>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</si>
  <si>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</si>
  <si>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</si>
  <si>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</si>
  <si>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</si>
  <si>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</si>
  <si>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</si>
  <si>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</si>
  <si>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</si>
  <si>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</si>
  <si>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</si>
  <si>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</si>
  <si>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</si>
  <si>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</si>
  <si>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</si>
  <si>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</si>
  <si>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</si>
  <si>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</si>
  <si>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</si>
  <si>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</si>
  <si>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</si>
  <si>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</si>
  <si>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</si>
  <si>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</si>
  <si>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</si>
  <si>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</si>
  <si>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</si>
  <si>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</si>
  <si>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</si>
  <si>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</si>
  <si>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</si>
  <si>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</si>
  <si>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</si>
  <si>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</si>
  <si>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</si>
  <si>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</si>
  <si>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</si>
  <si>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</si>
  <si>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</si>
  <si>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</si>
  <si>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</si>
  <si>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</si>
  <si>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</si>
  <si>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</si>
  <si>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</si>
  <si>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</si>
  <si>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</si>
  <si>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</si>
  <si>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</si>
  <si>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</si>
  <si>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</si>
  <si>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</si>
  <si>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</si>
  <si>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</si>
  <si>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</si>
  <si>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</si>
  <si>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</si>
  <si>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</si>
  <si>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</si>
  <si>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</si>
  <si>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</si>
  <si>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</si>
  <si>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</si>
  <si>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</si>
  <si>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</si>
  <si>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</si>
  <si>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</si>
  <si>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</si>
  <si>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</si>
  <si>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</si>
  <si>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</si>
  <si>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</si>
  <si>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</si>
  <si>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</si>
  <si>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</si>
  <si>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</si>
  <si>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</si>
  <si>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</si>
  <si>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</si>
  <si>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</si>
  <si>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</si>
  <si>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</si>
  <si>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</si>
  <si>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</si>
  <si>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</si>
  <si>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</si>
  <si>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</si>
  <si>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</si>
  <si>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</si>
  <si>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</si>
  <si>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</si>
  <si>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</si>
  <si>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</si>
  <si>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</si>
  <si>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</si>
  <si>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</si>
  <si>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</si>
  <si>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</si>
  <si>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</si>
  <si>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</si>
  <si>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</si>
  <si>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</si>
  <si>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</si>
  <si>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</si>
  <si>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</si>
  <si>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</si>
  <si>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</si>
  <si>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</si>
  <si>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</si>
  <si>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</si>
  <si>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</si>
  <si>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</si>
  <si>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</si>
  <si>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</si>
  <si>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</si>
  <si>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</si>
  <si>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</si>
  <si>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</si>
  <si>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</si>
  <si>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</si>
  <si>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</si>
  <si>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</si>
  <si>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</si>
  <si>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</si>
  <si>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</si>
  <si>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</si>
  <si>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</si>
  <si>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</si>
  <si>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</si>
  <si>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</si>
  <si>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</si>
  <si>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</si>
  <si>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</si>
  <si>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</si>
  <si>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</si>
  <si>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</si>
  <si>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</si>
  <si>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</si>
  <si>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</si>
  <si>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</si>
  <si>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</si>
  <si>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</si>
  <si>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</si>
  <si>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</si>
  <si>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</si>
  <si>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</si>
  <si>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</si>
  <si>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</si>
  <si>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</si>
  <si>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</si>
  <si>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</si>
  <si>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</si>
  <si>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</si>
  <si>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</si>
  <si>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</si>
  <si>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</si>
  <si>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</si>
  <si>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</si>
  <si>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</si>
  <si>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</si>
  <si>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</si>
  <si>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</si>
  <si>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</si>
  <si>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</si>
  <si>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</si>
  <si>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</si>
  <si>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</si>
  <si>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</si>
  <si>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</si>
  <si>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</si>
  <si>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</si>
  <si>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</si>
  <si>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</si>
  <si>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</si>
  <si>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</si>
  <si>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</si>
  <si>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</si>
  <si>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</si>
  <si>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</si>
  <si>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</si>
  <si>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</si>
  <si>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</si>
  <si>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</si>
  <si>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</si>
  <si>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</si>
  <si>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</si>
  <si>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</si>
  <si>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</si>
  <si>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</si>
  <si>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</si>
  <si>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</si>
  <si>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</si>
  <si>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</si>
  <si>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</si>
  <si>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</si>
  <si>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</si>
  <si>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</si>
  <si>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</si>
  <si>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</si>
  <si>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</si>
  <si>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</si>
  <si>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</si>
  <si>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</si>
  <si>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</si>
  <si>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</si>
  <si>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</si>
  <si>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</si>
  <si>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</si>
  <si>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</si>
  <si>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</si>
  <si>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</si>
  <si>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</si>
  <si>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</si>
  <si>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</si>
  <si>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</si>
  <si>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</si>
  <si>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</si>
  <si>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</si>
  <si>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</si>
  <si>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</si>
  <si>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</si>
  <si>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</si>
  <si>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</si>
  <si>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</si>
  <si>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</si>
  <si>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</si>
  <si>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</si>
  <si>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</si>
  <si>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</si>
  <si>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</si>
  <si>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</si>
  <si>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</si>
  <si>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</si>
  <si>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</si>
  <si>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</si>
  <si>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</si>
  <si>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</si>
  <si>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</si>
  <si>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</si>
  <si>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</si>
  <si>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</si>
  <si>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</si>
  <si>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</si>
  <si>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</si>
  <si>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</si>
  <si>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</si>
  <si>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</si>
  <si>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</si>
  <si>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</si>
  <si>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</si>
  <si>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</si>
  <si>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</si>
  <si>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</si>
  <si>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</si>
  <si>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</si>
  <si>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</si>
  <si>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</si>
  <si>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</si>
  <si>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</si>
  <si>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</si>
  <si>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</si>
  <si>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</si>
  <si>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</si>
  <si>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</si>
  <si>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</si>
  <si>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</si>
  <si>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</si>
  <si>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</si>
  <si>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</si>
  <si>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</si>
  <si>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</si>
  <si>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</si>
  <si>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</si>
  <si>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</si>
  <si>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</si>
  <si>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</si>
  <si>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</si>
  <si>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</si>
  <si>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</si>
  <si>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</si>
  <si>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</si>
  <si>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</si>
  <si>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</si>
  <si>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</si>
  <si>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</si>
  <si>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</si>
  <si>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</si>
  <si>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</si>
  <si>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</si>
  <si>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</si>
  <si>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</si>
  <si>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</si>
  <si>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</si>
  <si>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</si>
  <si>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</si>
  <si>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</si>
  <si>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</si>
  <si>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</si>
  <si>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</si>
  <si>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</si>
  <si>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</si>
  <si>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</si>
  <si>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</si>
  <si>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</si>
  <si>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</si>
  <si>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</si>
  <si>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</si>
  <si>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</si>
  <si>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</si>
  <si>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</si>
  <si>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</si>
  <si>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</si>
  <si>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</si>
  <si>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</si>
  <si>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</si>
  <si>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</si>
  <si>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</si>
  <si>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</si>
  <si>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</si>
  <si>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</si>
  <si>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</si>
  <si>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</si>
  <si>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</si>
  <si>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</si>
  <si>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</si>
  <si>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</si>
  <si>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</si>
  <si>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</si>
  <si>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</si>
  <si>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</si>
  <si>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</si>
  <si>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</si>
  <si>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</si>
  <si>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</si>
  <si>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</si>
  <si>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</si>
  <si>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</si>
  <si>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</si>
  <si>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</si>
  <si>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</si>
  <si>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</si>
  <si>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</si>
  <si>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</si>
  <si>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</si>
  <si>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</si>
  <si>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</si>
  <si>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</si>
  <si>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</si>
  <si>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</si>
  <si>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</si>
  <si>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</si>
  <si>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</si>
  <si>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</si>
  <si>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</si>
  <si>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</si>
  <si>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</si>
  <si>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</si>
  <si>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</si>
  <si>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</si>
  <si>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</si>
  <si>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</si>
  <si>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</si>
  <si>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</si>
  <si>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</si>
  <si>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</si>
  <si>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</si>
  <si>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</si>
  <si>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</si>
  <si>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</si>
  <si>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</si>
  <si>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</si>
  <si>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</si>
  <si>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</si>
  <si>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</si>
  <si>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</si>
  <si>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</si>
  <si>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</si>
  <si>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</si>
  <si>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</si>
  <si>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</si>
  <si>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</si>
  <si>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</si>
  <si>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</si>
  <si>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</si>
  <si>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</si>
  <si>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</si>
  <si>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</si>
  <si>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</si>
  <si>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</si>
  <si>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</si>
  <si>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</si>
  <si>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</si>
  <si>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</si>
  <si>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</si>
  <si>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</si>
  <si>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</si>
  <si>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</si>
  <si>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</si>
  <si>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</si>
  <si>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</si>
  <si>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</si>
  <si>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</si>
  <si>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</si>
  <si>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</si>
  <si>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</si>
  <si>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</si>
  <si>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</si>
  <si>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</si>
  <si>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</si>
  <si>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</si>
  <si>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</si>
  <si>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</si>
  <si>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</si>
  <si>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</si>
  <si>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</si>
  <si>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</si>
  <si>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</si>
  <si>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</si>
  <si>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</si>
  <si>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</si>
  <si>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</si>
  <si>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</si>
  <si>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</si>
  <si>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</si>
  <si>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</si>
  <si>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</si>
  <si>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</si>
  <si>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</si>
  <si>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</si>
  <si>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</si>
  <si>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</si>
  <si>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</si>
  <si>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</si>
  <si>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</si>
  <si>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</si>
  <si>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</si>
  <si>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</si>
  <si>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</si>
  <si>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</si>
  <si>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</si>
  <si>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</si>
  <si>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</si>
  <si>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</si>
  <si>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</si>
  <si>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</si>
  <si>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</si>
  <si>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</si>
  <si>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</si>
  <si>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</si>
  <si>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</si>
  <si>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</si>
  <si>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</si>
  <si>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</si>
  <si>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</si>
  <si>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</si>
  <si>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</si>
  <si>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</si>
  <si>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</si>
  <si>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</si>
  <si>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</si>
  <si>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</si>
  <si>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</si>
  <si>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</si>
  <si>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</si>
  <si>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</si>
  <si>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</si>
  <si>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</si>
  <si>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</si>
  <si>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</si>
  <si>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</si>
  <si>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</si>
  <si>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</si>
  <si>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</si>
  <si>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</si>
  <si>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</si>
  <si>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</si>
  <si>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</si>
  <si>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</si>
  <si>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</si>
  <si>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</si>
  <si>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</si>
  <si>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</si>
  <si>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</si>
  <si>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</si>
  <si>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</si>
  <si>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</si>
  <si>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</si>
  <si>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</si>
  <si>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</si>
  <si>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</si>
  <si>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</si>
  <si>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</si>
  <si>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</si>
  <si>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</si>
  <si>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</si>
  <si>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</si>
  <si>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</si>
  <si>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</si>
  <si>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</si>
  <si>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</si>
  <si>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</si>
  <si>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</si>
  <si>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</si>
  <si>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</si>
  <si>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</si>
  <si>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</si>
  <si>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</si>
  <si>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</si>
  <si>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</si>
  <si>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</si>
  <si>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</si>
  <si>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</si>
  <si>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</si>
  <si>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</si>
  <si>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</si>
  <si>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</si>
  <si>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</si>
  <si>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</si>
  <si>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</si>
  <si>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</si>
  <si>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</si>
  <si>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</si>
  <si>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</si>
  <si>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</si>
  <si>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</si>
  <si>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</si>
  <si>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</si>
  <si>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</si>
  <si>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</si>
  <si>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</si>
  <si>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</si>
  <si>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</si>
  <si>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</si>
  <si>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</si>
  <si>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</si>
  <si>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</si>
  <si>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</si>
  <si>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</si>
  <si>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</si>
  <si>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</si>
  <si>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</si>
  <si>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</si>
  <si>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</si>
  <si>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</si>
  <si>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</si>
  <si>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</si>
  <si>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</si>
  <si>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</si>
  <si>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</si>
  <si>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</si>
  <si>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</si>
  <si>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</si>
  <si>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</si>
  <si>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</si>
  <si>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</si>
  <si>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</si>
  <si>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</si>
  <si>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</si>
  <si>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</si>
  <si>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</si>
  <si>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</si>
  <si>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</si>
  <si>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</si>
  <si>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</si>
  <si>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</si>
  <si>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</si>
  <si>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</si>
  <si>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</si>
  <si>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</si>
  <si>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</si>
  <si>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</si>
  <si>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</si>
  <si>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</si>
  <si>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</si>
  <si>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</si>
  <si>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</si>
  <si>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</si>
  <si>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</si>
  <si>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</si>
  <si>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</si>
  <si>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</si>
  <si>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</si>
  <si>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</si>
  <si>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</si>
  <si>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</si>
  <si>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</si>
  <si>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</si>
  <si>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</si>
  <si>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</si>
  <si>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</si>
  <si>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</si>
  <si>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</si>
  <si>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</si>
  <si>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</si>
  <si>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</si>
  <si>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</si>
  <si>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</si>
  <si>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</si>
  <si>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</si>
  <si>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</si>
  <si>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</si>
  <si>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</si>
  <si>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</si>
  <si>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</si>
  <si>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</si>
  <si>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</si>
  <si>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</si>
  <si>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</si>
  <si>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</si>
  <si>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</si>
  <si>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</si>
  <si>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</si>
  <si>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</si>
  <si>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</si>
  <si>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</si>
  <si>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</si>
  <si>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</si>
  <si>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</si>
  <si>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</si>
  <si>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</si>
  <si>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</si>
  <si>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</si>
  <si>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</si>
  <si>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</si>
  <si>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</si>
  <si>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</si>
  <si>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</si>
  <si>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</si>
  <si>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</si>
  <si>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</si>
  <si>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</si>
  <si>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</si>
  <si>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</si>
  <si>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</si>
  <si>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</si>
  <si>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</si>
  <si>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</si>
  <si>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</si>
  <si>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</si>
  <si>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</si>
  <si>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</si>
  <si>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</si>
  <si>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</si>
  <si>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</si>
  <si>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</si>
  <si>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</si>
  <si>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</si>
  <si>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</si>
  <si>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</si>
  <si>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</si>
  <si>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</si>
  <si>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</si>
  <si>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</si>
  <si>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</si>
  <si>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</si>
  <si>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</si>
  <si>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</si>
  <si>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</si>
  <si>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</si>
  <si>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</si>
  <si>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</si>
  <si>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</si>
  <si>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</si>
  <si>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</si>
  <si>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</si>
  <si>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</si>
  <si>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</si>
  <si>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</si>
  <si>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</si>
  <si>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</si>
  <si>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</si>
  <si>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</si>
  <si>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</si>
  <si>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</si>
  <si>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</si>
  <si>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</si>
  <si>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</si>
  <si>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</si>
  <si>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</si>
  <si>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</si>
  <si>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</si>
  <si>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</si>
  <si>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</si>
  <si>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</si>
  <si>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</si>
  <si>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</si>
  <si>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</si>
  <si>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</si>
  <si>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</si>
  <si>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</si>
  <si>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</si>
  <si>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</si>
  <si>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</si>
  <si>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</si>
  <si>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</si>
  <si>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</si>
  <si>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</si>
  <si>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</si>
  <si>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</si>
  <si>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</si>
  <si>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</si>
  <si>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</si>
  <si>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</si>
  <si>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</si>
  <si>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</si>
  <si>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</si>
  <si>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</si>
  <si>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</si>
  <si>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</si>
  <si>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</si>
  <si>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</si>
  <si>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</si>
  <si>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</si>
  <si>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</si>
  <si>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</si>
  <si>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</si>
  <si>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</si>
  <si>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</si>
  <si>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</si>
  <si>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</si>
  <si>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</si>
  <si>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</si>
  <si>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</si>
  <si>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</si>
  <si>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</si>
  <si>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</si>
  <si>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</si>
  <si>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</si>
  <si>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</si>
  <si>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</si>
  <si>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</si>
  <si>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</si>
  <si>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</si>
  <si>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</si>
  <si>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</si>
  <si>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</si>
  <si>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</si>
  <si>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</si>
  <si>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</si>
  <si>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</si>
  <si>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</si>
  <si>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</si>
  <si>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</si>
  <si>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</si>
  <si>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</si>
  <si>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</si>
  <si>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</si>
  <si>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</si>
  <si>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</si>
  <si>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</si>
  <si>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</si>
  <si>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</si>
  <si>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</si>
  <si>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</si>
  <si>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</si>
  <si>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</si>
  <si>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</si>
  <si>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</si>
  <si>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</si>
  <si>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</si>
  <si>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</si>
  <si>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</si>
  <si>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</si>
  <si>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</si>
  <si>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</si>
  <si>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</si>
  <si>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</si>
  <si>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</si>
  <si>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</si>
  <si>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</si>
  <si>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</si>
  <si>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</si>
  <si>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</si>
  <si>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</si>
  <si>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</si>
  <si>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</si>
  <si>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</si>
  <si>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</si>
  <si>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</si>
  <si>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</si>
  <si>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</si>
  <si>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</si>
  <si>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</si>
  <si>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</si>
  <si>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</si>
  <si>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</si>
  <si>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</si>
  <si>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</si>
  <si>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</si>
  <si>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</si>
  <si>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</si>
  <si>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</si>
  <si>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</si>
  <si>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</si>
  <si>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</si>
  <si>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</si>
  <si>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</si>
  <si>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</si>
  <si>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</si>
  <si>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Profit Margin</t>
  </si>
  <si>
    <t>Sum of Quantity</t>
  </si>
  <si>
    <t>Count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</si>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</sst>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 0.00,\ &quot;k&quot;"/>
    <numFmt numFmtId="165" formatCode="_-[$$-409]* #,##0.00_ ;_-[$$-409]* \-#,##0.00\ ;_-[$$-409]* &quot;-&quot;??_ ;_-@_ "/>
    <numFmt numFmtId="166" formatCode="&quot;#&quot;\ 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2"/>
      <color theme="1"/>
      <name val="Calibri"/>
      <family val="2"/>
      <scheme val="minor"/>
    </font>
  </fonts>
  <fills count="2">
    <fill>
      <patternFill patternType="none"/>
    </fill>
    <fill>
      <patternFill patternType="gray125"/>
    </fill>
  </fills>
  <borders count="9">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27">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4" fontId="0" fillId="0" borderId="1" xfId="0" applyNumberFormat="1" applyBorder="1"/>
    <xf numFmtId="164" fontId="0" fillId="0" borderId="7" xfId="0" applyNumberFormat="1" applyBorder="1"/>
    <xf numFmtId="164" fontId="0" fillId="0" borderId="6" xfId="0" applyNumberFormat="1" applyBorder="1"/>
    <xf numFmtId="164" fontId="0" fillId="0" borderId="8" xfId="0" applyNumberFormat="1" applyBorder="1"/>
    <xf numFmtId="0" fontId="0" fillId="0" borderId="2" xfId="0" applyBorder="1" applyAlignment="1">
      <alignment horizontal="left"/>
    </xf>
    <xf numFmtId="0" fontId="1" fillId="0" borderId="0" xfId="0" applyFont="1"/>
    <xf numFmtId="164"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165" fontId="0" fillId="0" borderId="0" xfId="0" applyNumberFormat="1"/>
    <xf numFmtId="165" fontId="0" fillId="0" borderId="0" xfId="1" applyNumberFormat="1" applyFont="1"/>
    <xf numFmtId="166" fontId="0" fillId="0" borderId="0" xfId="0" applyNumberFormat="1"/>
    <xf numFmtId="10" fontId="0" fillId="0" borderId="0" xfId="2" applyNumberFormat="1" applyFont="1"/>
    <xf numFmtId="0" fontId="5" fillId="0" borderId="0" xfId="0" applyFont="1"/>
    <xf numFmtId="0" fontId="0" fillId="0" borderId="4" xfId="0" applyBorder="1"/>
    <xf numFmtId="0" fontId="0" fillId="0" borderId="5" xfId="0" applyBorder="1"/>
  </cellXfs>
  <cellStyles count="3">
    <cellStyle name="Currency" xfId="1" builtinId="4"/>
    <cellStyle name="Normal" xfId="0" builtinId="0"/>
    <cellStyle name="Percent" xfId="2" builtinId="5"/>
  </cellStyles>
  <dxfs count="4">
    <dxf>
      <numFmt numFmtId="164"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ANALYSIS</a:t>
            </a:r>
          </a:p>
          <a:p>
            <a:pPr>
              <a:defRPr/>
            </a:pPr>
            <a:endParaRPr lang="en-IN"/>
          </a:p>
        </c:rich>
      </c:tx>
      <c:layout>
        <c:manualLayout>
          <c:xMode val="edge"/>
          <c:yMode val="edge"/>
          <c:x val="3.0047169811320756E-2"/>
          <c:y val="2.1459227467811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29A6-444B-91BF-1DBD71B8EB7B}"/>
            </c:ext>
          </c:extLst>
        </c:ser>
        <c:dLbls>
          <c:showLegendKey val="0"/>
          <c:showVal val="0"/>
          <c:showCatName val="0"/>
          <c:showSerName val="0"/>
          <c:showPercent val="0"/>
          <c:showBubbleSize val="0"/>
        </c:dLbls>
        <c:axId val="819001408"/>
        <c:axId val="81901436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9A6-444B-91BF-1DBD71B8EB7B}"/>
            </c:ext>
          </c:extLst>
        </c:ser>
        <c:dLbls>
          <c:showLegendKey val="0"/>
          <c:showVal val="0"/>
          <c:showCatName val="0"/>
          <c:showSerName val="0"/>
          <c:showPercent val="0"/>
          <c:showBubbleSize val="0"/>
        </c:dLbls>
        <c:gapWidth val="219"/>
        <c:overlap val="-27"/>
        <c:axId val="819011968"/>
        <c:axId val="818997568"/>
      </c:barChart>
      <c:catAx>
        <c:axId val="81901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997568"/>
        <c:crosses val="autoZero"/>
        <c:auto val="1"/>
        <c:lblAlgn val="ctr"/>
        <c:lblOffset val="100"/>
        <c:noMultiLvlLbl val="0"/>
      </c:catAx>
      <c:valAx>
        <c:axId val="818997568"/>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11968"/>
        <c:crosses val="autoZero"/>
        <c:crossBetween val="between"/>
      </c:valAx>
      <c:valAx>
        <c:axId val="819014368"/>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01408"/>
        <c:crosses val="max"/>
        <c:crossBetween val="between"/>
      </c:valAx>
      <c:catAx>
        <c:axId val="819001408"/>
        <c:scaling>
          <c:orientation val="minMax"/>
        </c:scaling>
        <c:delete val="1"/>
        <c:axPos val="b"/>
        <c:numFmt formatCode="General" sourceLinked="1"/>
        <c:majorTickMark val="out"/>
        <c:minorTickMark val="none"/>
        <c:tickLblPos val="nextTo"/>
        <c:crossAx val="819014368"/>
        <c:crosses val="autoZero"/>
        <c:auto val="1"/>
        <c:lblAlgn val="ctr"/>
        <c:lblOffset val="100"/>
        <c:noMultiLvlLbl val="0"/>
      </c:catAx>
      <c:spPr>
        <a:noFill/>
        <a:ln>
          <a:noFill/>
        </a:ln>
        <a:effectLst/>
      </c:spPr>
    </c:plotArea>
    <c:legend>
      <c:legendPos val="r"/>
      <c:layout>
        <c:manualLayout>
          <c:xMode val="edge"/>
          <c:yMode val="edge"/>
          <c:x val="0.42013705244391619"/>
          <c:y val="0.11680206819641109"/>
          <c:w val="0.47373087208438558"/>
          <c:h val="8.90568078131864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SALES %</a:t>
            </a:r>
            <a:endParaRPr lang="en-IN"/>
          </a:p>
        </c:rich>
      </c:tx>
      <c:layout>
        <c:manualLayout>
          <c:xMode val="edge"/>
          <c:yMode val="edge"/>
          <c:x val="3.5444444444444459E-2"/>
          <c:y val="3.29896907216494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21-4F4C-A768-1B6B7409FD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21-4F4C-A768-1B6B7409FD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21-4F4C-A768-1B6B7409FD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30D1-4CB8-B984-E5FC56277591}"/>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4633976377952756"/>
          <c:y val="0.10154785291013879"/>
          <c:w val="0.47826902887139106"/>
          <c:h val="0.1170416429905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TOP 5 SUBCATEGORIES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1E4-4B05-B013-B16823B3A725}"/>
            </c:ext>
          </c:extLst>
        </c:ser>
        <c:dLbls>
          <c:dLblPos val="outEnd"/>
          <c:showLegendKey val="0"/>
          <c:showVal val="1"/>
          <c:showCatName val="0"/>
          <c:showSerName val="0"/>
          <c:showPercent val="0"/>
          <c:showBubbleSize val="0"/>
        </c:dLbls>
        <c:gapWidth val="182"/>
        <c:axId val="1661129215"/>
        <c:axId val="1661134975"/>
      </c:barChart>
      <c:catAx>
        <c:axId val="166112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34975"/>
        <c:crosses val="autoZero"/>
        <c:auto val="1"/>
        <c:lblAlgn val="ctr"/>
        <c:lblOffset val="100"/>
        <c:noMultiLvlLbl val="0"/>
      </c:catAx>
      <c:valAx>
        <c:axId val="1661134975"/>
        <c:scaling>
          <c:orientation val="minMax"/>
        </c:scaling>
        <c:delete val="1"/>
        <c:axPos val="b"/>
        <c:numFmt formatCode="General" sourceLinked="1"/>
        <c:majorTickMark val="none"/>
        <c:minorTickMark val="none"/>
        <c:tickLblPos val="nextTo"/>
        <c:crossAx val="166112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4" pitchFamily="34" charset="0"/>
                <a:ea typeface="Lato black" panose="020F0502020204030204" pitchFamily="34" charset="0"/>
                <a:cs typeface="Lato black" panose="020F0502020204030204" pitchFamily="34" charset="0"/>
              </a:defRPr>
            </a:pPr>
            <a:r>
              <a:rPr lang="en-IN">
                <a:latin typeface="Lato black" panose="020F0502020204030204" pitchFamily="34" charset="0"/>
                <a:ea typeface="Lato black" panose="020F0502020204030204" pitchFamily="34" charset="0"/>
                <a:cs typeface="Lato black" panose="020F0502020204030204" pitchFamily="34" charset="0"/>
              </a:rPr>
              <a:t>SALES</a:t>
            </a:r>
            <a:r>
              <a:rPr lang="en-IN" baseline="0">
                <a:latin typeface="Lato black" panose="020F0502020204030204" pitchFamily="34" charset="0"/>
                <a:ea typeface="Lato black" panose="020F0502020204030204" pitchFamily="34" charset="0"/>
                <a:cs typeface="Lato black" panose="020F0502020204030204" pitchFamily="34" charset="0"/>
              </a:rPr>
              <a:t> AND PROFIT ANALYSIS</a:t>
            </a:r>
          </a:p>
          <a:p>
            <a:pPr>
              <a:defRPr>
                <a:latin typeface="Lato black" panose="020F0502020204030204" pitchFamily="34" charset="0"/>
                <a:ea typeface="Lato black" panose="020F0502020204030204" pitchFamily="34" charset="0"/>
                <a:cs typeface="Lato black" panose="020F0502020204030204" pitchFamily="34" charset="0"/>
              </a:defRPr>
            </a:pPr>
            <a:endParaRPr lang="en-IN">
              <a:latin typeface="Lato black" panose="020F0502020204030204" pitchFamily="34" charset="0"/>
              <a:ea typeface="Lato black" panose="020F0502020204030204" pitchFamily="34" charset="0"/>
              <a:cs typeface="Lato black" panose="020F0502020204030204" pitchFamily="34" charset="0"/>
            </a:endParaRPr>
          </a:p>
        </c:rich>
      </c:tx>
      <c:layout>
        <c:manualLayout>
          <c:xMode val="edge"/>
          <c:yMode val="edge"/>
          <c:x val="0.21004215070300991"/>
          <c:y val="2.1459530330903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4" pitchFamily="34" charset="0"/>
              <a:ea typeface="Lato black" panose="020F0502020204030204" pitchFamily="34" charset="0"/>
              <a:cs typeface="Lato black"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9AC8-4C5C-9772-32EBD2D29099}"/>
            </c:ext>
          </c:extLst>
        </c:ser>
        <c:dLbls>
          <c:showLegendKey val="0"/>
          <c:showVal val="0"/>
          <c:showCatName val="0"/>
          <c:showSerName val="0"/>
          <c:showPercent val="0"/>
          <c:showBubbleSize val="0"/>
        </c:dLbls>
        <c:axId val="819001408"/>
        <c:axId val="81901436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9AC8-4C5C-9772-32EBD2D29099}"/>
            </c:ext>
          </c:extLst>
        </c:ser>
        <c:dLbls>
          <c:showLegendKey val="0"/>
          <c:showVal val="0"/>
          <c:showCatName val="0"/>
          <c:showSerName val="0"/>
          <c:showPercent val="0"/>
          <c:showBubbleSize val="0"/>
        </c:dLbls>
        <c:gapWidth val="98"/>
        <c:overlap val="-27"/>
        <c:axId val="819011968"/>
        <c:axId val="818997568"/>
      </c:barChart>
      <c:catAx>
        <c:axId val="81901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997568"/>
        <c:crosses val="autoZero"/>
        <c:auto val="1"/>
        <c:lblAlgn val="ctr"/>
        <c:lblOffset val="100"/>
        <c:noMultiLvlLbl val="0"/>
      </c:catAx>
      <c:valAx>
        <c:axId val="818997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11968"/>
        <c:crosses val="autoZero"/>
        <c:crossBetween val="between"/>
      </c:valAx>
      <c:valAx>
        <c:axId val="8190143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001408"/>
        <c:crosses val="max"/>
        <c:crossBetween val="between"/>
      </c:valAx>
      <c:catAx>
        <c:axId val="819001408"/>
        <c:scaling>
          <c:orientation val="minMax"/>
        </c:scaling>
        <c:delete val="1"/>
        <c:axPos val="b"/>
        <c:numFmt formatCode="General" sourceLinked="1"/>
        <c:majorTickMark val="out"/>
        <c:minorTickMark val="none"/>
        <c:tickLblPos val="nextTo"/>
        <c:crossAx val="8190143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r>
              <a:rPr lang="en-IN">
                <a:latin typeface="Lato black" panose="020F0502020204030203" pitchFamily="34" charset="0"/>
                <a:ea typeface="Lato black" panose="020F0502020204030203" pitchFamily="34" charset="0"/>
                <a:cs typeface="Lato black" panose="020F0502020204030203" pitchFamily="34" charset="0"/>
              </a:rPr>
              <a:t>CATEGORY</a:t>
            </a:r>
            <a:r>
              <a:rPr lang="en-IN" baseline="0">
                <a:latin typeface="Lato black" panose="020F0502020204030203" pitchFamily="34" charset="0"/>
                <a:ea typeface="Lato black" panose="020F0502020204030203" pitchFamily="34" charset="0"/>
                <a:cs typeface="Lato black" panose="020F0502020204030203" pitchFamily="34" charset="0"/>
              </a:rPr>
              <a:t> WISE SALES %</a:t>
            </a:r>
            <a:endParaRPr lang="en-IN">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0.27286764059305235"/>
          <c:y val="2.35300996531245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5386657129047135"/>
          <c:y val="0.21709179360461928"/>
          <c:w val="0.40371902468598403"/>
          <c:h val="0.66090290887208447"/>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49-45EF-ADCC-A34EB95EEF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49-45EF-ADCC-A34EB95EEF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49-45EF-ADCC-A34EB95EEF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4649-45EF-ADCC-A34EB95EEFD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4633976377952756"/>
          <c:y val="0.10154785291013879"/>
          <c:w val="0.47826902887139106"/>
          <c:h val="0.1170416429905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r>
              <a:rPr lang="en-IN" baseline="0">
                <a:latin typeface="Lato black" panose="020F0502020204030203" pitchFamily="34" charset="0"/>
                <a:ea typeface="Lato black" panose="020F0502020204030203" pitchFamily="34" charset="0"/>
                <a:cs typeface="Lato black" panose="020F0502020204030203" pitchFamily="34" charset="0"/>
              </a:rPr>
              <a:t>TOP 5 SUBCATEGORIES BY SALES</a:t>
            </a:r>
            <a:endParaRPr lang="en-IN">
              <a:latin typeface="Lato black" panose="020F0502020204030203" pitchFamily="34" charset="0"/>
              <a:ea typeface="Lato black" panose="020F0502020204030203" pitchFamily="34" charset="0"/>
              <a:cs typeface="Lato black" panose="020F050202020403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IN"/>
        </a:p>
      </c:txPr>
    </c:title>
    <c:autoTitleDeleted val="0"/>
    <c:pivotFmts>
      <c:pivotFmt>
        <c:idx val="0"/>
        <c:spPr>
          <a:solidFill>
            <a:schemeClr val="accent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32386047861796"/>
          <c:y val="0.17722628187618472"/>
          <c:w val="0.85482556646608154"/>
          <c:h val="0.77021267469868637"/>
        </c:manualLayout>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4D0-4144-A6AA-99D586CB7EBD}"/>
            </c:ext>
          </c:extLst>
        </c:ser>
        <c:dLbls>
          <c:dLblPos val="outEnd"/>
          <c:showLegendKey val="0"/>
          <c:showVal val="1"/>
          <c:showCatName val="0"/>
          <c:showSerName val="0"/>
          <c:showPercent val="0"/>
          <c:showBubbleSize val="0"/>
        </c:dLbls>
        <c:gapWidth val="98"/>
        <c:axId val="1661129215"/>
        <c:axId val="1661134975"/>
      </c:barChart>
      <c:catAx>
        <c:axId val="166112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34975"/>
        <c:crosses val="autoZero"/>
        <c:auto val="1"/>
        <c:lblAlgn val="ctr"/>
        <c:lblOffset val="100"/>
        <c:noMultiLvlLbl val="0"/>
      </c:catAx>
      <c:valAx>
        <c:axId val="1661134975"/>
        <c:scaling>
          <c:orientation val="minMax"/>
        </c:scaling>
        <c:delete val="1"/>
        <c:axPos val="b"/>
        <c:numFmt formatCode="General" sourceLinked="1"/>
        <c:majorTickMark val="none"/>
        <c:minorTickMark val="none"/>
        <c:tickLblPos val="nextTo"/>
        <c:crossAx val="166112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8AC2651D-21E9-42DC-9C97-CC2E7153295F}">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ACAC9C2F-500F-4999-942C-3B408738CF30}">
          <cx:tx>
            <cx:txData>
              <cx:f>_xlchart.v5.4</cx:f>
              <cx:v>Sales</cx:v>
            </cx:txData>
          </cx:tx>
          <cx:dataId val="0"/>
          <cx:layoutPr>
            <cx:geography cultureLanguage="en-US" cultureRegion="IN" attribution="Powered by Bing">
              <cx:geoCache provider="{E9337A44-BEBE-4D9F-B70C-5C5E7DAFC167}">
                <cx:binary>7H1rb9u6tu1fKfr5KoukKFLcOOsAS/IzTtwkTR/pF8FNUokSJUqi3r/+TNdOmqhum313zgUMXO9i
bbQ2zSkOzteYk/R/3Xb/ulX3m/JNl6rM/Ou2+/ttVFX5v/76y9xG9+nGnKTyttRGf6tObnX6l/72
Td7e/3VXblqZhX8RhOlft9GmrO67t//9X/Bt4b0+07ebSurssr4v+6t7U6vK/Oa9g2+92dylMptI
U5XytsJ/v32XqE2k083bN/dZJav+us/v/3777FNv3/w1/q6f5n2jQLSqvoOxtnPiuDalzEG7F377
Ruks3L9tCX7iINdGiHOxez3Mvd6kMP4lEn2XZ3N3V94bA4/0/f+fjnwmP7yxevvmVtdZtV23EJbw
77cfMlnd3715X22qe/P2jTTa333A19uH+PD++1P/9Xzl//u/Rv8A6zD6lyfgjBftT2/9hM25NGb7
J8/lwxK9AjzkhBPkctfZr754Do8rTpjDCKKE7OBjD3Pv4HmhUIcRejZ4BNI5LPkxgrSR2f3DEv3n
8FDnxKaMUcfe48Ofw8PECcEMU8TpDj/6MPcenj+J8wtgdsPGkEyPEpJ/1Obr5lVNGugMYEIIGaHh
shOXItsmiBy0ZS+Q5DAejwNHiPxzdpSI+DrL7m8reVtXD9v1FVQFnzjcwY5t7z3NyNFwQM12iYuJ
8zDpTkdeKM1hZJ4NHqHjXx8lOv+UctDZa4YA9IQIm8DS743USG0wxidbGyfA03x3MoDcLvzYAfQC
gQ6D8zhwBMw/X44UmGSTmQ3EJ68WnNETVwgX2XjvXtzn7kWQE2oL7DiOu/P+I9X5p/yzRL+C5mHk
GJuro8TmXXkf6uz1kKH2ibBd5jKbPbqSp2EzJugEUMHIoaBNT7Xlz5IcRuRh3AiPd8eJx7m8jWS4
eU1EQFc45YK7eIfISFdcB/wLEpDF7N//KVL+s0SHkfnxLCNszpdHqSv+Rslvuszka/oYfkIciJRh
8Q+mmRhDIoM54Zju4XmuNS+T6TA+T8eOEPL/OUqE3uu6it5MNomuXhEjSsGbQLLiPKT64zgAoRNi
IyowG6UxL5XnMD7PR48Qej85SoTON2WvNtndwy7+z+Nn2z0RDuGQaD6PATg74QhDACf20Zv9MOdD
ivlnSQ7j8uMZRpicHycmDzzaG/3tja9VnX59VQsH+CAK3scG5XgaCnB+gjAjgtkQy21f8P7TgODf
FeswWIe/ZQTcxD9OZdJZtXnNjIcCJJCHYsHpzhuBzjyFDCPwRtTBhG3BfArW+Z9FOYzP48ARJOfX
RwnJChalvk36h9V5BfsGRDPhxGXOnpz5OX4jLufcxkBGb1+jXOclEh2G5sfIETarm6PEBmybLjd3
+hWxAdsmXMcBmnm39sAAPNcXqCKA7bPZyPm8RJTDoPwYOQLFf3eUoEzu1abdlPevCIo4QVAZYOSB
ex4HBs4JhQSV2njvd0YK8xKJDmPzY+QIm8n0KLGZgb7Iu1eMpIl74gjHAeZ/5/HFCBoXeBuX25Rs
C2vb10htXiDQYWQeB46AmR0nEb2+/1puTPKKyFBgoSHJtDnfUZmIPLdkQpwAacMJKNUOmRFL8BKJ
DkPzY+QIm/VxKs38XpfhqwbQBGIuKABAfrlb+pGTce0TSqkNIdue7BwpzQsEOozM48ARMPN/jtKa
re+bzWsaM1uc2A6jUONEO2s2CswwZlCDdmwoUu+AAdyehsx/lucwLA/jRqisPx4lKqvXLg244EIo
J4Lzg9oi3BPbRRhqBz8q009R+bM8h1F5GDdCZfX+KFFZ3kE7zcN2/c9zGGDQIMkH9/FAYv6kKhRU
RdjcHWcvfxTkMBr7YSMwlpOjBGOtS2A1/U2plXzNbH/b4mTDoj8asBGvycUJdsF+MbaPCcY+/8Vy
HQZp/FwjtNb+UaK1VICSluYVtQedYNAcyCL3TOY4agacKFTcnMdmqIe5d0znSyQ6jNCPkSNslscZ
N3/qNfQNhg/L8wqGjQABIBiExXvCbBQ2Q8gM5U4MQQLaBwkPc++geYFAh5F5HDgC5tNxUjPr+/bN
YpPmJpKvSQVANZq5DmSbD1kLhMZP+Rm+7b0BpkCgffUN4HsaDLxYrMMgjYaPoFovjtO+ZXfyVUln
iKO3pWfqPjRrjECC7jRowYH6NPSnfX+N+JrlnwU6DM/jwBEwy/VRArPdbef3nbx9xcDNhtInAVYA
030IMMIGI3aCoQ1aIPen7OYl0hwG5umTjLBZnx8lNkvdbh5My6t4HWicZQ6nh8s0wobedIQYRvv3
R4Hbn6Q5jMpu1AiP5XFyAWe6luaVzRg6EUCRIfZIbj73NQJDzxp2oZ1wHwmMKmgvEukwMk+GjuA5
O054zjfGbG6j2txX1WsG0uQEWmlsDt7+IGMD4QBDDlRA3VFv2ovlOYzPaPgIo/PjxOjjfZlC0fcV
rRo9Qdwh8L+Rk4EOaMYIEwz8zPfXKAB4gSSHcXkcOELk43HWns8ltKeb1219YnCOQ2Bopt1zy3hk
1OgJFlCsgS7ph42w7655iSyHUXnyGCNczo8zMNseF9J1KR9W6D8PAKDnyWYc4mW6LwmM0s5t/zN0
BHBM9oW2kca8RKJfgfPwLGNsjrP8vA01T+9Lc9+/HjoU+BqIiIVjH0aHA9kJB9fgdOTOnI0bn14m
02F8no4dIbQ+PcrQeftEN7pMXhEfIG1sQej2wNP319jfOCdwchABb7Dn20bh80sk+jU6u2cZY3Ok
tM13BvjV+205FDSZDSnl3t+L504HtAo6OLYncx4U6GFv7HzPjlf+s1S/wOjZM41xOs4KwrtIviIp
APaNwtka6BI8HEZDFwe8Y0Mfx74EB/r1lFX7kzSHcdmNGuHx7jg5tE/3pnrzUUKfwOseJnChU4A4
0Gu7bxUcFXRcBGcJABeB9o5pBMyLxTqM0Gj4CKpPx1mfvrjPMtOrZvOqSIEKuQJOfeyjaoRGcTX0
Rru2626L2I+Z6lMVeqlUh4F6PnqE08VxpqPX992rnjDE4GJsl7p4ryojgKAfyob4AQD60ZX7FKA/
inMYmf2wESTXn48ycruK4BKKN0vzuuc9oFONEZcIZ9+9KUa9BNuaDoaOm+3B3O+vkZF7qVSHAXo+
eoTT1fIocdqdM/pf6C+As6AIjt+QBx0axdngjlwBXWtwjnqH1CjOfrlch7Eajx+h9d4/SrSuwSHB
fTH39w9B1SvQCQ7c/wB2DO0b1cbNn1CBs6lNtucQdwkTGMPnxu4FIh3G6MnTjOC5Pk6y50O1iR5W
5xWQATcDhDWUqPdttyOi5/sVBByKCoSNlOdPchyGYzdqhMSH46RD/xfia2jmwMQVwL09RmXP2gkg
/oaQzoFOt4Ou5yUSHcblx8gRNh+PM1r7JM2tzox83XPuDPgCx2b7kHnEGsCNUBwCNgfaDB9Zn6dG
7EUiHUbnydARPJ+OMyL4tIFGnCysXvVmCGB1MLYhO90rxyg53d0MAZ3uD6T2yMm8TKZfAPTkecYI
HYcC3f723rfdPt65m2ef/HcvvRPQOAAQwWmCRx15auAg64HWaTjN9nCmmj64uh3zNrqO7tdiHYZp
NPzZk/w/uuvu1/fgPV4WONlUm+n3WwafXIX3+3e/Py7cfTgaug+iDoYJu7Vb3sFNhBSKn0+A3H7J
s/Drqat/MuB+Y6q/31rbM7tQ1Ha3KRF2oFERMGuBf9q+haHkyuDSLwc6RcBxba9kybb0599vKQGk
Mccuh9KR2V6rAILA6WB42cjB/DvJ5Dxe6nihVQ/3yDyuwv7vb7I6vdAyq8zfb12YN999bCskSESF
DZVDiuAw8fYUODxjfru5ArsDn8b/RxdaRrp3+3ORDdaQ+G6b9/0sZa34mKbUXiZdlwx+E4b5yjjU
3OG+l/NOsu6iL7JyURatXpFcdxdxXYtpKnF3FfW9c5Hm2CDb06qTgZt4dovqZlikKaNBe2XxvssK
vxYNpCYfoqATab6oUxJ7LGybIvKQCqx3IqVNeqrLuDTCh/RGu9/snPeyXrRwX2TXLENeYxksA95Z
8SlcvVI07/MGFvm9lWlOpjmNCJ2GcVsOK1hLar9zk6DzEUwbeWGOmBemJCy8kA59dVWmNPXrVsl1
kKbRvOBksP02Y8F1lpLoeqi0vYCH0hM11NbXNkrltRvTsvDzNIovO+2sq64sloMjw1mkg3oDB4mk
V5o0iD2ZlNJnKLZ9oZtecV90AyfZaRw20uGhNyRtR6Zti5piRfiQZtiPM7dbR2HSWMuu1W0/SRIr
7N9bPa4HNEFhEoezgOZwnGxOZBfV8yZAuioWGIUBlspLk6ZIuiumkCzP887oDFBIHULSBrwlXNK5
18Fne+pW530pw2h/V+jjX//7Wqfw5/uYH/+4vWr0x9/gHprdHaW//RScdtoaMTP+0Faax+/6cVPm
VgsfRR3p9e5W018o/W/ffJlFwKCwvzMI4+uttvq2G7O3CdvbMSlcWgZ3NIFxgZMZoHt7myCgOImh
14IRyuGiJmdbnNzbBJuBd2CCwJ2NCOwIHBz4YRrsrbmAT0NwzIULp9X+HdPguJDWPLUNQBjAHzA0
HEOhASTd2o4ntqGQBaE5qenSUa7r147VrMusauZDEHWnKiycxWDpuPd12/Z3jjb8zEloEXrANbRX
WtfIq01ubRRX6DxxqFgPWWBfsziWocdylk1CQ/k6Uo256uNGXqfGUfOkbuQyDRn+ovPAnaqYx6cu
YdOqN8XXxsTxorPcUnoybrvSM3U+3KI8sXwZhIz4QZeQ96WRyanIVLYKuK3mtW08u6uyc+0Q6QsV
pBMrTqNT3Jh2mck0Tf3UYvaEWCE/TYs6V16gunc6d9U8V644603YxB5nHbnsrFqsuUzQOe4lOu/t
3mq8RtvFDM51qjnWJPyMhRRrbCUXuGP1eUDw9YB6PcEsqL2soMLyUJHb3+y+j7w27Znv4iYjfpmW
1YXoMfVwzO2pTZ3OeKWS9dxRKL9rW5jELu3EK2Sp5lmtkw8FjVnhdYrG8zzt4oUwVTVpaZtOEO+x
X2FSf9KuDN5VddReVloOt6Jv+89ZWduXYeL2C7uPyzWz4+4S7nGVPiJEzorAqVeoY8XX1K67SZOF
fJY3qplznMBjhF3n0SRTiyZriVcktL6zhO3J0ul9W+QrkoVLGljdtJYKeQnS2cQ4wXma5OnScq2l
SngyCQs9fKJNWcyLonG+hSLWnokruaoYbeeQXARLkkbpBR74QGbCipPTqDeBNbWHuF7ltI8/hr0U
N7xg6TSWLD8NctaC+W+LaxFQeT6Ayz1vDbgJry5t+SmoqDmLa6TeU03zeQpnPYXXFhotnE7x2EuU
bV8OPZfnIfiDWc+5Up6Vu/wqkzluvKwqXLjlxG7OWCvRhShhr+iwYoEfD1Td1l2XrwPG1KLvanvF
qlzN05zJm9rl8nORR3idhblzmbpqWHRR362R1dgr0jp6UdY6fFdRba7jwRZ+lxq1TK16mWdBG3gi
c9w1KXJyk8HVR+dFSJOlxCpfxLGiKdh5o2YtjZx3Km9XJGopbMeiXFiomtZRCDxJ7aLe67sET0ke
8E1ht/dO0aXLsM8bL+1TZ6mLgM64m7uTnmfko02T276189C3QkpuuJtd68YePhqT9/MBZehSR4xl
XhcF1qljGRR5cBsdWkcNdrDfWqzYmKCML3iYFMqDBgBxCzFANM8aGBQOUn1wJUr9xrbKKWqSdBWH
AGJr23LJasUmLlXpe26b6iscZ2tKr0rwNSRJy5C07FS3xTzLXOYPjKeZJ1WcXNoYqysnUAvWt9Up
C4ZsSZNUT0xeJ14NxvKm0kIuuZMGs17axYSbqvOCrIuvcoPo/dAV2reTOPKHqE+8OHeSzxxZ3Qee
5dZlTlLtA6AceWWUkEnBcH5hld2sVaxYFWXjxr4QM6eK03lgWnQOFSU1L9RlEwTNZyto9SRhNr6M
UWgvMjgTaXwFnn6doaa8taseJKFo0qKOzzVuu2mjcG1NI7iO9HPF+yL3cjQo6bW819Ns6MN3g9HJ
3OqqQXoQaXG/bDomfNdqtRcG/bTOBmO8Qde1OxGi+RAOPY09lYh8osqwADNnID4QeYlWYV7k530W
oCnG1ueYJKXrheFgT6US3AMLgHxRZsxXlvyUuC1aKmTQVKO48Eic6K+KRcMq0JG4dFKXLY1xutQb
Qqu6lJWVTDjPfCfLzYbFvJvHyHEvkGFpBSGTjdaNq5HvBumgPOIqNk1tLT4K8BrrgUbRp9Kl8iwd
mi9iqNgCPOLg97Fp1iakErZSG5+ZmGV+1VviLK1peVHFQXEeo7b4aAVSrU2S5lONTTjDQoeTgUT5
1DGF/SlpU7JgFTxlGbh6FnUxuR94WJ+3jsg31C62zqUe6OcoVfJDRXCjPCYTMbNjEc7rIUqmug9b
38JBdIGxBCMuqOM1YdG9RzUsfRY5w6Tvq3xqOuKuIAJ34kmndPTO5nELGw23vrCoUwCy9TDvQ7ue
Z7KrlokY8g+qDuYS5/E06YPhImlsOs2bBuVeX6Eh9msro54TdjNW6GaNm5CcChwmX9qCJJOWMNdr
MLhbCSq+MgHJF5BddNpLilLcJIzJSZq16LMKymABlilaBhWZ9IQ5F0MdW7c5NBOc5pVrzdKQm3dY
ZmrpUCuYMRqaS9W37oewdYMZRgV6HzUSwXQ8sPy+t9jMjni5Lvvia2aG/hYNNZj/uqwG46mOhvPO
bvFksF3bI8ZaORkiTeVlpewKr9atk1oezmoImdNEokvodizB98dxeF07EIh4cV2o3s9sUV0WYaEW
OgKV9rqcJ4k3mLLNPB64xTdR5smyURHxaNdaZ5Kk097N0oumyZJF5dQ3TumEHthaSDLcuq2/JhW7
cWS0QUH9javhxtXdVYaH1LeGNof5inRZZryfloW8JkWYn+YR59dNnpCPSdxmt7Zg3acygIFNxizY
6rKvyuQ0D+Ep6tO8MEVTzRXrioGdQ6iVhcwbSIKcqSS6olMG6ddZB90Ek7rtaveiqIqefTYs+FbL
3nYXqmkBOKuPSD6zmqHxA43mdQ9RzzyNcn0u88LSNzkYUIi9RDPBXZDMiqQP01PXSsqJaWMygSAv
WeGwz06hP5LfOL1TfEE8COOLoIvUikcOLq/raIiCuRoSNWR+Z9pBGy+snPjOjTpjfXCKoHOmOGqC
zNOWTPSy4NKeZBbq56XQ2axh5pPhYeuVXagmqAckq5B+6izSLpjMud+nVb2GT3YzoTiEkyo6lSU9
qwVxQw9Z2vGSELyMxRtrAbHIh2yI1DRihJ+CB7HeR5YMzzqusB9muF83UVisS0DzdKhar4pku6GJ
6E9LwSzPUKue46zrvazehlv2QGoPSMtyJeUyCWYJZ/2k0UG1cJVN/aRw5dxATun3Ab1Mh8hM4sIK
lwMNq2UdBMFpmRJ5WqHwjGGlfMRxfhYFrJr0IS++1DZTvts5/VwWjZzFlRFTK0TBtJRKT1vI0jpP
Rwk4siA3vgMwL2qUE69SJJ07KEDfaB1AGJ0nueykB52++I65GXM/GVRn3NzWlBeJ8yEoKEQcviyU
TJX3/5O4X/8GxRNah7EtJfL4oxQ/0TpPWOWfRj3kcXBxO4LaEPA6Dlwz8SyPIyeuu71eT1BoY+Bw
RfVjHre95c21CfQ2wDsE+oRBjD3FA7QPsDLQdAIpF/y8ggAJH9LYZ+k4cFn7vz+leLYMzg+Gh0KB
Hm42txF0WsK34Z8YHoJRlNROxFYi1EDYpLi7cDBQN0PfA7NTlcbZPFmgF07ICcTo0J+GXOjffJ42
JvDUOclTZ2U7xJ3gppXzQdTdBVNusQh7g6Hm+AjIgfkg4f3pAeEg1vcmHWjXIej5fCJmg9nmyysO
cekmFjCBHcf42jiNnP9+KuhqGE8FUAPWDuTtHG1ZvKcZcRm1UVgnmK6StHU2ksflwoE4LPcYCfG6
GgbxkScxXpeB0139fuoDTwk7CfotgEKEpj88IuraIml6ZJV0ZUhMl5mbY+JZTuZO0ibMUqiy/25J
MTAZ4weFHYgFgf5buEj6O234JPXvtDIp7yRdtZrBRByixcZrY6Sk31Q8Dr3MjvPoNO064/p9GTXm
M8VaRRDnSAvSyEzA2fXfSfTz48PZR7gEARoVOONwN9XzlY9xFNQqDOjKbSk8rkgLOUdWAv/5v5sL
aFfoHIctDBtntKHC2EYKSEy6sk2L1zW1zB2v0u6qjkl+8/vH2m6Y58rJ4Od5XOo4HMJf5GwpmCfr
LKu8tJiu6aoJom+GgOeoSWr9Ac1DawdGCPo7YDKwUqNdi5qY8ooouhoSo1ex20S557Lc8vGQWHLn
SXY/XnOxk/2pucHb1Rk/kg1sx/Z6SlhCd4SUG9i4GSxsr2Iik3RiNzAnDizDPFWa/MYFV7ahrAcl
laK76qPKXoZNYO9YyV+L8fMOZoiC2UNbVYWf2xiJAbQLCQKW0FXnVuTUTjJseUUg3LPcMrBDC5Gm
0yQhJfP6oe7x5LvyOrmRc7Ag5eL3MB9CAG6HgoLNFmko6zyHOVEQJQIBAsrbBN0V0Put1wKDs6J5
Kab//lQMmuagPACuBQ5yPZ+qy91Sl7ywV9KB5RUiBJW11JbEdxkg8fvJnvsWMN9w9nVbZ6fgWbbX
xowmy6NKq6LIrdOgR/HgWVaZ32S2ym+G1u0umqwH6/D7GfEWtx/bazsl3OTIkQ19m1uAtx71qcbk
yUC3PTLiFAWlnFM3s5RnSgNUd2t1V9IAez+1naG7iNyYXMsQVCrtKr3iVpa3E1eyYjFsKxffLUhF
k9zABiBy8ILIGvBEYv2nRYLi93OZwfFzsKawEaETy4Y60gh+oPJj2qU2PTUKpTM0RMNMS2bNQmyS
2tMo7bvQVyoudeDrOO/ZFAhZdlmWloL8JVYgY5AGAGTghNXdYKfVXQfJOvNENIBekcICy4vKGHgq
B7dJ6OFQ0E0Rud0VcBTlAsUwrIQS0JL3MG5iYmIvWxIXN1XD9coNqX1axrCAXp/E/UUoFVAzDOr4
H6shsmI/EkGBF9g48NWGR2U7SUXEEl+VMrC9sJY2m6usgDlcWGlmov6iKKDr1qMNJZFXA4O2NpGG
HZJTnN/0mlfD3AoGwU7b3NYrU4VpOelLnEWniYqquyRWxQ3PM5Kfplj2V9iFqMUiFZCtQ56E8gvu
BUDGB5tB/te6bfCxUBr2XpWwTSIJ7HYaE2fTY2HuDM63HrppnE3aJ+Q2HwKyaApeXJWsggi85YXP
ZUgbSExF40A674CHwT3G15ZdgJJ2rntGA+CY7Y7CigYy+NhTIueBbZu70lTuxNLA8laQ2IWeaAN+
ZUw4fCSNY+5yQQGn7/U03JXmLklDQjxmV2I6mADbvtuX4mMNdRfmWUFvL0WQwbekcQ+0cQXrRmtk
ip1HBdrLneWGKdvr06iMFyHtKuUBVwk7m0aM9l6a9QM/jbaBiQWky0VYpOIMxaS7SnTPuqlClsUm
TqbwGrJq2DUJJKUbzhJYzT6O88pvtNtnfoMCzk7zrb20Gl6YuaFNoeakIyAM1K6TdFpW4BeZjkD/
NAr7cJoOLl5HVqoASietXMhV3aKd8J6Cv6mSIFCQ4duwl5vYEh8NCuBr3QpYqs6yu4scu+CLqoon
3axX4Je9KoNCqp/b4XA+QGoe+limzgbYTWfDIkgbPZOVQk2cHpfvIXMki2FoQz4hIaNfMkj4r91B
9ueqaNSkMJ3GXmwp7M6wROUpZGZQP1Q9TGNU10GhDwizCTIBu1ZqkK2HIANLPO7E/dqFK/9WKY10
DtyEEL50jO13jkX9Hvi460RANl/rKM9PE9RLiIxYEnkDMtlllRs38+KgTu+1U1bfXDroJZTsIA9m
Tp35fRdDQbJOwDL5gwLD1aIc2KfK6vPPTCWlmRmnZ7dQLMQTU2XZmTaoDGcIjk63nqhzOcGxzuaN
rvVaxA3wSsD9RV9C23I8rivg9ljE5kXWByvcV7yYu6ZlN7lMq1mf5cMXqLbqU5umYe91LR2+ZKpI
po5DBt8A61VO3MBp/CRpsy9xHvNqkjWQGieo5PNtMGo83hWGTMoytaYFxIBeA8HLLHVJtTVMgZdp
FFzVibGWWVLky7iMzKx36v4+CHU7hYTeuuyFTj/LpKG+6rPKyzMJ/GthpMeTcsMrCvohB2sSQDHA
r5sSz9Jcwxe51pp2EQLzbwca2K3SjvCEcWXrCrJ5AffUeyWc/gv1Fvm8PYNI110QG/fOJJNN69Eg
gImoEsGE1mG0dDVk5vATidFk0L01Bca3/pAnrMj9JjOz2kmAeorQreJGfxZKEk8K3M2MFdgT4DHQ
XARVegleaQAyCsz7GaNF6+UhAkR5SOIzzUV2gao6v1Cmgk1tMYjINn1Q4bVFYlAJYyBjmOq8IvGK
dQEE2ARKVoUP1ra6C0sEBkkPAl/3aIAti6pGfCx53YVTt+4cNE1k1GVepQsElD4P1OATB3ihANPu
QnWF5fNelQsgJsAfu7UTSE8Rqle6VNtvw11u5omswASBNYbAbFvPtzrIo4yJIYRjzYCB8qKg+nXk
FAva0bhbODjJb/Ictq2veQNsUaIydUN0EUI8F9Wth21NNOh8ZPL0ixNHbv4NSg7UMw2vgqnilZlm
MW3vU7ctQt9JLOeTYIFYlpEwCwUca+RlXShrT+E4+mqaagPMvD11qAxDP+jBfHxWg1Vb7+WQQ3He
JZG7bsoYKu1KJtOobYtFbDGo5bhZ/mEQYco9uHK9/dA4ZXrFwvwbUcPnDu78epdUpFqAXeXKJ6Ks
p7TOyV1YReHdIGX7Pqw5IAcaH0+LJgmFR0PeDl4TyaT3CmX4KXPgRyEnXavy1DcM7Lif1CZsF5Xo
0IoWuj8vTGVfsaGTllemSY09BijEPgQ74qOVNV027XClzruypO8GOah3Bab1VSrdwi+Bxb6ljaWm
Gljrr1qwBspk+UA8JyCSeca1pZ9EJRDR9dAKLy0UmAsROJM4delp3zZfg9xq37dVmFziukbnUON3
viQtS0K/VJEAX5lh6RW9Ha4F7eV52Tn2qSVawbyoCc2GyDZfpXCkaZpJqA1ihqzAo5VJyzkGkzez
IJhtJh0mJPAkhX6MWaQyqPQmeQ5VQnt4n8soOEN9PVxWEdKeaML2Bn6StKinyBgqTzvZdY4PBQGL
eW7QusmadajN5wJup1hAlmudxXzQH6CXgQjfSmqo/BCLowSaRtx23YKH/4abwpzXed7MO3CEqyw2
qZrkIgqMpzGkFxEYt3lCoTnCzyGysPyw4c1lSJrW9rI4cHLYl6q8SbrK9uA3K5yzThIwozbqReUX
ORQ7JyQt68BXmSbnUJkZHK8XBXanruIUDCJu7zVhdQDVymKY/Q97Z9YcJ7Kt7V/EF0Ay3kJVaR4s
Wdq2bgjLdpPMmcnMrz8Pls/ZbfUOO/b91xdd4VJVAUnmyrXeYZGr3LvwPO0eRR1s5/0YFg994+in
0Vn756heveO0oLfZSiA/8Egv8WwpnWTZyvAg1BwWqZNt8pvdDOxDg70C/VpTUR88hup+2qhT2noL
Tep3WXHn2uHyZJvZuvGLQeQJJJc4RZYwYdKq1j/pPvTntHOLuD8bmbt/ZbVc/qUiMXyd/Sz8NgdD
UJxsFYx92teOX6dlV4cmySLR/bUNmy4ORm7reB4O6i9fLvl9XzaCXY6Hw16KeZFd0nWtPsil0Gvi
hcakFbvznVXP5dG1g2w4xDk5O1wU7LEtu1Am/ugN0VU1wk5aXjh9ksHajWmYb+Ud4DRsW6ba+q6N
6xqawF2sD9IS3LUaAMlDiTPXy/i8SL1k3lsF+/8FLf9RmvhvVNPd4az/w2T+gYS+0wW++95PLDQI
/h+7q6ArEgJFWlb8W9OCbWHXbWNvoA8cD1vacYGfkhbMQoIG/Sgafz5g8ScO6tDYnwoW3AIUBsyL
J2b+FzioEL9UYfsRUbfGeC/dEN/yro75pXJkFzEt1ZH/PXKyAbGaqzxlgearqdiefX9U1RfPMn5/
avXar95hcBememp1mf2at8YjZnTuUoWXsfTX8VDFVqvP57ip+5vab5S1Jl21+OrVr4Zy6Q4WagAU
X3kYes73cOnW8YFFF9ZfoshX2VfRCB3c5kGBFiShyOk5FfRcprmTjj3MiGNq31Qq2amx5tqBCeaU
86Zx1iu3EW35l9VPHd/52y39D+gNWsO/Vdf4uW0s+TvuvPsiGa53UFHoNMUoAxl9h7ZuS30+NF7t
ndfe1JvwfOvzoSBTLRSP6KrtrHCz0+8P7+yAwb+re46/N8wAFYcG5E5xMr/eo60UUY9iqvhWOpWo
ihTVnU+ciWPX0uXJLHNuBkIRzJIkalibau9nT6y9mzreFszicghk21dEIy2Mc4t/jQz1D2P0azUP
A4rnkE6fGBBoTbBPy1/PcZGF5UojrG+BZSbbPeSwx6E+1ZE3CBtGcwiClwpeZ/gDpPXu3uzHBT+i
+7uPWBQM5N1x1Ujd3Fki+pavzLkggRSu+0/Sy1DcgM0WY3HXZjw5fEik7PCqJL+/N/Gvt4bDh5AV
uy7GQyrGGvr1snPQdMtepPhmhTX4UurPduB/YSFZw0W3FWF9W1hO59yISq/jY9XbJMIJCveaQfn9
mbxD00BKXRTq6OL2h0vTqOjdQLBV2eVatdnXLN5a35x1WjUIH6ys6eP1bI3Mwl35/SH/efEwOwHd
3ugbZoPjvUNwZCizulxt880LZlb5aXWCzalOvpnH3jsWUeYFL+h4XFcnfYCT6KVjxwbbm4rOVvMf
JoLzLpIxADzMiVXCQkUCg7bm3a2ItxKtwmC9ysKEjXW+kKqyIJqlkzybfJxLb/PSoulXVyVL7ArO
yi9sOT4iSYJobC3HtI8x+irTHrTfGfehmYq2f/39mP2K1HmoBnkcm2fzpKKQGA779OtZjnMWGVtv
y+tiBsMksMfKZrDsZRa+lSxGTNajciu9L5ph7vaXQuXjfztYdICHHRIoRCIPRPr9aUTa7dEOBt1r
W/sWMbwkem1zQgE7rHBUZH7Vlz4feVhpU5Jp1qlRjXH888gqrQm1nSTa7pF/lXyrJTWfQIQq1f2R
c3k/xzBg4mlyqUtd7jDE5K/jhT6iVaiwxSu6jcBC1jb0qh7v9TYUqk1nvQLzpVbYTPytW3XTrYeo
2lbrcVYqu+hjU5d52myIDa8aqduBAhyuMhtQbtpW/RA0cY6uwRXxQkh0LRCm9tLe4ppfrYps1voP
y9R5B8FzKTzcZYdpMZzQWPw9VMvMbPXUTuol9Du/9FNl049HJ1k2xrGBfAgtQnu2vkXPevT4GyJy
wolySDwlmMQgAn0aZ/HnBe29j+LQEyQjfuw4Ls21/zEtqqVCmg2m86IMq0gfRV9F3o3rSLHC+4wr
wxFnU709N3JZ1zAZgT21BBhDhfaQ6y2z4FK9cns21tgHtwDLe4KwIFmvY0Ss/n57ul7ETKF1Cv3p
QZmy2p63OqjmCoE7eaybFow+N6hrY8mbAvH19hxBqnHvBNATL/1m5wCMCsypPwWU/HyroiomwdA/
Dh9HubXOCbqVkp/oSB448wIFPLd1UH5TfVn6oNXqhJTOmR490W3DtTFVZpK6boyL0iXPmmXHEuf8
cxu1mfc82ZPDJANAIc+YdNuRovw+NrwP4Yx+aIdoj2hPEsASvdtMRLa2uROr+mVzmt7kyUIFAwwy
d9QdF2LUM4Hi90d8H43g8TzbhcwkK2Xvfn/E3ti9nBsxfxbbuE/GefT28Of2YcXmHUzaD16yEhhR
J7M7Dn1+AwcbMk9/fxru+ysXPP3dDdm4fB70Dj717so3MY3aioPmuYHHpNYcOoTV3zstNdFIUjU5
6NLCrrif+ign4ijpd/kxh8SauoRHkM31lAzYFq7qLAoeF2HqaE3gKYPpAd2WXaQa8qO7YhKhyyxt
LwP79rLA2Re7tJmH3STJLi6yshr2lT9B4t3tT6tXayIA0pbpD5y58y6uRXRyRDe8XzVXK6gJfo1r
VZDJdqYCfZrGFvPF0TfGJYmFJGTeeiRZ3rlE+Mi0XapY8JIPPzJbK1D7lBZjObvZY7YE+5R2dbE1
5rxQrthDpN562znpetqJu81fQbkP2dzsObWzRg2rM3Q0y+gPN/FdZIOvRWdAaRL43EFE8u9CtRZt
s3Vl6z5FgxSsrUHl+wkMlhj3pftjHePiXjk3tPL7EidW7iHFKM1GY0mHNN5BMsRbna54yFAdl6F3
XlDV8pZeod1vM73wqUKK/RJRdAX9qbJCI05QfJPo05X9gsv9w6W9yzK5tJiHRMKOokT1PfK9X+/W
gFA4rMdufRL5tEeqwWim1gYo3n0d7KhyW5SInd6eMbDs+2NjdQ43ZAmaOl+PWxM4Q36KhTXOT2Sp
huGYw1Iw+8S0EU3awoqZYh5Q2R7dRsLmeeGqmbA2kJFwwGLIbP5FjeUwFE3uMRTQAtIaUr8eS5aE
jN2Sf72Nzx4K92c0/V9h+x+qoHdrNCJdILsKdzkPTwT+R6rrzBsEdaCtj1MTdkSHt/QWfHGZqpTK
Uubtn8LCu+1oPyRkJnQ12xJdM94XXnbZkUKqJfzYjw4zZFjpyVqcsfczPl6pvM4/ZrPVYQmA/lkZ
8BolHikLQY9Rms1SD/dh0EdZeULqHhEMWJDTg8FYyA7QWCz8YWnZqH7etlxDecx4BwBHBQpKe78d
ebXsN8IqC4eXeC3j6cHumo4z8SsooucqGPY69fejjbaJOfW3qo+L3zcBggReOLKg95UN6WCPYG5Z
P0q5BnWWDGMlVJrNdlbeBu7mmfWopQlUlMSuG5cyMcgx9aVdj2LxEwxY2royeWN5N1mDcDrFlLbk
X238B+dzNnrBoQrbrv7mlfVmHpouaMyXeXPq+c6bHHvZDlHZxr5KNfljP57m2Y9wumh8aV0SNHbj
XKNGdeJDC9+EM2sZRpMl3RLprUxkOxlvSfOlmlgM02bmtU4Wyy+98hS7zug9BvWwenlqLw560zMV
z9LJyN8ytIWDRGZep+FWz9tGWctUVBcLwt8x0b0qg9MUh7k4oI1dto9zAH73PHqoYA7CG1wnxSsS
dyueOYD9Q1y4c5Xmfp2f0313OGBtmBFnx61tnzmzI91TbvWRtI+q6hrvafWnvLKe4s5elo/LsIjh
xoJish7YMcLxm2+CwDxtIdqiLlFdB4j/AdNaXZ1lBejGaeu8qAHIrTrhyjQ0W6+jV6cpo/YbUtVu
WtC8D6v+Ho8Dtra0qsFoy/Mha7UfHagD/Do4yxqrCm5jJ7Sq6mwKlNvX8ruMWjEwyguyOePdbKKb
mNKbg3REfhCBPQT2sW09pcKLMc4KWV+3/lLp/FhO+TBP18CZeVFgjWvm0X/IWlfoi6D0ZB6dmCsB
9hk1bTbbet1HBWB5bnmBHg4yM1u5Xsx5b8nibC4adpu0imePADupYvQ/ddYY+P0Fk2O2snQWpC1o
gxRZV5wMSHWX4K5G5sfL8PamVRQ1f6NHm8fhtq739Os26tidLsvAqNw9dxbLChHGln41hmdLWzro
On2QfvZF27cKLicXPpvKlyVb0dulpS9jP79bZzWr8L7MrHKuT2ElLFddVOMaR9NdUAq/iBON8IPA
FZrBl9VzmGeZtV15Xt0zUtaqCdk3RG0t/StLZCasr51C4yq5L8u5jLLjXBII8mNX0BzQpISs/ZRW
KAjbPdq5XAt9wHQFD3doBxt8/pObuy3Ha8o6jp/GPNLQFtTBjKwbjQU7SOoEcv8Rzp+UJdEaZsSF
tO65+hR7DKzpqZTzPmKiHipeul4O1mPbhHvI96Yhj/BNzkPHBNha8o2zITYNn1NvlyoHf2P4dBny
H3tJn3G0WjoUmZAb++1xdkOo/y+nXvZxbr24BEuCPzLcCqutIul9R7UQU3GYoiDTSufIWdEGFJH0
R4s76I16fB7KdixaxsuSW3cmMQo4y01UhvspF9xptT0GzCyOIPiTfsUJtU+wwFj7nfdXi/fquNmH
ZpocPsoWC03OOUA1ctj05/UYI4R+BXCTvOcvqgse8dBlsUi9OQYASlQoIWKQh/yYPRkaSH4yLK39
4rJh/TEYI7PGpD9z3Njf/P1fAh0HWvTCWI8/h9p6+/j/DvLb50AK3OomRMnJCTitJafXCqNVYc6K
VqxctHa3hWPlrsgL+5ECPO/ixH+7Ud02DUw1Ku/R5BetE6+ZnziVnNYAX+/YMUqT29R8xFVgbCYF
5simGLvYuie9OU5V3qzD3Nav8dsIQtF6XKF+uybpFtRoqeraYHbO1zHaq3P77da+TY8gq2rGJ/AK
vnH0w3q/+CVYJfM0d8x+GIlogjdXeNNQPm1W4Y3DJVcq9uF9m0gbYnvOkovcf8UpTM/3EEAIZlc/
yP3U3wYUv8DGPzo4aC88Wkj9q/JiQ9m/qLN8R7Ts41xgdJiuY2y/IB89hr7XYgpd/eoEecv06X0y
Vi7eIBIL7nqw7P0H3Wl/8aY84qVu0VnNSbP5+/m3Y5DL+QlhZJ0XpzaP+F2phYPRqOrX0BmuxNtc
Kco+HsKzn0OOVMBwOkshKn6EHaDj4KUqKvb5ycGpYD+RuaETPOAuGFpsgX2ecXA43I6SaagV2GYN
YABkw22S40XY5ftyHtlfea9ax6CMThXJ4rJeihiFRXeOwc2GKq5jr26mJOtxCV04sTPyeTnonheS
Rr++xYDJ/9dmBkTz7dkBKtJg+fXtVA0ZoMBsSo7uyLybnoM2W6gCsnXb5z42nACQeBHaJcJERtYj
/tGGLbY5Llabxf2FH7NVLZ/tYCmJN3nddVV1/hNOLocaTc1phLrs1NfV63GunatSMhxnCH1YM7rD
vcdtz+Yq256FjLp5eMJPJ+fgfHi79CXOe4ZIKLg9rqjK594/BpvtEOUG4+3DB9u+zxrwqn2Kv+Gn
UV/NjIAzuvv1DkUBfZ8YJjif1wVQqIXTbQNXjj23amOMaMUaNDdCOYZPIKbca9jJH3vm1RvIskHi
mew0ttpk7kWe6Y3f2N6gt4yyHNRQ+7tj4ixzKkrfBmlUh52qBpjwr5oKZxe2Cm8uAOFxig6EShFk
SLRu+5VIU56o9fbBQ/u1QwXuGFVg8WXd5nwd/pSr/DyTnmERnLPemOI2FuUOUnYjAesmrDIRDB88
YKw1OyJ4wOJyCmbl1/0B6MKBDw0BgYIXLxcOJTmbYczN3yxv46qCttm3jcbP9ulmXOMw+d5Gshw6
kGhR2IWYLucNy1/4odrG2Xo0JNOgCpvScfBCvGV+WbPaGIHSs/drgG/Eu3iivNxRqrogXyWzjptu
Vi9BvErtvHpLHdS3AcKQNTt5btcP1l9z4ZRLdmRHE7WPmgj820qj2gnNM4jkXA0f7VyXu2TBX4Vc
HuaQ3EZ/i6di0u7nPouAJs4MtucGatvd+up580bUGcnI7oB9daDzATllGPrx6IzM8qaM3XTiTawy
STjDTC2Hn1fydi+1KgGIU56Kue6X9SPc1PW0x794zfdoQva/L96ib/ZPtD/Q+6x09/foUmHxiTVf
9w9mAnSiOVK579xGUWeKpZyTLWa327A66liyUPdVSQcH/vJzypJTEonwJex/esPD93BqITdYViPC
xHGNHd2PEr9Ql8x2C3rurVsWuxezxiNOewYLmSdYOjwRL5jPiBYaTZX16NnwD7fglvuZVwVM48vP
A/kmZkvTTBXr8a1ia4tyCxEUtWr0PlRvAat6Axo1TxFhNli13kHI3gTG8w5N3uguS6QOUJWMha+4
5mGGxZsuCzff0zjpLRwjnOr9tMYfC87qKvaRBNP0vsiVu9OMh3Ze9jkZZmgCi8SXfds0R4mqkdn7
NiDgwHvQq3ikHL/r9Y5VXklXYI36A/D1rqAHyyE+MINdghtNBd7DynKAQwCvdh9l1wWcdZjnC6th
7giz2vL2FVRPAC8ymQq9n/sfqrtfa7v98MFOnOBm2R85/R5+N+PSWXMfAlW9hcYSDJizoA5gJf3+
UO+AJlYTngybYwFZ8f9gL+v/JqZHNqKjjFTyf+eIXS1dl2qVed5dGMNZEZEDud/UsSi5w51nPG7Z
z+D4+3P5FULw8SqACjn7cxuhw5nn7q/nkk3CBb4t80ckR4Sxwnf2fLzvefD2cetInf80zv88IC4j
gIMgil3Axfgdroj+x3bqBsGdXlo2irxix0fui7QEWPPHyv79Bb7T+e9XCHa7N4egDyhNVd4DmUtd
enk71MHDz4gxy20H7ddArL5/Wrw+mk6lyjbzYZxpM3BoRvSrL54whAar3zz2oz+c0a8znTOilNqf
7kPzC5+H/b2nxdbYtuZwFfqhfltUM3kda3wZq4y4XkRTwS2Q3riyMmPB5kBqYcn9REol9EibG01l
f/JxIvt2shBa1pRQr/k46yNzbrFkUk+m8xufpd7C7O8v4v1t5MZ5e88NGBPaCkbvWVb2XT0gdplu
ZV/tkWn7kQip3m/HD6sVjd5/5avxIUDoQULPITwH+1OT3kvTQ/oWcIPt8fbntrfkUpeJ3RFZO7rX
FPl/Ba35WCOjvS8sC4MGcN4/woGYM5DoqShv37YlkuT9boRVzbpoe71vGL8f0J1l/De2BD5Ln20m
6i5Kgbbl378uxHlFc2c2vzoPW8tUfho2CNleAsOC+dMS/OehuHURtNcPQx+arV8P1aBSXcc8yM/f
UpHJBx1hHrm64eX3V/WOW6OERaERQ8bvbfQQC7+nM1p7kFm5qPgr4m7St7dl5QbVnioagcj8fJqx
JDep3XjGDZPQoFOsknqznT4dRLuETyU9mazHP5zXm0TkbwMOhskQ/HhO4C4YQJL+6yjYNnwRzvL+
zGyuLfuj6y+7SmLEpDN2f/VbC9Gedn0O5otWEY2bEyQDvganuSKLQBqUp12lQKSuXQ9MxL5vcD3k
3flKzuJ3t9lSVM6yppkLFfa517qhPDOl67X62NTj5g6p3dlB3xwi4wMBXovF6URAZ5UfPGMVUCSJ
u6xFi7fcVLmcYqQ84xQUDlgNHghxTgEUFs2htkrFFPmZOIUWX5MJvr99ilI5RGxiwY/w+lYCVT9G
k75QLlsKJeuensyTa5Fod25E/dK6I8NN6heM4a3o6z3JtN4is4K05b7ZKnJo6lD1Q+NsSdubuC0O
gQrrEpPITyhGs53TH+stwfqR2cH4zYzvpqM9uQj1BOJFzVMFdMCKOg7ZVFQ706UNi1JgM6G/CHUe
PENd1k+CdDwWt8E6xB4KbYSdO0jRTwb8l1YZe30Yz2tPzwxMpA1wMMhQCPuRlHKIcKtY9C6Z7SbR
GDN99z7WsQrnY64JOvqjv8bT1n2EB9mZNnJT2w1uu6GH3PhY0H/Ly2kR4SFzOEmjHadMG4dk+K+V
kriPLv1gmd0Xx1/WIboFzsvUhzaOy8o9lm1v2VToBLRlSOmkBsd/bLuVe3ugkdZmVvzkICZTSsro
+BgUvTWbryva4/QbLXXKuaDKjyMDX1tIuz/z7HqYXwO7qVZ5yDwKgRYZdduYTy2IkDXS0SjYqcCf
MVLD0+fBddSwn5SnVtaBO5Ld/8j/AOT3/BUx+74Zvk2N+keW2oZ1RSlpYpQ6KpmMHTQOETbvQk7D
xYqWzJU1xR/ZXLroUbWxVZ+aws/9ROb5/OivBW0k1mKmPYQ3ifMCV/tFY5bpHISlewgN3Y+W2Jd0
JxpqGyx7Mh8zJvW5l9OaKWH1ydfSqPpTbhdIlWMHOwbu9+GMIhyoy239q0jZL13FcmxnFex9btQh
pBUHdxfj6Qk7iXcsu2K828p6sI/kFMMxWm1RM2OD5qtU46PreOrKeFZ+1Uz9QL8NoHEEMvk5FoX4
IOM5+hAqqdEbqOJb0evsUEuVJ6vXtgc/i/VltOEgWLMWdrpVvsdP724U9MnhaeYnLyLqxFezdOMZ
eozsm44rOkYtTo17JS79kyzt7lHRbWtLaqCjPrFElz/NyxZ9qa3WB2IYm49z5BZH2x3sS8xtsqCd
gSWuPeDDkxl6uj6XYfYBULNARzWI+JsDBUWd5SjnYXJLWZzU2lpHp2+Gh37yAEIIBYeetj+Xoje0
j/GbGetLGGcy+lRMbrxeoIwYv/auVzrHblQD5VfRyDWZeJb092jwQ/pRZZa5bGJkEgfPGcoPyyQq
6remu/L7wdEp7XO6L3bZKzogePZVHzj7DM38ndvNp/lyIc2+scNqugCVty6LSkj3EBH9vjnzLNpk
w5ojKeeV9XlWev6uLWtJ3cLZvqDw71yUDgpZ44Z5JFllTQMslFxmPKhtrpbLYMxp6mXjorpdnZBA
TKmXTrOoxSV9RGt1aRZtTq4a3Su/bpYEBPrZn+kAQuuEW89h+Uz9OByAPOkJkS/NFOLZ6cQRC0R7
q6RnPq9qIVe0od3zPhkrtBnV7shCk22NwvsCY94lwq3bsw4AI3HRRH9YnLb6gNFsqNJqGPInLVf9
ySyqoSXVMi5p5hhVJiXnBxMcgQWy8BaJLWyJ5vvY7WWNV2Yqv5SNwreIU+OZx4nTkUVNzocYcuNC
uYYmFcbOLr2i9b70UbBcl/AQE3SIN3LQbEiy0dJUyiN9ISKrw1ThVPEXgzDdPkTkjWXil72+DxDa
nwj0QZBiWgvPB6eT9+iH0JzM0jy5XavOpnFxzko1BV+MyJ5m6venTWOoOtMKV1epm/z7yoCcySEc
xyPp6fo4mNjPEuNpmOQqH1BVT9NFEFeK3oWx7yQ0cImf4naIX8WixMfSZN0rHUS27yMT/IDvz73x
EDyc2ewUB73o4ZG810r8uZ2uLdNXLxutu85E7eBmaIG5b+Vqe+xlCxHJLosInMqvgnNc8lmq+rY8
q/zRPKE5E5z/5F46ditOZSD6z+CF+j5upTl31jp+bBoaMuZ9qY9LSMilPG+K29azh0szevN9S/Oo
jwZL+ldRTQQHV6/Trbc2LB6wtjtHDOPVYsL5opgXge58jNqzLGi8A2U7yk/gmPhis0x2nWXSfNjc
SD5FQDqf9RYNH9nw83MWW3izOdaAtgrZOy4g/xrmHTPe0GAoi7a1Fcx3057oZdTdV1AD9/nSKZ2i
WLFPZsY4qYbRyyn6t+3axN54hYCqArVouo9Y0eKGmN0sRxFW0bkDF5lOavPuoikXMAbG+mZlLtq4
69X3tiKmMwrWieiAyaTBaVj5AoPM0eZpXCjf61hl17Ol8nvQn/rW8tb2uR7MF76DF3MonOe+IYMp
x7C8XeISWaivnOIy7pT7MlrZOKe1nO0bJEjjU+FOkz6T7t7zJJZOeOVlnYlOsd208WUjI3WAX/Yw
tsDDH6J4wzBTbkOMpUhk7W1noUO4Wi0dMtaBPQ/mWscTBBS+RodGep5u7jBIWh/CNi5UGixGdkdJ
n6mHMi8m/IJYeuRVQ+uY4mCZlnYpa5Y51lk49f32gEnHjPJsTz3sQ6xpQNBVjFo359VlBVZg6tQJ
yVxSvxmz6QYUp+xTMTr5xxlnCD0I7Tq4RkaYOYfZIUXEIeMHwzOtfbbIEEeMGvyAxClvkTudT0MQ
XvruYrflx02smTvRIU3b8XjpEuzsi8iDqaCH19qag5x6f3yMLVpuogzK69gkxsryukotL14eC4Ga
J3GlV3/oVsfazmYK4JIeMdq1r+e4XNrUNfALN2FNOD0g3NsOHYjbZekOWJWcsLrE77f05V1NE6V4
Ewx/ay8NXXtcmniiHlOu39wNg1dGNJwJyqB2Af77jvUQQbumGErocuQ5GNGuKwlrjAkU+DndhkW3
iWhWCKlwLKvztvD87phDYN5UBfDtAevJci5yz4kOQWTLEKiuNM5FldNEKVGjH66JO8PKB9ijbi3s
5GHalJmH78+rBBAhWOKzoyzzbdo7XAmjVves6zC1HjGAuaObksJJq0vRDCCRm5NQBg+r5eEWS/UY
rUWdEkkHPoDvh843XwlCOgqOUtWKFlfaWeJj1YROKI/KpcGqf+NYUzA+QTI32XmpI+9LPk0v2ybz
p1yqlzxWfplQJjSPM5qTYxZl5sxm87AJEoGBlgu3q3p161saAo6nSZo4VVptKgmRj2LubPzm0bR0
oDMmWJMxwsqUmGlovg55tp3Cjo6AOl+yG5jPyE4dmiTpw8Zm493HvRSPIcImcygmMCjmAxMmQac3
f3M6VX1Quu2jYx+G+TWtWLvHET9YfsTAN2UXoNl5mFjNEl80XUmDtlbXp4oujI9tZTvHeJDdVZX5
1o1bLd6VqyBTu7yHVI8piw54rnhsEg61s21x3Trh6a41/R9j7FBH5QQdjdCiGUml2XsJ0p5uSXWV
YzwL+kklsdPQvatDqDle9AEXd1wB3x83rPXfMvh4fVbC+x0Mi3JOtrUyt+zybP5FUNWHoiS/4BSy
B3ad4jSGcZCOrZLP9Pd0XkAElxNioviss+PmFKqwvLdK26RTE8hPGBqf6hKFWk7hdgrdrPzcze7Q
Jb7ous8Cb//l6IqM3nhmKaO0ALSlw6PLRdNY6YQHakopwsVdSVlyOc1O8bWSInypstz5VDlivp5g
lA++0t2FAMp+hhSgPxoxbVGJKG19E2Q41+mdKLFFeaP3lYaBFOlr2+y7Ni7n127Cj3ysg2J3pDaU
LBet3xZd2tOxbIAD2zpAzHAunVTUxJEksIrSv8Gq775KKYcqcWvOISnrUEZpxe+mwHLMCbkq/6IJ
Rjc8UMJjOSPXqvJLfK3DvxRVm0wrJYT9wsY7myS2onk6t7C1HwZVWueF9t2nXc9wcraJ3gHFaqk7
31/K13GKFNsDleepGzNUWl3mi2soRXOlVsQuiclJaa4XOqa+Vu6wFGkP/DklxVQvX4dhZa2wKKnT
RkyW3rcJNm1KYAonTJqTuAQ8z5FyFctGMo+c9TvdLqbs1IRyuPJW6rfEIh0ZDnWmLf9o6QYtsr1N
/vPQ1zVW/mnBESb6AwZ0bd+Oc+g8wvpFMWolcrgkGGZZn80kVZdEv3Y+LlrKklQuJvVEXWJ1t0LO
jpWO2a4QXBvbV0eDKy9PUMowiVJP0ofZq6ZTPgVQPE2VlhVJmjnuZSzmuVXTFiD1RZttn9p+bKs7
l3aLPe1z+qwipMVBt6nUOCMOszPLdsvWuwtGkUVJ5ehCfKmRs1oY4y2aOWQniLxqoaut7IIuTqm2
F08l9AZseixsbLj+epDwalGdjKjMvRXr9Jo11dUaZUA6aT9SgGEGnkCtRLIgP4/HkxnV/7B3JsuR
G+mWfpV+AZQ5ZmB5MUQE5zGZZG5gZA6YAcfkgOPp+4tM6V6pyqqqZb1ps66NFpJIBoMB4Pf/nPOd
oXzN8xrMVwJrZ0TeISVkd2OkIFR68yFnVusulmIx2h8TyWblpgW+rLZL3QEN8CkTpCLVUWLgmrtk
1I4hKsDcsubv4BjYuJYKhzXahMJ+z6//vTVCX/A+TlWnk1AWm/sKUs0qnn4tkQ15FkLmJjyvbC0z
2+QVlRtnSwE+hrM+w3W4+99yJwMXe8TvvXO9DeYUwj2Va2EQ4A1YwBmcbLNq9XhEcDueX5aChUJw
PTNQwkGtQqGdeMmnZaiPO6obfy0eeVVfwf9cOtUmbjMvuruyF369PSp73B9TjBnHbrMne3Zl6cHR
G4rSvhTLMugefxQpSL6n7eTDQcqg4n5szHA4cUfdWJjMGN1lyB0TigRDVOAcy9lvtZZshxUb3jLG
6rU0K/TwbnPKJpUrTqCQ3UHXB9c7o1+QZkbjZahzKgvlEpnOEDopoVDbOaJHti8yWJpPBq6fObJ6
QnGRs3DtpLhg2m+iq5mycOUXIyxJbwqLRI34Z7ZotwZE0d1b9E/3/2VY5uqeJa46sZ8ur8nT23Ft
QRWuTK3bVNotJjIVIlBLo3mqwm31LwZGOD+yO6mdaOvWujuOs8BduQUSSiLW7vqb3EVWc2t12izy
eI4uyWzv+nEqDfij+UrSmAmUE2JWSdc9jp4zt0nWBtuHsWebluBF1sF8DOqydpOVDuqvo0BYB+AL
PUPAkQfseKaRFCnjxDidCI3X6ltubOeNCxO11cV7XeQH8mMqAzW5mAGmIWsIuzgTTt+njhYTuJHe
f2sUKIgp9jMr72MWiqXLCdXX0y28UbEk0H+W+RVLBnaOaJS4/2K8JgO43sW08Dux3LrNOXm3kTMw
h99sCIFbtNq1n/q111wa+QR3GEM4oQ88f7LFUmLpZUqCzg2Ryoy5gHgLonX3t9yIbDx/p0E2AxxO
FmYfO0YKPhtZ+LAYouf33OUBOux2r/ljJ06YBWFa4fn4bmCqYnlYyfza4DY8feFwuRYPftWS0J3w
V5UnJhjvcgQHXn5wi7T10VZO9divdnaDfTMHAmDyzgfrvmGjg4UV1ftebpEsxfoJ+OByvxLl5lcg
Xodq7bc9d1O/JURRu+GjyfrQT4AsrxcmS4syWfHsfF5th3yjW0/OqXOqCtvk6D4NwBkOs9WJV2+c
TBLz+COLsdlJDkw72d7A1bdkPa0ysRYy+ZxQILxGYalCgBreiGtu6nZsqnm2brzcsDlbNjgNxxKM
pnVAuUL/FTaBxyRXtuLWa5DDAHohfWyPdn4mc+aAg27sRS7XOfjVIBFuLn3Aio18Xjd/xg09Q+aM
cCn4X5yxgB8Jot+5G4zzxDvRJwgLwaCoIPLqLMQmUw9lkfBAr3CEsS6531s2ANHuSemltcL4l9ii
LdN92Pia3MXmh52llYmy5Y91KrrUyiYYIbOr33zuFuoKmvgITndQweME2GPhx7nuwIGgZAvUWv2N
3WTWVVDAusa+lOk2Gs0svDKMwvrQ0AkuN0NO93gIK6AmgfVOWmfp0D/8UJ/xItUY+6tT6mRZdQU+
FaxOBs25DBruv6PdXFWmpd3D7K0usNtCbrdsrmpy607f6ggIgflWhjgxIgoLxtse54tI/dXVHApC
i7TFkAm3TVuwCs+1u41rzHOTqY75PCnscQjO75t3t9ora2jb6rPboGnt1wH3Rx6ppXmzp7Z/HWfI
GxTYsHvE6YmBK1d85JvxLTdWkTNbbUZsMHncjAuxo4m9y5cuX4yLseKiTsay9sGSz/3l7A5kUEa/
vmYv4J+MTAQvbIxLn49B7n1IehjSzRHToxq1dQHBbLbiSkEjZloTLZaejhWPP03BabKLzkv20GBw
aoGLHQHIqOaRFC/xdZZbychH3YkH2wXxYIfmVaf7As/iar4Wmd5eoXiYkZwWQaTTrVNY3dkP7M4i
cVxn/gQ7ZTiaAAQ+epzxr4IvcSNj440jivBKFii42TAfHKWaueqC5R3j9HwvF6GzCCySMLkO9vsw
N8D7jKbTHnkejB3HjMlOKAC5YotmXK+DNX6uWHYkwcZBhXaObge0bfYvRtA4T1UBrSV22OpfSNmZ
SHQ4QGvb/qoXtv9jWkv2QeMHD6i6VQnaPOmqV060fSsfR2fqHfduroqBu/wEpRrP1DiQy8a8sOmq
HdAaEEL7O0dj8dHH1SJDYiV2L7a5uBBL0Vb7BQZzPX/Kym11v7qd09enqg/a2YkzZxSzkQTKddaR
m1eNywatDd9GFZqlJxIMgebO2BhAjIjH2hvFdrHojS0m9MTNPThOtwZfvK6buakMsm62hvuYWwg3
Yc7DP5EY2stzjDYO3i9s0ozxuL00GW0uGuz1QJg1aLv+uxgM7U8JQisGwnSSq64LlNQyr3ExSfox
EDf4DIKZOeZVvovhQdnBzBGmtDdvHF96eFKqShCIA859RJnKrbqtqn5aYIqvHsjLVEh7mYaPpd6V
qSO+iyx1vPYOIxmEqoI7wykjvlmdudz6/Js4Xi7Aghf5Bk7p82Lku+VG52oU/hsefd/brox54sB8
Vekpa7x4E2Hgq8O/luf+rJCjGuIAEUiH5yQvAuzf8ytZlQWzIL3wve3lWdCgfuRsh7DdbkQoBzbj
LFjSlIDaGxdlhUT3b17An+Xt8wvAKEB4F9guKiGi0J/FwdLVZKPy0v9W/3oB7S/nCVylhk+c0aOL
/VJK/xLN4Z+1ivyxVOT/qsPk/8V6EiGIWfx36uUfcA7/1bx/vLeo9/8DcjB/fsnvVFuHXtCAAJCH
DcHkWsFQ8ls7SRD8zcH2AR+U4g2Tf/JX/L2dxKWdiF4ieoyw4CCK8QlEsv1ZXCT+ZhHsB0eLzYCC
q9D8KzSHv9fa+S5n/4lJiI7AzD98kCpTWs5kO8YpNAzw9mWl99MSOtPzH96Tf5sEopOEH3Nm94X8
NEHq/e8+r7uJpMPS3DhhWDGfSU4wKiwiuGtXUrj/RtM/O3T+IJyffxZpVEL+RHAxD7jnlMwf7Ev8
LXDpKjs7abMP74Q3qhuEf0SWXYBH81pI8//6l7PNP1+O518PaI9nuoKcl0ki85xz+8OP3OrJHTAq
ZqdSjxnr7KGfrxF+ctbqrLIh8oT0QIFlta2DWBjXOIoRgz967Gq64+DmS+wq5azRsnU8+KoSrGK/
gXHT4Sg+OowXrIin8MhMGR7XfSyPraetGNdud8kw0T40kDGPwAbnT+bsdZdEVMGcZ8gBmZ7LWycn
kJ3YeVcc9cCjHpgjQSCwQw8WPtDvCKn7S1E744sv8xux6DJd/aaLKXARp92y6xuwlV4QF5W9PFjT
0v7Y7b2/2+21+mSJsoo6kTUHdyg6hrBWxUvfrSfRZyRr98E6BgpS0UgUD+o5W6Nmtqcr35z7W44K
WGN57L6LJjdOjXdeA47GehqodgIuv4UZnS6G1X+dAtAd3t5uSEp7sURiWJlVaTY4iMka38oaxlKd
bMXoTxw29Ipb+C2EMq2n66KT1cHv4IbFa8bnPAaaw45S2G33sYy+fKtIWXyuwtp6DHmyFPEqpvBb
FRAbirAX+8iDlu5rHAbldhhVwESGoav4qIsmcGMUreZONKyMYlT4/tonmnSl2Qy8BHonFJqVI4vF
s8BX7UhyDqutO4y+j/B9BB07lX4scNGmkynGNyJy6tBvYj4EyoOYtJGv+jaeO7SKrviqx0omORbF
qzwM0L3N3S3adOLNKbqsuRmadv8M6sB4sInWX4sdO2w0bWbNVlQJI6nLKhOR0eP79Er3gqYMB2NL
N6W2LmvAhvnyLZ+8+aM2wWSme757XWrMZXjJWzCR6vG+DnMTr6zSbrsGOBr8lW/C3lYmXOcqM6gB
qev8Uzgxtw0ZnS2GDJgU2MUysK4d5nuHCowMyJYv56sK/DLbmjnHFiaC6h0HWsb/7H+xs8VOWAVp
FC1veMzWxrr2iune3dbVjILAd/hoc/VszKPwMRwsDKb6vrW+cXBHY74hVLl/zCBiYv6y7odE/7xj
gMd2ts/z40AEKMZP8IjFuEwXd381ltG+tfbCSi29T7eGv+8psK71qevCJc7NUB106zx0a/vZB5Bn
nUp2wMoByK8K/bWjzcKKMrUwzngL5hAQkoGkfG3nAJ/UeVtjWbcWXce6Gbz9OlgbvV00IZDHNi6Q
R0AzGQwwL/W0EkvA4LRMKyVmRj8ki6ai6dkhPJBDpsQYHaj12ddzkYYm7QAIv+w8YiPDXha5AxVs
4Rx03XFVeG5eN8MhpoVn0WJDGqyTSMrG0MFhqqZycAiFzHj263XPH1XtngNdslT5LYDTBVs5FpP1
PmfDGtiR9IapuAoBZiHKYtd33yyJ7oavrcuMIiUtGVovFaZwyFh4Jvxv/sZyEbmfxNFlrYFQjE91
i0eIgT+c6jfDlfVTqNryOIqO23Df+u5Jibl58TNtnF3SVqajdfHsS8xOvYjWXa1L5BpFeHRnm+2p
lQ3XJoyzk9UawudQrjndtWein1X0eRVNw/lf+5mXPWm9rF89q2Pz2JmdPKC12BfnHj1Aqg5runpp
nAs5ie6SITxM53ahsKEdMjY6LIv7q8FxUIV85ZsHE+IvpS8l+0EJxaybRLBFOCg4b2VZ+AWFro2H
2eiedmic7L07Y+HQq9b2YbMd+d1hkLvmhdBoV59xgVKH7Z6QOWmKdCSifIG6Ht41bum9N/C4C5Jb
isDz5LcPxkrLU1yTZ+mAHYJ/482Y2x+ons2LLWaohDXYdqTWtn/K2wIfw8QYAf6sr72F67ZJfj7q
/tIU+P9jSR1My7P1+J+Pgbff1/918x1xrf/jJPjbl/02CpqCYrmzr9oOSXH9aRQ0f/Zakrt0fvnL
/1BwYFNwIPA+h9iDmfs5f/3PKAjwywqJL9iEfQWmoL9WVPd3s6Bg5exg48L2jQ8yxOv+5ylmqBxi
OaAqrkeL1pR3Cr5cWniwlwCbQYcjL2OviPb6VNr91BoXPV1ALlkI1+9OPW1eR4pb9LfRzhcuDCHd
mAec2q/wUfvfh7Hxk5L88rgPp27OPbxOkC5X7WBiRltezhsRy5LTt8bviB2RX+Mwn7KcqwqGuNKY
/QfMTwpRVHozEukT+3x4AN6qZvHW2BRO6mh3DBxk6OXIYpc4K9Z4C3wjslTLzgZbAduIDaioAuMR
PBU0RPYrCjMTq5WarTPv4zni0E7PE6qumVJLaTficzlAWaZZSKoAyMeEyC+uSrOsl5QT79fCmEbM
glLfuxhr/HjXSFlp4Glj/yI7QQ/afy7A/5OCERNa1r+6/v4LpEvf/fkY9vNL/vvaozjWwS/NoR12
xs9TwW/HMJPiWIBc3i8Pfig8LvTfj2Hna4+vCvDCnwtJzhSS349h52sPBzbfjnwCbvm/cgojXf/n
QwtLCI4Q0HOp3eD1/EMKoB3YvG21txKIlXhKwXeuc9t0UeB6vbjqf334ql8fxZrEZys+44zkUwr0
mE+s9evje15WWGlD1avkk+3/+qCXHptlD3xR1ZXmEst1Qyp2oCS1yDOhBu66rgYLf/IklJqi17ST
YqvLJnWWN12jq45nWck8GQayu3axS19yqlHigr5AfaNhAD9X9iCxgnqvxtSr49or/xzUJ0zvVvK6
alkQtdXGY8l1a+u58EqeZmXB3BCF7RmzDocjTIlxQrluxp1Tk0fT0+OO3PYupMUDmU5edQN5CxnS
KmZGglEtkLZDOxdUOG6qOW4KgEvihj3ld20++LdhOKsqnuhPOuLSY8XqST0f6ZRSS2ScWU1F69Qn
mY3rodpHHwi60fGNWeCDkm5Vpu4sN+ve5lWbjyswPHXs54qA+zQxquVYNBhtc71H9KONSeUO6pVc
on7J9t73Yvrh5Hax9QSGkIdcflGkvcV6BX42EK03m+NkeSNmk1qlEHQHM5rM8XqFD3C2iuL8FbiT
JX23q3vhMQi8hJXerq15hTtaVsR3D8U0Yt1VfNQTYClaPAxenVrMIO3Rnpss9np3w4FUzT7ptKoy
OGBiGKSuwhn7RCzs+PA/tCdiWnSN5GoJDta6ruk6V32M613lB42zkzc6l9zIzalZf/hZKd53AjiH
2uVqPJxPNymZM/3egp6kXXJs3ePSb/KJWpziCnBB80rHnRdl4ozUlkY+Q9socpFYo39HUHJMFqug
3gmMKQnkojH50JibqdI8b4aDVtgoCn8M7zZ3wIyXjUu8sLO8hKK/+VFvtzVMCBtzo1ssnEYqo78g
KWRdzC1OUMia2ReuBnyG8ADCj6xVoHn1NKv6mM+D9UwNwHKxjq1/wGAARjXssukJTeKrWF0jUTrY
E7hrKA5cAeVF76MRYlHcVBjnXmBet17jXNaFG7ydT/VHNRVeFrnTbpqJqywsZQyodjJlwzPu2/EW
iv/+0cxtlpCC1i9LKdtTtjMZx4YhwiqSBtt5RaXGne637nZwAQhEc0/FK0+vMotd3CcJ3S39Jy8f
5mg1wu4Ce1j+eebkhz40Z81j7UgrnnaMi3htjnNPPGD0M4f52anFg1sMS6yJA4SHvnMsSFduZmZX
P1XdxZ3l3dhm4WHyRPO9M2t9wcKhj+HCVojmOoy6bP5aidJJCGyvsYun53RmFGD6sN63VX8mJevG
EPfDLQmV5Y91gjzA3xHw0oCj2btfoXzTPBkRkl30+GsD85+x9N+0qfNcYtX0z6fS5Hvzvr6P3/84
k/76mt8eiz57RmCY7OTYAbJm9Hgu/fZY5D/55KbwBEL6+vXo+/2pGP6NRwuRe3Jiro/GyAPz96ci
K03QMy7jLRUj543iX3ksAu7782ORbuZzfotAItL1+QH8dyNpXamiMkmlnzTAgVduwJ1EXbG5UW8c
eeLNH2Hwy0HfN721nz2aKmavGrIaE/JAF3LHadzezdesXNBwu672YMWJ9fs2e2eNpahienaI8+Tz
fRcY56x488Ux4HHYXKKQALjfalsQjNlCrGy8ieUpa133qYIse73RHXrbVO7MxbSI/US/Q4aAgxh9
iXxQJ0uP8YqULY7xs7GHDeJ4hcWbdvYWs7+xudVx5cVZkQ2T58Lf6WDv2eE9dmHuXJIZ+1L5g/Fa
Nq3xnA+dh/a+dUcKG/IUTBanc5ZUd0jEVFdt04MK8m+uQWNCh3oPLN56cCxdH8KwLhLt2mTzSBke
KTz/IbHtwXgIMXJ0YiddILmZY5iQh2HnpxfKevAgBUalP99AqLIj5vKH0gyeWXXcIL92EZD8p3XY
zettZU3W1B2VHyxG+Ed73ev22gnka9aiL+7mvLEIyL8ApL84N21G53rgWtdfBvdcBd33T1tl7G8g
70Ui7YIejUAuB7Q+FZclrad++LzZWZr5PEbQUs8vgbiQy7fG22of/d0Xd3ZtGAfu65yAp7B5ARDs
vJibjee6a4AR5ZmNmYADO4LYEBUCy88u70nN7EhLxuVMdv69d8zxmaO9QojFWBTbskmJN+AsWt1T
FuwBd8t5uEMWG1+dOnj2prLHRM8i1pw0rvUMI8Tuh+YpHLwAh27wqdmlQeDaXj/h6skvHeBPPlDu
8841zJavhgBJEOPktx9olLJv23KgeWG1ii2APTjsaVN0T7Zh4n0eeZgmVm8/Ts3MDTrIWOXahUdQ
xqOKo1RlUjSGwg64DeFxHGyKO3Np4lsvNbIm571oZqHY31rmtlzl4CIgM42G+8kHSnDltJ744vCL
k7zARtuWlE3xAKv7/mAGI+kRe9PiatXszi76SrBscqtZ/yADshtHGpL67IcO/fWmsaiOQGh2agoJ
SnuMzCannrYyf+Xi/nOj/zc3eptB7l+ef56/b+/TH2/zv33Fb/f50KbtHkJtaIbggn4tEX4//gjv
b4wosFIDsOIcQP6gQnkUKIIGJorpsBG2/qBCWS7PAPLw3JrFb2WNf4EpbrKK/vOdHnyoSxsdzDLH
ZLjlZ/15+YDmbaih7wXkAqR7Bco+mhr99ad8T8ZgSAvDnKKt7etHfw1uKNFWr56qhifJUnsQ43S5
0NISDZiTb34K+xoyRkanS1XcQ+8w3hffB7TFaYrijSA7g/NdK5/uOx+cxIPjsMttI4NCH/+CdEpg
0eBAcOPT1AwWbj+j3nv7KOtZypuAEj+fvYHCQ8TeO2TacoCx1pVz2Pdc4DaUK2C1TyDhZneLyL81
JkPr5hGpsbJwTv1COBPVDg61TLNDS5TF3qEO2AdvltZhWmIQMC/9XlsvjsbIQxlKb6IizU62BcfA
8rV7sZSEVzIQMZQnPrM8NRYV4YFXBAx7t3+vWHt+y72KHp/dmrZpOE/ZQqGnTD6QIRwTyAkzL4HC
kq3HYkMKbooXLyyuMh64CpOOD8FdiapS5OwrHSRBX53anHIoNKq5xa5kzxwdt4CyncB90/gVosDO
i1M5lU95c+7a2pYKuFHXnyprfSHxZh95bCKrANA91Wte7BF5nOIzlvU1T7WiWTzYboAJXBXrsnye
8hYNqpmw92xFHnUqJO2Xe1/nLaMcd1nfYHNMMW43OK5U3231y6ZmoIqhWV2SevnIy35M7axentgu
scdCjTguvKWGDYrN9eV6RKf3DwEKHDHcR7WXL0QCfvRNOV9RDU5gs85v92LArL/Mb307Xbaq7041
FOHkXNnLAELpkZYeMzRgSbAo94RVKNGx6heJET8hoNJjvFffvbLzblpvz+7XsKdnBFsArUML2EY7
S4D81EdHOefKCs6c8HQ4bWOGyQkWxs6qimtMauNNMK9W6rOzgxEEl63bqM3A/UDV+gQxrlwsdWwV
nreAJofLbdQ6lYNrPHJQdTgA5d8z9Is7dsdP7lxu0MB0cxSypWWJBOGJsciD5YCMYPeaAG3nLoeZ
PeEF94XiMI5WeIAk5cRuYYRH5VHQ4dYt1D0miIx7B4XDoLzQs8qP3nb6WNH7xRkOgxSRmCnpOarR
MTXrmIcGuRqhmtSkPD0KrO3ZdDvIM039YjTZxb53MJkmCWZ7Nj67GsnKRle5LAYXpot0yh9gVMYv
y+7HlTlHVb06dTSpAcoNR2CMT1i5rzxv5opf8MoltrMbP3oUUcIgtBq4UU/5Xp6Mldr1OS1knKiQ
Xh61qVb/qaHD7t4jLNLh64KzIxHtD3ZfYlGlRmOKTaIyzwQ053gW5p5zDu+ty27JR86FNugxzuFd
Tf3dOn9dGrjuIlPqHvCqGSvFxyIPVYOGtW36G1k0IdLcd/TlMpfdiXO9XsPjzEeLmgQIdWQLeLVQ
iKd1/mGyFsFNR2734G3LUvzAyhZyra3hsEdQK+V6awXu9DZhGFLWmcW1H0zViquiC1sQfGiTxWBY
R0FALhrqFZhFhckYisl7RTKY0EhupGSlMA3KHXVTDnYKEL45Mjlx+gzo9oGP+OKX2OOaynjnkvps
4S/mYFz3aTvM5G4G55bYYZ2MDb1LnUHoYQqIcFiyfGnxqZ2XL255Y+EBMCN0FjsBV2zeD232aSBP
AI4ytMNr6TT9pRnOB6yX6poFj3zEBmE81c7kv1utWyZ5HQ6Eh0NGaNqmuIxJKVtpdu7C1o0WhBF0
n+J9xxKJ+em2oSsP5E7ZHfqf9drnq7aG4Us1tbIP2UBTlEF329Fv1H1TOGVa6um0moLW84zCPp4l
DH4687qH1dZv9Ey6J7DU4dfRmh4I8RYryx8bS3Ewv3r4vqJSCDqvbHXh0I+GvoRHIZpNOf/IeofI
rzEbaMNugb67mOfRO0wpiGIpkQc5oEWT+0Ggb0vwK3e7IdSNLlkMdHphb95tFu52VjPKt5Z0dqz8
WIQ4cMmiB3FYkWvHoHjURj5yD55vwoW71m5rDecT0B06UXcx1+x8PJypUW6ujwsBYTLBPb5ph+gg
v1t4GrbtCNMwvMBdTn+iyRHA98L2qyYBngrDZoNoGkYip3qgEamHL4pkMT2HZRUmdlDrZKAIjH61
4SI0QuR5Q/7YBv8TDsQ+3cN1QayXZbzqcMfg6ZBp67bisCztdmnUwzdV7zfNnNGKtJEP2ldsoHAg
uzvaVsQ1/LM+7YSuDms5i4udVkfqjHz4jJJWH1xtZRzkNWeqgN95ofUwIvPF/W7wiDVRjNMBqMXi
P3+xYG1dURuSRabu4PvZq46krsxrPgOU85UOBoC6/rF4TXjYaHbL8c/hEA65l1XazW4yOpAs1mrc
+okNfeALXWNC7+N9VltZXChzul0dgC1FY1GVKPK33nR/yHD47sxlc2hcBga1OZ8pQCritp6Glybg
W+2jMxIU2+YfJDdxZdIWhlcSOoA/rcU9gKHqIbR6eSECa7+G38bb4NdfljYTCTdTMr19qT4HuueB
MdtPJQvfmOXZEiEbc1/3yubD6jgynZ0MFwsjPydjnzAqkg6a8N5eQzFeU9iFTqxs/THhyIwUXKVo
DXkNK9GIVIRD8DIJa7+v7QlWarfjwokKH8MKb5jk5au5rt647GsOjWsXPA++y9faBGwpe7rwmm2N
jSbMHxZWifcui7o3znRPeJwIDjX57RkCdrKXIKcSsKhk6k4Zb3RRFs6n0K0RclxvjCAYpM6ekdAf
EMH5S6tVA2zAq1t6Cthp3lvf3G7r3ATLBskhafZ3ytznk9g3/+RvbvBlrSfxtojtK0id+W4XNmVk
ShXqVMnZvnNbT6UmXVIdd1bJcdAtdBxaKjxzqYDxSNE+DpjyHlec9YIUjDIYMSz2bq4zNT+m0Q4I
C0xVzt+U9HKPx370jlKaLpdM582QvaZwZ49p8ZjXuf2E3ZGgyyyuURqq14lemY8uHy6btcj2pOqL
nPOr/a3xJkJsXml9NfPKaOPdISkGy23ZLuTas1oo66JasEXo7atoAvq6+mV6ws0/4PSY/BtFueQx
7Lx7bB1XGa2hfgJKpN9O5CwrPs6e8r9luY8rAcTlXTi75WcXB+yNCbsrAQ7apG4JSFiCm8RxTHCV
BjW7fxxtZyyJL4rpdqvJB0ci6ylMnOWSY+QJCDuobdJ3XVA2R0iREJX9dT5ghLNSWFITy3jPOFZu
lbVErZvyM3ez+jOPuOW1WTfxVFdzRuWqX14Ilz34kg3e5dApA5eaQdYIQtLavOQWlrUrUK9tFO7F
eBkaFhdEIdY6lWUTXlrDqFj144SJkD1YHqkc7qmYxod53+bPItiB9EqyYcHUh1csXOc7Jy/GT/Tl
jPRWTj07f1AjSd26LOSZrvaXcJzJF3J8mNZnPCI0qXFOAsuwh9JmSdNIrdKy4nq4whcIrizAhvqJ
Eo/de83pid4TFWw8WWEQhVyI4zZHlJZSQejUjncLWbd4U/7qGQwry1Ozd3QqY503bhp8YG8sn7rD
mAVEh9t9ay5IIYmkCqqcYIxTG0E0tZhVRLZlD4ie3Wlrub2Obfi00n/GEDYsH13bUapEtenBm/f8
iigOjdKdYqs8t6p9Nulmj2zhW8c1aOtr3Lqs4tsZ338+NCzx92aK3FG6h9Xs1ofGIayZuHsGyUTR
Fqgqc7luu32JHJJfp4W4x70lsU8/BnSp9ndgkTaXDrNNoFfErB8thoVWFqGeAiJVPwVgxs3yrAfX
/rA6T/1vWvGi+8AnBFOFRRtGqNAoyw0x6dibEFxZtxAxtqeC++gWNBujk2ef5sJzP1tB2S4Jwrb0
TxRBSfMDk2KWCKPK8usSZYsYHI009KsF+Zpg2FEyhg+/cveBIHKtZkOelik0H7dh5ixgDsZxJwKd
qFkbl0Q95AUkripZZru8lpVLubC1+D/asXe+/goojeU4V8etlc9TjQfqDf1viVsnXG9mrscomPbd
TTyM5N/7QOYnb2kZwc25MOKBWpqXvVpFitK2OykE0PowWdP+LhisWctIN2qwt6NOiGPPt738GXyS
9PS+FpvTPmKbci93SdkUAqFM3MK0sY7RxJLm0HFAlpKDEnDzj2C3zXgcq/7WIX+ewOp3PtFd2qbz
toXx3plVylLpPJwPmLOscU6Xxr8wZKcSsB/qcc7L8DACpnl3abU8tfUoo6zmzkSbcBD5ZV8cy9wm
Adu7wbVdtt452FCsEHwNdaRDk8R7ERLoGu8UryQaZ5JW0rL0aTCbgVEKNARFRcGGJ89ZUz435NHC
zU0HXXO+4UMJ9LMqsSSx/EzDhsc4RNP6y8RMH/Wh354MGpahO/Ik6VavY59HSykmBUMDRbHtA9R4
lJ7QN+5+JrgI3Z2WrW5utpp6WTfv2Gj9zHM1uii+S+lBSM/gUgN2BYPQG1y7Ezf+RVZ4vUBi7COF
02M9Kx46q34oZhHeqi2vQe6U3qnGgpdaDaldMfX9ZSnM+yAA5johAVM7JPP3ye8q+J3nRKc0h+C2
NgaYu62oU7Ohpw/lxX7L/zd7Z7Ydt5Fl0V/pH4AXAjNeE8iRZHImRb1g0aKEwAwEZnx9b1B2WaKr
VF39XPVUyzaZmcxAxI17z9kH3gyCDIiItO1k8YIT5qWBlEDUpLe3bLiJG8bGb1Bp24OX6MsRehBS
Mi6eyWaw8dpMZZwHc2bSfXBjJ3SW/BVTkVyzljBel9On2uMSEXvhvDRvZZp/Qta2rrder7Y9aYrV
ZjLNLY53A8inH53SpLVfsatEhA3oTkDNLPRAK9HFbRGU4Ey0puayctKS1dK6ezrkbmAoK7nM8Wre
0H8A99FbU+8xCNOHc9tRb6f6AFRjbf9MdLuPftOgTkTldoixjn8dS65oaZcOB8bfID21xrhl4klH
oFZfOjl1J5eOJoJNwuYYYIQ4Fuujh6qNA1jLToZbDLfvDro4aX7nvkYpNpcIyqwlLY5lX5NSEA/t
/Dx0pF/S77kysUo+UUo9JBpkbld17oV0zDFopoXCsZLHaFyadoOxVOFU7T/7orkaxWxuZGo8MR/H
TDtY1q52YKKMSPuf5SSKjbniafE2DoHRR/YDWEP6rEtm4KuRl0TQvODpag9zK++VI75hCKD+g7Ww
KeO6hEZpvJDaS9rLUFpvLXO4UI+VGdZa8TSRJPKtrvGT7mKggR3qy5HiG/ce4kynuPPmDj0rujmB
K9qLPg9ES6HtHAZFg2Ie74BJLdUm96KIthMA+p3dEmtK8V8I7jiTTT6P6d+VbFhEDpt25fDxIhfM
k5JILWeeAUfP1AlLJkq+JJ646kQhX1XtXmWpXV8PTKMJWc+0amMsWUKYq7Hk5XaA+tpue13WNK0d
78j/4V9lpfcNPPqdlVZsHl4iT36tZ6fZ5nDFqf4lyuqeZFJsQdvJ6eHe4gpEZz2doLIildTFk+JI
CnLR4TA21l5gXcbB7PfoBYVD6LKN3wjSk703bCrh73ZH6BvDiDWHxM6h+Rx7y2liwQc52C34DtoV
ljBqndxuiFBxT7UYut1frkhMn9Om8fWWwShSQipTA3tPc6ni4RbECJmkCSse+9PWn8rbxqrhnRaz
CwIEXan7D8+kuxTa9WhYz4mw2osu0upwVA444ZwZh9TreJtUhTgwSNFCZfftEXmVTucCCoCe2W9/
+SrTaEwCWc2fsxgvqAFtH+g9OdlpZ/5OQrW4Hz07C51pHlXwbre0W3e4Z+8jaN1B6OXqTX9SDc0o
OMzEqpITgaVOo88CaHmrdDDGvlNeWV3eBhEOXnyl4Ib7rRuLFYGiy+zUcD4Kf6l2WTLXr60AUmAT
N1aEmbYsXzLkAFMg5kx7Rfysrl091w4pBx5zCCIBDh68z0sX3W+AWi5FuJDEJ4XYdQudY/6dOotH
K66L1yQV3vW75XPpJMOWxPn23fbpI9c6NbShb5cJ3I6dgP0N/rJ+Grgfl7OaPCLKf7B++p1Zh8vi
O7vv/k9S3qewNpJSBcmC2TmpDcl9IdLOcM1J+n53gibR8DDH9uNfZtC4mbsDz8G8fXeEjr73NHoO
O7wsjXuELHUA/eLaE230WkxrwFoRecBaVotoziVduxgNiprLd59o0w0wYBjcTLt3syhxzU5/skr2
HxgAep3u/+YbzYiUQQmLno5To0LU4TqVelK11VyAC/EYfVWuD9IVbPF+rtMItUMqXpxqgms3JrZO
iIsjHIBM/fLcZ6iSeYz/idMU+b1qAr0euz0M4uRyqetahRxYxDvgiKBimsduI4yu6Djm10qIXebl
Bwtq1qfdAfl4tfnRhxpr+RAQIjTd233d0XzSs9rZcA0j08vQ/KfcaJl/ShxkYRlH8RTSU5vvZvyY
JM3woP1hSnVbLt6TwRH9wZnKiAAuKGX9ggTiVCNegXrRj/s4iZpbBDLGcwqUewptiw17Uba4aUl/
AFX1l3eVvay6IUl7eP7uX0U70UOY970rNWvdc1Zr+lkvxnlvwCf0uby25m1re+7dP3W2dnBf7w3D
pBmKMJyntCrZVjeF7ZUGNSOj0r8bXE3lx+mZDj/Ugr8ZXBXjuG3UqTgN8avc4EfA7+NAxdmuOeUP
+uLGp9RiqyxzOX97N7/i8KNQWxyC094dsNJHcoJLL2meCfGodiPDxDCG8sVhP1Yhlx2AcBCp9rU2
ejoA/uJCodU5DqPebdGgZZc1wDUSzl2hX1aoLx9JgcA74ExwIqU2WgH46HfqgHZbZ019tufROxRS
4D4clnqPlN1iNpth/tDU2F2922np3oIDAS7+oFPfXaqqGXc9dMcD7UyXLo0m72aZwjlZjbUTs4wg
rtviCuP5F20QYsvmFB0caZNhsbps/YFHw0wNuU0a9OJSeDfl5EzHcbaHk4NFAM8Dsmqr49bRUzEG
9JvVqZV+f/VuvkVO8XvpTWI7RLO+S735Fbm/DAwLAHzkpbQVRYT7qVHzk5aYgCYV/v53c66G4Xov
SeAKhr8culVWznDlUCNJAJzhakvcdHZFLasvOF9yaw64KiyHWU0OGjbR9jceRhKDQi/Pwx+Mu7Pk
sElBqWb0s4bsUnObcLQZ3/zl4BWZh6auWs52tvDP9ei2Zfx7PRJdgAope/Jb45MZs1mT/7hNLHMJ
6ZS8+qXCfhAz8BhHGYfvRt/S1aqdITLrMGLQxX90t3g1VwWUx4GPVGITx8u1CWligyDuuW6b9MaJ
e4BixoHCqtsPizV8/ocn2NSFvtMXKuSfjcGFnza3Y9/cEhiaw6qsPI52sV4EmYhfeyYmcEge8tiU
unFpDdqbpbn9FdgEyFPs/1A3VuMw8phP3Wj3+CKmy6FGt6fy5vm/qt3/i2rXtn3muP9anxS8knAM
4yX5Sbj7/af+FO6izhW0zZAUkVGLOv0vhZIwrN8s3dbXnC8eKzKv/iHctYzfdAEA10PRjvbw3Vr5
p0SJ/GyTX8io57us9z/yTwpe40e34Qp+FmsVCp8cq6axTul/tP51JCvVTd9P53I0yakdwQhsKpMc
myBzx+EWJ9d8SqehpIeqZ91LV1nDIxONCSi/X/6xzvDXxl+rf2KzFD8bk79jqJnzr/5gHaqxs77b
H4yI+FrqzJf9cDaaUpzjbCmjTe9W0JAYjhIrM4xW/+IiNEw2qvC6JoBUjwCX1BvXYod0yze/6/Rr
foekestz8bjYmif2s2NHXwWhO9O/MTIbH00HKzgb2T+0dXwCNLA/KLysBK4TqRDd2ZzQC1J9Lvnj
YGG533XuTDtxmCeRhomLjWdxHbgSc6abzDoVfTE1VN2bnNpWBIlW28weEiRGXSFxqLnK5iYQr+P/
rAfLBx2mDenJ+k+tbC5wHjD9SVrNuUqUHIr9D6v4n3wPf/8aXDR1Ll+Ew9ow3z/0D1+DyyQG1mDe
nkmP9Z+qGOXFhqKepVGX/XQzTsq/ryORf/r1y65r7QfnK1BwFxexayL0wBeMsfjnb9/Wp9iq27g8
l94izsQE9WfoxwGxyvLp16+0+nU/vpKvG3jgcen7rvdhndWofpcGScEZ1q31Sk6cyvdR53FUZbXc
ck/IF8qu2auC1LTH4t8tmnVR/PzyLBTDNqzVHM3u8OHlXddMcN/jb3WbzH4t0p7GQ76+B7KrWspr
5N6zzle/H/OGRl6TVe7XLie4hhgf63JyTKUH2FdBI6bIMx5NVRsYDxkefa21oaY3CLMxQExuqYNt
OnQzf/3X++gXXunt7rptwFI3LJ7Vj2IXp7dL2440OuwR1xVFTOpGaFlXWhumdmV8GmWS/U5SEaDa
pSHRBSJCEhhicL91mBSrYJaxC78iHb4mynTfBruW7unXbxLQ/8e/MlGKLCIHFhUTXvwJPy8nmhSJ
zk3evEJxXke+F3a+XPZryJ2P3q7HaTM1On3mmcMTVpsbKFEibFf1PrcYiWR5U9zVuY0+2c3H+Hlk
aHhEgU2vAEH3I5BRL4yIKcEwvOqcQU2heY7StjyPNULoZpVExzTYUd+8K6WNQRYHG1X5nZHGNzFw
0WmT925z7lBZd+96a2dAei2S2WBvsPplYUDqpZe5RKaN/t46yVW6vbyruEddggBh0SVH7V3nPa6S
bzEi/qaq+UJN0t1zF0InROvcxY3X9Eci4o0HhHoj8X2uRvW/yCz63X9XmSdojBjJIT2v6xa+CjTa
o2j8/C0ZaofnfpWr0yVDuT6sIna0dcixV2G7QAt1DWxx2lrcnHbiXQGf2y5q+GEkAS4YVpF80ZrI
5Wv/WkZQdkOybLoDR41BP3OV2Hudm3+iQSgvDOXX97bZIcX3U81A0V0srx5XvS26k3TZDVTPOw0i
yauxivrhx1PvQntH61++6/6n1QJgrmaA+d0XoFaLAK7t4lDyn6KgWh0EzrubgEElzgI3GmmhvPsN
uPpHgfnuQlD4EWJrdSaMaNvC5N2vkLKSmO+/+xgm050uHQxeeUSyRdMVxWZOVlLom4ykYSwv7ahN
K3nJV2zl1RdjLmhUKEBwfV/rZ9QSANkhezXLHvZ8FwHxTvA/psx/7nUisY/pbJqrZcBnUo3v3Z/4
ugDDhmUUcR5iPB+bLSHSsR6ovBPRtcRHC5Y5m90RyeyU+92l03YmK2pk7NuOQc9ZuHM0mUbXA4+O
w3DOq7mLCJMM7F2ZJ8pf74PwqrYTaEfMocjxgKlEmCQg9UfEdnFNGKPdmLv0xtqIqmBnl3GxBN5i
s2OWRrZeiKXSsHYgLG1vQIkxQarixPuGwgvpVqhXRge53Ou9s42iPjqVJvM8Ow1KVF7LfGhR1ylu
FLFkTBdxbWowZrRlgkLCKeaD3rZFHdgG9KSAgSgyIEVioRbwtRrPWl0sAnWpk2GgyApdu4YtqYGS
7sryma6fXxy5Ynb5NpOdc7cw8oBMDIdMoNiS9Kwhkxqy20dqoDHJYWyewMIY2a6veQfMDPN42Xpi
WqC5pHM9XhUe8PGtxqOiwNoLmktIDvMQxW7chy7xFlhg3Jb6pFxSc/kKKsCnAcEbYELBpao5ChwJ
BzAoyLohvzdmmFRJFC59RAcVelHtE+44ptwZSeRZoDili3YBrMDaiToCv+xK3623gkT66igTgQot
81dZx/rfcYHCOs7yiUkqmcYEYh6wR+2zAnY0EyPGc2ScxYLbnlHeYGnmw5yPRn92an9GWA0U6Mru
cTLu6XVn/IAPgRDRSUKuzgsYyVKeGtIHp1072ktyQdhv92Clhv1qTxE0OY+msUnqGCEB29ZZ8DpB
d6OfmZtMawK4OlssiM1LzoCH9n2cDvet7Yy/10qaB6aHcbT1MpvGfIm83dzZeUXWaKkGcQbcaVq3
bWeLB9GBZ9wwaWy9oCOhcdoORpEmB4WoBg4xYmXjOtFc/6nUm3VxpmnTopVpMeRPs9V5TI5W85Yc
S95YBbBaXHCC+U+QiVjdBbukCml0TNhyWj8yblIFkvzO8ErfOk5WOvZX3dStxaecpxs705xpW40F
L11Vy8Jdzyi6Baq2u3749a2P7E+8L6hcZ8QRfIq+IZZsI7nSLoGfDTw6dR5nyW1JECfE2Z6qIObf
sacaXSmvG2HN3PfMWup83ZjX+6tCk+gUE71vYKwSimQiQ0TvybfOwxTwidhAIEyudXJXFk9Iw/0T
8TcJ8yNYfKyLOXZex5KpACBIaA5mN+ntRUyZm+LZI5Tl3uO02LelLs6NHzcvlm44iNAtmRinyov9
/iLCtz6Es2LYSYE7IzI1+LOu3OP5S5Zn9s3UtzDxGiTx2fOIt609wJotvpHVt+4hCQKmkHuAZ24T
Y5Yts4XCf9b0qNgVYx2Dw7DY5mY1yruEyIgLgJ6pHdqGMggRy21UtiCG/SeVakO8zY2Sx2TRItM/
WmUlmq8FG/J88gRLagsmnDWS2tApd/Aqhy2HzNhcCNUbqNH9vBs4ac0B1ZBq0s/KJ4NBmynTT4vf
KfFGJsDcbgoh3AHkuMGvmgqxkuRHol6ONV8LChFoV2TiDkN3Nc1ufp8OAD08hh9WARHqsIyMZwNg
vu2yr1GfVVelM1mXWgftcCubshgu4nmsZYAerpAPVCI02Qn/QDjqJu2wyWQ7YmMcB9R6JSTT+zxu
RPJJVItJ/xOVcTY/IgPRfH4Z9HTcZ0wTTlpUj79jW0Nkn7s0sY44SMTthJ9p2ase+tU2WVY3YmJ0
qXnD1HCxz4VTr5TjetCdK0tI4htmqpt2O8qab230SvpoamE6RSuvRQ45mZMKhxxf/37xGlZ/Zk1o
d2d6SPTSaZ01zyNB3g+pxKbF45D4T6z1Avmyj1tr1xu1T5RgIR2iqPsXsmJHT4DkGNxHGwzySKcn
7iw49TmJ1k3U+uBcY1Y0GgmTb5OLA/bCxOwyECaqluYNSO/cORLc7PO5pkmLrzL0XGNYtHRUNvjW
+u4qzyHMbBQy2V0rPWwmiDb049xYPPczTKME06N0/+t//g6O+jcGANDZcI5+0UkB5K5e336iD3z/
mT/7KDotEcv04EZhCzaN9c70DwcA3miba7gNQcDH1/WXA8AS9FEMc21ycAegBcOV888+ivMb9wIc
A45r2yYdW/8/sXq9wwV+vNJhIoAQ5XOX5OXoua2XkR+uzHohayYonM94GZvU39HW8eb+E85gq1Sn
VC9chBoZ/gWZ7t22Y4R+abIDEpJT4AN3u41dzVaN0wZaaGZelRp3ZCxbTNFiPUW5A76j3SMNRD6+
Z3poJ8mlHY8DlMyFfxrRfOSx861H3R6wNtHl7oseWAAaiHd2wLiCBOSKFICdDjj9RGgTh0P2HTwA
NWTQX2gsQiQAMLziCVL8UcAKPCse3VtPTj0YgyTpcNj6PIabwiPSKKBCIFUk79WizYCL4LmQPF5R
Vf7XH/l/empMahyMJv/6sXn6qoqq7H4yznz/mT8eG1fAaDOpK2kyG0AxVr/lnwZJ8zf6D64OY0w4
urAdXukPh6SFrVLgl8eLwSNlme5fjw2dSWK9cPrT6/aEzgn7Hz02P1/R6ZnZPAj0O7hvuKtH5+en
xhNDvySVZx88Dz1PIaVHNYhl74e/yT9pZ31oBKw9HnPNmKPr5nN90D88m1FPUUQAUHQAIVCKzQDN
ACV7VH0uu2G6KWiNHvOlYduvlq5++fVrr9/Xj72e9xe34UDR1kTR8rc0OOnk+WRmnn+ILb/KmJe0
I7pCwevaenYHwbV6jUlNJfa5RN/dLnPydSJtuaQN5JjwBGCvzn2a7DtkBYHZaM2pzyp53XrpOmPN
I3w1s6q3LSOJq751ozus3WP4//gQLhd5YeNoZSF9+AvqyqIB0C2IrEkXAMNaLbtCK6wjA+iZ6GMd
sDrZw+ZWK3A+Cn0N/fV7eAYVMcABHK7pximN6aZCJYYQZUn2Pq2Y3eBl+XHyhwxJ+SgeiqTvdnO5
dHRMCkByv/4MH5qL798DXStIF7hn6Gt+aNS2bHc9V2Mf+guFgNKXHKWImvdulX779StxsP3tG0fv
yjHgrf3+j3BLlAjcUQWvNMB3OMxdw5fneM1JdWZzq9txEfz69T60oN8/ma+7HhQ7axXEryvwh6PH
EC1YVMTJhyFO1C07CvSLPvb/s4TI9VWwMVsmx6vJGfeRruMrtot81LyDMsZkj5vqW236ySFrvYdf
f5x3mOIPR+n6SrYBhNLlwQMX9HFTSGNO7ZE1eDC4aB4XtzXIj2HNAGYfw7kwVxmYdNpNVXXZHcYt
77LOHRTnqYjuZF8uFzicm1s1E8WwcQYYQCTh0FEfhInuihCiU5WX8z5hbT4OsVvOgbnolsZcGDQh
OVq8yFTDZoN6mRzgXLRcW5bk8OsPyaXx4yrBEMcJarsGcx6qmg/N7siIckDhajqMqYmrJIbJ7cZR
e0Qql+2qrEW0YlbfplxpoZ0RD8HiTQ85veLdgCdjh0SMFI4swVsDBDtsnFJ/FoQMn21axJ/dsSie
sQ9slRiNe+EXDcEPRBsFiuHvg6FnZO0tCRnug5weaUUbqA6SeU8pLNIh/sx2lh2czrav494AcZZU
1QWnizwUdcS8PXaSAzgl0nbshDhjLJH71qy8BxXZ6THVuE6XopHQe+Poi+TgCQqaIEerxiBW52Js
NqQFWJeF1+T7IXLsbT0Q3OBYdR84vYMLoBPkPGaqykiNQPHU4HRAWKRd2349v80z1zAvlx0a0M7c
25EFGjt1JG5tJBUhE24LWISpP9R9C/culjjGhaxwOur+jBpeARzcjJVuokiQ0yfXK7PQLQw65b6f
03RLp8sFqOG1k9Pf7bxkxUYVyXhNE6n5HRkhTBciVTRClgIZZV81VMtX+C61ECdkvNVcdSoKDAy5
I5ptZvjHadAITYrqaGOA4e9QFaBO09wS/1p6uf49wypP68D0SdLCttfiLzRf7PUmZE1SP8YZ7Eii
COdHLc865uKFvpwFkU7Q+rj6QlrJc6Q2o7knX8A79otlvqrIaW9S/k7YZvTeD4DzmA+ZRUQhoHM1
5Nmmb0zztWoUQiZpaGtOvVds1snyI5fcnuDNaeSrmQDSTVV8GOd+J6V5a0RFv2VvG44dIU6bWZs6
b6Ok8WYqvnPEffXtrPKrJLJloI1DFg5x3qMQy9RGFh39dh1pCs1v4pcsVKD+FN/j7buKYucz8Gb9
IJnd3UViIfVAOc+oR7FNkQg4KvjoWur4T50dgftTCr/L1I+n0s78TTUsAG90M970aUMY2YCt1EU1
wRZF6pUoSkJu0gqsMu2KPfLOMiA/N0JuKmfezBTtJF3LQGYEzmyU3oAO4jByQ46hbJfEnlOG5ETi
howdY6/aVruwl6q6JK6IvisNyFeuxfptn7Suh9nJ9oyNbqRwDdAms021ormYZ2EdMQvlB0Ee/cHF
rA9pbK70bOM36Ab7rYFxHjOKbKAWyQjkc0qUwmDFn9JI9G8EhM+fzEGNJ7q/wzEb/A4jaW1dKl2D
K9NlCMFA1Bx7fK/X2oxiuM/JZCK6LHVbcSwT312aUDQOTS09LjaTtkyP1qCXO2BLAL2zuN5iXbOC
dMbTSTQiVACnKS8TlLfolNA5UdKXl2nZZzUItKl5Fy6GTtVDanbgKjWtnu2idJi/DR154mfYZ3kY
oYENlmHGHVnhrKuNwguTmJNDwPYku6+vtyhSjS2fWJ1cpzPAMc5ZaEh9vlg6vX3GcmVdGzyo5zlh
IBdmUbcGd2Hm+ipSNYZ+DrJiTlP1RaLSZ8SUuE8S5dBlyezhQdOpLxBvy+ssG6lOBkq+qgIW78R+
yruDUUVwu4A2NelOdpfHVvMpTc0szHTSuRKNuhDa47zPSRE6jlaToczz+ydaUPmxQbn0tmhSP5B9
zd6j+JBNTfnl5FVEtwgywzybNUk1S3RyCQrazyMX0MAxkSemdIu3vhr45Fkir3GYjqHdm8a26RZj
a9lWfL24NXpdskH4GcPP2+cY+SIZhPAfR2bB+p7+Eh9Jc8Dwd6a7xAHeJXtr+tK+FmwM6N0hVtWd
sWA/cfLAd3vSCz20K3XkMEPnLnkaHNarMFFKUQMPT8mg2NcrozmlM0j0DbWNgcIZ8GVUavYFRgLt
buYFZEjcCeVFRLtvhXjan8fIRgPLRKK70+HvopqP+zulG02oXCk+6RBf20xw58Udv29TKCcb6kXz
wp70fdewKdB/M8+D2aB9xPt7LMg1CYY8lbvKjOS2KvsHlJoGhu4u2eCksrdMEW5UVJJHR3jIsFf1
MMs9f343+6Isr5GXqi2agdWMqhfnYD8zUSdMTpkGYYA+DhTCMqeZiWXpGZY84yGdiuX4frz/l/Pw
b9o8jMLWgPh/fWG9XyHg/xO8KnzoP+Pu/vjRP++t3m9IESkBne9XU6r5P66tnvmbaQMOB7Lgkt23
dnT+5PrYvxncTthjGfFY3/tAfzZ71uaRp9u0etbicoVQ/ge4B9v/eKnzXbQquoV8gPchTP3DZaIn
Q6pEs1odJviq49bn+GCSyVYL7LjB6FwadPNLRP63Ph1KyDJJmZxHZ6pokkpmeMrsaYZGifnsEF56
U8F5vR9aJ/rsW9wM68Uc64M7LvahVmtznoatfcGmVJGQXlZTMILaK0KieSh9JOhN89LLNXnORKUB
AwIeeOqXJm+2gILXQJx5HkWQ9Y6cQrJOy29tgTmZQ3K2dpnWWtcSQO9NJoH/aBXlCvoHzWTCSwoa
DlobKweR15wUuOHoRFezc2WQq1kHnRGZx5650GlcPPPoT4lebicmiC96wZsK8Ud3X3kVMZBIUuJv
jPqyNTce8VaSX5zPW3+2zeMUlY4KUKzi5iV5yD4kOkqeLUV58S3hCz/Ykb3eH216+ORiR2+LY7N5
Z6R2Pddgl/m9vLNnq7bb53LkTu1ngNJx88vrsY/Kh7r1quuuVcMMvYjU0tDqCSRnbONyduXALaJA
Fw203kXW3i39b+DiDhFswGcifGG6mYBBstLJvWWOVX8WsefdRHk14h9ZlC7CiJgF9Kr5WO1cr8Bd
trjHqS7qawLD/Bu7xQR6maJPOMCxqHdD1fiXxMk1+0XK8VLCQ9pNKHgKAl/K6l5gl7nVLFZLmkHl
9Wd6I4XgylhESjxEVcade+bb0fKEKRTSqGtcSsRyLVaBLttNxclqAZw1edYztIYh3h4AR3R8ZmHu
YGs3v49L0bwoJIfPNYFbZuAvDRU6+dLtm9AK6D9wEVZ84+zfTkxhMZdZ/r2hkvh2Mhdsfv6kNCyD
g/nZiJAuUYprtgGLQxtfvSUj464VeOFr0413TM9paE6Yhg4cGN2C3W82uHlFvXZpQGUeA+YoxdbU
J6+U0CT8tDsyl7JHzEp1f+cyfc4u0Y36N7WnCQJ8leM8lmK2rmSr6WNM5J6l6RuPTI7FDhyhFnMf
U0j6EbzzdKxpn/KHUIfZpsf00gyIq7TOH5uAOtiM+H4oUtFPmn2zerI8bxfTbTFopVbQuE+dU/f6
MW+aOXk26tbvTjb/I5Ca5fPJjWLtHqk4PoQsunILRjfJ0LXPsinOEVzHy7wneuYL0yYycDeGWVSw
muJCd8vQxTr1aJs6OSPLTEWzdMs2ovbZ0e8FtWXqVBhLPD4lHcp5zZfVVUtWy7atu7u0F+im89oA
RJ6iGuQElOOT41BBH3i8tYcyNqN9pRQX2d42mZQDzaFoSzmOnYwqSevedeYl7+EAWhKP9dAbfQhX
by2Q9fRY9eSszH55Vy0ks6VtdExpZwS+V02nMUkxQ0zkoFkdQSpNNe1HzdLe7IWdJo9U0DBRmjwO
+zkxBIGlnXsmEPu+WzCZuPGIBye1n4Qilz3FJUuQZF9dI7S+AzSAi1ctfG3I3EJqMWi6eUTXu3ZA
C5Rt0JIAcKHDAf2azu5ZX4zohWvyeJjGJsdZPHjX6VC1uMEIVLPydrhBmGTumgohwpjIeW85yzlp
POo58oUDKdt8R1AezBLS8AJwgVmQKFXV4LuWlypybcw/7vVSK7zglNf4IwZa5RXRiFFJArqj6VdK
ReO10+YefMrqd5/ddg+e1Nsm0bzGAnYIGiL4LpUwmgMXhiTIh0E7pUVCdm4+D6ga489VYoB6EDJB
azmXoeH3uJW6SiE1aoggKOLuMe1Vx8IYtX2spm+9cvI9avB5S6EtHgZhRJ/NzCaCYoqkdXRSq6B3
hvbsyD16zA5mYdkXZQMKDjk93ZA6rigM+8w6eeTWBZOmubc97tV9snA0pSvotLOtglXhLO55bhvi
xQEbJOnWa5Luziep/clnar01mVxvOXvlGX8A1+Jq1WUv5O1+qpGG7EQ/KLxIhrcr2o7kz2WoX/Dx
6M+ACLQt2iuQ+mO5oPMzqguSWtWhMAvv1uRfXLXOpNHdjJ/cuCmIV/Wbfhe3i3NWRiQmIia6TIBX
T+NLPys8H2iXDWqhS3qXSDxIApsGPmtojbjq7W6luTAFP5uEQG+WQk7EbNa0Ft0KS5hbE7qrKS4r
CtQ7do1ee+pqrh6suLIJk36sL3RT3TlRWt1OXErOZpqVodfxl+5zloE17vSJDMKJCenBoLzcDK1F
shW4t69maxVf+0KhRJEmChk8eKPNOejMp9LlxKY+bbDN2ol4rBC83kk/896IiwKOB6vgsomMz5rf
f4MiF39yDGfltZcERlr2Y2mRAcszlRE4hd2NbhDk6LmJHmNl7Scz/RwRM+8Zjb1fKqujVgeHZCbz
p3mYfQJLKyN0XfXaFLQBBhMbmJwy2kRG/TWOYD9lCGJC0IjpYTD6sgqMZba2ixOJm7wF+QrrP7st
hXMumb9eFovqt4DyQFQY8ZB0AUHmI71oUSzneCasDLbvW0+8GJISSinqi2Sh2TWaQ35wRbqEXFyN
hjxaNtfMXp2HZoOYw1LAlzjlQGxEySvKmAfNcKrQHBv9szRgGEK1cb8qoe76QXyLCmbsqIACX3Nf
AGDpIbS3BEuwTpb9HC2XNdK5jWs2L1VMMN9CuvNYZrCnZF1vQQyTBxsP5iGdZuRBQ320Z0bEqSMe
EwKjLnPWPJQhB4o+7IO9kXYyqPV0TxulPlXddG8tqBbEIpmDDdzSZLq8ddSfQWf21T2WX0iA7cLf
OirMOUSOMGxBIuOZL9FcTX1FJJzmfQEt+knQLnvRG9u8JhcmDwrPvm1Ex7qyvxQGjkWm9ET5wsi/
wLZcXfSN8dUtxoC64A1sRSPDnrcUiLIdD14Nxr+1agsTCPGpg+fIPRWLeye0OcZdMKY7gGXTNc7G
iLtUhQutog2l9onUyXdvQSW5NUtUeHE4y8kIlUjF2azTx4ke2100yX5fY6rqNy58rDuSSBHKttrG
HRw+HQBkiyP9UmtaJ0T989QxvliLzUaU19AbYjQTPgHG1Tc7iQ8NNOiN1PTraGyvlxxLksTarFoc
d3XxWeXwGpd2ehhxhtSiu0ac97/sncd23Mi2bX/ljNuHBgIIuMbtpCczaZJOlDoYpEzAexPA178J
qlRHUr1Tdeq2q6MhR4JAAoHYe6811xW7NWJrXSBIEFeQJoCgYg/Y44ZMeMxJWyWr2LFjB1WLJ51T
kRCn7uZ1sY7cZmVNHi1hI83nW4v01uM/hd9/45QgKWAR8//nwm8JGLj80rRfph+Hlb992feiz36H
KBuMKwBxZvZvY8fvw0rnHbaKJSxskTEB2/u96mPEjyDAY+5OmcYkkdLu9xG//y7g25mYHCyMFKZw
/07VZ7/pz38cTDD7ItQKzReUQY849F+qPlgcRb4QvA7BgPdpXTR2hw6lbNIjCc7OUZtsxe/ZSDNh
MOGDXwxx0Z0jJNn5PiWpNV03rBo5iq8A8SJZMatwCSOxKq3WSoUyPgdDa+4p8WxwW4SLztoYMUGI
yN6ICUy5tgrnmUCcl0xMOLuz/GFY4sGRvczntgkeykola/yVMAVKN6OH5AivXTV2wmRwRHPGTtkX
d61bwnXChPgc0JhxV4YRW3cFCbGX1Ejdtsx98uhxbK9G14MM4Hj6OqcVuBGGEHfhbBmIeY3ga2s1
1ExVuaToDLwILhRYIeYnrBAv9iA6fO4t6AXZAoFaLhRCNupeL3rl84/BRrdLPooYmgsnbWZ/v8Ad
WUTy/mKGRLj2yNVjCXPG1iIIHcTRCl0YyrAhmWuFxc9nC85A8sqtIFo7VjAfclPPh25sm4vB6Dm6
8EciPxNj2rVxF6zHuLSReXcBBCmJ3zddjS3zIBJq+nxjVcr40Pe2c88WFSGv29vi1PgtvbaFdv40
pZnn083uBQGP5IGvUm3y3TI2FDd+lRlf52gM1tquQ5jaOvpsZK2+rsDy799+PlRbzQV39rLx5dcL
K+v4MAowXphYvYJdRNNDxiU0Zw1CY97FJRcZmFa3LeYBr7vXxdZJ+YItPlpWGpon1wqj6BBmIp0P
iHwbexc5Xhrvbew8UFND9J+FUaaXsywvhkYyN4AyABQv5j2Dj9PHClxNvgkRkmZl3+XcC36VXiZ9
26JBteJ10LZOvJX0U+7LfM6eGsPO7qOqmZ7rKmpPfmEHD8k8+LuItppLqV/btON7dQxrGb1HHYs1
jur+aFR82L6bpO4qhcuzpn1Aa252QLYBdiz2UD8lTO0aBrEbUHfqpJo/gNGb9r7kdZtllv11BFFQ
8Z7LwdAxw9NUCFYSwwZOzI6mR1byvYI+o+1CHwUinLSJtgUS0ZResu0ghdyFeTBdxTO6RLtM4w1b
uRCgYQ6ublCjvxddAAAR8d9T1vvpnoRjHP1EsAfZRndx7u9TYbb3WJ+enS6DD+OY77FITsAyhhra
TNLPxrwdwG3kKpy7dStcdxf7c7iWnlWtezMtLlXI+HYV935zg2K8vOXtlZ9bw3ZBIUz5rRNLcdkr
Zk3UC2qbIyM4YBfqthbd5MuI/jMYL2u012Pm2I8aPcfKySd4ImFDO3bUAKUlMzYU2EXMTTWG6W7R
NmytspOEkYTJvO4hmO/rym6vegrtG+3bKai70bntHGVtQUhhiTa9Fh29yjO2D74RyFMW1DFgCrSl
z8NsxFeonNWS5ZUgbykvGsA/m7kK0k2B/GukYVKy25hgQBZrk695YZDGQ28kjS4Oqszre2gCVbId
BzyjfTTYMe/hYn5kjALUKKkj+sBVcznT5H8yXAencU1sDBlfBhsmSP7g6Qo8rjShsk4yKljyv/rC
YUPJQiEYe4zmZnDd6QhssDxHem7fB5y/jfFh1slFlZdLHOismss+TBhRTW4/r1KAdUhPCifm/Gtc
IXPklWLtIepGYWpFD66nzHnNIJYNd5Mnx6FL0gmPK00sM7HceGW7eF7Ri2poBgqe2JS/lGSrbBuM
HBdlWHvXMJ2NhzTNWPx7i8FEMOrE5hBZV61nf25uGz9NL1GM+xv6SvPZcgdWpdbtww9vK0udduHX
QOfpZVbyhFpiBk3y9hTRyHDAobJGNSMTFipTltXBKgdWjYk3TFO6xV4rlueqgFPD4zBad8JZDsTg
RW8Kq+UnyRZ63WiOQ4UcGjb/NW/76bpt0nICfwlju2WsftX4dCH/2S79N9slKjwkNP95t7Qui+LL
py7+1Hc/bpe+fdn33ZIAcE/n1/UsG48eL8jfe+SejUgLO6JJ7IsU37D436VddMIRplgkZdCD/YZL
/q1JLs13QOoh5uNS8AQUib/lLJXLxutnHcwiPLNMi0xJ2uW47X7WpWDScOEVx8OhLJTgcaVxFM0F
r+uue57c9NU3YahXy+2FqRDoTcJSpvWUotdO6Vx1/oOPQohWZ5de6T47DbwS4Iq4mEMbXi+mgWEj
4fUPMF2DIytmUmFyqj/Fyyfy62BXBQZvMpcJOFbHc4XGcUMGS7FKpA+JqPY0LEmOiSGJdxIZa7D3
a0zmafs8ZMFDT9eQuV5prV0neXWNytxkOf89Zc66JiKGR2ponoUf8QzTDl29PY956D2Re32HpuMV
DA07Kad6zkpcxKqziTXz2Pm51llE9J6tgvNxK91t2Tg+uyJZEBO4UEaD0yuwL4BMAo82GN5F0/gX
8O87HDFcmgGHjupyezUn6VcrNSAQgJJelX7Tbsyab5oNXAJJoiGnwGUw/Ys8Zt3A2EIxSKjTeqik
sY1CC29MZAE4lgRugjHMNi7dk/WQyvPos4lavjKRzGvjAIj0bIH7UhOXoMrY0DmdmM+qzM4BI8Nt
1i6vfDU7R0ci4MNNbG37mh/IrtDmmLN6TFssTOB1/E1QFl+nosYVAJuF4TVz3zGdMCoFmfoUZobg
OgQPgQl14Y2B34JxBoKH+0t2CMgAQVvrJgnah9APU6JFXVp0RjbvqpmR8Ohz9Wx07ojGvQtfGA9v
N0lcw4CeZN1uKo/7AH/KOR/Y6TZm8DCiQ6SPyy+56ZyHmB9KJXTabaNByMumCHgcHDovYEo9oInf
mB3/l2il67gVJIWUKJS8JYzBDWnUzHgDeBfRfEWHdM39/FUHhLIjn/JX2Ri/Mtfis5/5U8Jgg/6N
gcSh89u1N5R8Tc5VakXlbyyvmq/QmgQUw83z2+edKyLth4zbqhs5XxVxy5DfzEdfIwTuXT+7NIX6
ykPOXY3MF5sHd6fvcauUy7Og6m56zCL+6PrJq71UBzx5/mpASHTdc7kI73mYMEZtRzqdK4+NxCUY
vfkq4nXIHLl99uiarF2PT9jvuZl8nsa3i1Eg7lmPBv+1SvPXnGDYbYgH5BKuibOVsI3WWUpdNDEG
ustb9C4WCU8rRv70prqKrkwOCZf3jbnJG8klNalEQGy3R7819B7thTixu47Xb1Py1OOhZKZ+iseE
fXRPcWLTKcLmVKRXvsWDCjLF3JCPgdULMcLW5Dkh5jQ+D5Fz/fZ4URMxHRf9ImYkeKkv2UuVfQJy
KOfjlnTjLlVk8uo0baiAYnkMwc1iNOSzNdjsroywIImNyZAS3AJFBcfbxh3B+GMx6nnpvCurJti3
ikgBjFLBjkSkDMQXLZq3G2C5w3nEz7GcSXqYWMaCgedbzksps3zMXT9SpjXcRsApu4VMGL5UsWMc
nIhTRX5QrQuAtgemDaxeoLPjid+MIv2qcJKh4+DpMQ2e5tym/LEKEV4uZcaJ8bm+doBf+WPyaqD6
QoxEGAgA2CX7gCein03joByeU6Yq4jThMtt5LjcZxW9xokPP0QuWL/hUL0XL4oCLDJOF3AcRbEXT
0HwzgeZCtra7hg1qbzBAohKxKIJGl7iPt30OyBSTlF0HzWimWBQVFWM48tEZXhrsw946R0ii9rNA
qoenBeSmHEATEcaziDng8PaCp8irygNSdH7xMormZW2yAhSqbw8tHsZhbSjSR0CM3DoNt0TjyLM1
LdHFIbBJB6QArx1KhqnWFVbTmM+vzMxNVJvEo7hSX/de+jWQDpdm4gl4u9aorJGJgJS87QWfqyxw
ikoNtNnwHZZA6dT4hY3wll0azd8SkZsf1l9rj7/O+2TLQ18RbsF6Ihni0VVsPvmm4WwLA8dsWXtP
jIrgrhvRrTH21x6pXfCOfHU5xZqAUCrLDIwKk7WtlSKOWRXaIClzzuaPqZOBGEHXId1tAIbJWM1g
8l8txE8bUSUBcb+m9eDAGd60/lglVxg0+8t4NPkIbRMr5ipUMBi3iUloUlTGHTx4yWhp5RKG4e2a
VhNINqWduSVQqWm3s4Rrtnbr2riswv7F6MryM8HVn2RslhQRtk6/+rVtzAwTgWMxwwn0eOgKNGeY
uHRQ0fgEM14laDPyBLzJRvEqYm/rh1cBm2BjBx9sbK/BDvgwxcj0zg8wfjvjeVISJio51NkpjAKb
0qDJhLuGpVgjfxxca9oq4koNyG5sHyLP/QuB6iJ2/rEN5HvY9m0ihGgtAX6wf9Hbwny0qKsbmGrx
NO2bOfoap7xcbKjBfUNvxcHdsZYxd/oPW8Dbb0f4F7S525K+UPu///MHXfFy3KXtZMEF8f4gOqCD
ak1BV/UHMb4tdjyDdpx+LkZm1bpK/0LF/Ae99HI0DyQW8s0ARfwvuzeAo2Cg5qI/ZBM3yLITCNLQ
2CqDPN5/ioD/pgiwbRgQP9wCm5fu5V/ffCHXL/mX//2fhy9UAW375cuPNcBvX/VbEeCLd64DNeO7
S+O3dmlgviPl3WYryd4bufbilvqukiEuBeOGS7/hrSfqcJt9V8lICgCYDgGFAVUAHo+/0y/FZ/Lr
g0LwBMYrZOO2Szrrr0J4b2psIxqd4sIYUAWQ68bUnDyOkMBGGlI5s+nVUt2Mp85CmbuwWTeiXWKR
mEQd6lzGUKvDNt9S6ojrtpbuA0OddOuiM9koBVR6PTb2Nleufs41gr7NZDv2S6AKccEmIFv3gYMU
glVsSwLC576ouovBbtXeYai2cZmZAAFMiaAgK3I/DeSXLIlh5WoOdLsjby6nl4pDAXJ6+Syr2n8p
UJZd9FTTOzN2d33reewEB3M9JLG6EWCNDwUIAKKc7YH2Uys7tbIZXD1HArKjNRjzZUthsbSvXPc1
9L0qIhCmymoMkUpdlc3UPWLw8k9wDsy7fmxQZWfeGdp+cGUmdr3xc6U+ZlELU4DJHw2inpzumPlU
mJjNnrC84jDGcp029nQuq5KygX4Qjv+UASGTshti5C8Vcmen1OktIlgGNiGNUAGlbJuptgQ9Xzv3
jWkX7P9IPDdnKU9BotuLvp3ZaRgz8pI0Mi6zFhFjatXzOjKY4rWJWV7VLgrWbU0KGfu6EdVezPjJ
Eo53Umju9rIS+c6qbYfv2s5nJN/tlRcbjOF668HVuf40oVDatiN8v9BLW8CmNKHGyc12LqGMG6PS
0x0B9N5rz8inKqaPUPHavaiYVPaDsvY2wVRP7OjLXZKE7mc/dtPpCr1JcqUcIgIyv9JQhHQH0DrP
hk2MDOvARLPZ1S46i8mE6o1E0lopn0YYna3g1W+K8atCCLObzUL76zrMSdD2bXmW09hmpympHiNs
7Y8+ke0vyDFN6p7ZMa/ovA5Hf3Gnl7nJhxwHUQXRgPWavq2/iZDJXIamW9zYYiivslE8RtqoupVh
y/rg92V61iVvVZqsw42VN8FR1uhuqbpkAg0HlY536A0ijnknw0Iji0Wm6Xru9XjJ6HuXFADfGcYv
TWFZ+WBXamQ8dWnlh6n30SXAvlcrBGomKnWLPpNNTLm1SWoMu0xuY5zrc35rGM4hcMjuwVFRXzWu
9VJmtReeajvT0bES2Xs3bry7vHT2bKWEcdHGPXyRPaSNJMWVHYxF8GkmnCzeqnCab2Y0WrdtT8Ta
p6CwmcrKAmKH3/WPTqVtGmB9xCw5S70HGbYJCtketF1WBJdj6ZFsFISkKW2qyK3uKm3kybiOCdg8
VAD/mkcrI0gFtiGNVkDfxDWX3mUBmrA1NrlDx/2GhZLrng/01kMXkH0DkiI06a3VYwfr0VDX9eTl
3nsTbWENaQSr8rnQQR9+TsK6hbM5B6QhBKtISIMwaQa73LkEnPhB3hO00xCECqAKqurK7ILk1TNI
NDr4xYBR3ykxzVCa9z1y+P4NVsX0VF6N+D6f8qmC/CNoxlDUTkJdCFDLJH7Wo74tOk9+RqDVpXuE
VgN6wKlGPcTkCXY+vI8w2KJ/55Bzphp3lWtTPNhqLnNKkIydojlW8Z61D0IBEnHE6FaAqXyTqzgh
TgY2RHnjATwCejv1dWR3b0wpk3bfgBXG054iNLtwb/Tg6h3RLPyRCipZNQ7XGK1VOD1ko28dYeC3
zSqF4m8u0SbjPpG2e8V2rb5I44DnXjvhYmCRHXRg29v3wor2hQfjuYya9LawMoA2Cwq6EU550pFD
glNVebty7GTEbprNGNlJcVVvesodxhiudQlIfQ/DL1me1YT1Cz/KFnilbezobZj3XkaP2QUzLijJ
YJG7RlFce8yo7/zBc687F4Ui1H4L0YIdHCd2emBPGrFJtVT7rkFawc65B8md48b7VE/1K++oBrS9
pFvvhcaa0Dpz0bDX5r2aRQh6IfEfUW63ZymNkJdDkV2wZW5vys5nG2tM5uVQmOEnGijO7RQCxPdA
BrB0hoecb/WceiLetHngfxhErctVRyTDIXFqfSQgkDgwx/JXqtao6McpQQFhI4AhjPBaKr1jHg65
uzPnBMVBRG88GWzCWtA93Lokq5AaQhHKTPBxppS4mGgs70VTzHvydClUEoFYcG5BA4wZpkJIT06y
abTlH2N70anjdd4gQaUnxfHvNZXQyhI0vhXzp9tqUuN6gCG0lUmg9gzo/B3pKsjHxSgjlsZZPtvA
oXkX4tx5IX+8uxLeLL6gOSt3Dui5bSpCwQCrtt9TNlZMO0q1qUSrdkmMOKMpuuw6Ncf6qec5vEIK
1dwuhtITcSgFfXqi3hm3EZBsR8N1Wjozk8DMPWTz8LH2AXNPMoreh0jarsNQBHyT1mUnwDhr1fvY
N8rcNq9bjTWFysjxb53E03sGys2L7xVEdNBCspH9nJvW0flK5r57kSNVOTMZmo8iScvXsVX1qoJb
RJuB6Dfa/+/DpnARYaBcIk7dY7g6LWSLtMH3KIxnTbDnFtBqdYWB2zzaxEjhpSZueaMNIL0LaiFZ
adE9GlYPtbRvVduuJKyJwEBv2g7axc3DkHqN7AqWHESRbl1TAHvuykzxAywzjNEHB8FDzTB3U4ax
82Jp9A9aokxZeWbCStA0aQAufkBv6N3j3fEVrzyVxyp6aCGqxud/9vf/zf4+QBj+Z9t7oFFdE3/q
/lV+/Rekrj5//Zkj+e3rv3f7wRWY5NsCUf3W7Kdy+K6N8N4hvkATbdps3gWYg39v9lFABJKtd2Dj
e0Uw/8Nm33+HJ5ldEQQEBwoz//Q3JPHLsOGnophuLIJ4ig4QkowjljP/0YQ6iQKdwqTNA3l8JHB/
zZRxoyfkowuxaiwOsMIvWzPckh76DDF9ldjtX5THywTlDz8CRTlqUc4Zr/Ly7z/4YEvCeCrfV+aB
nTSPvHye4M+1Q7ot8p1KCTQyO3xEQaWApmbhVYVaYu9Zks2u9UHSUp7ZO7AXuDKZniMY3nW8aCsq
j3rJxpYOAYUVUviBzZRZfZIsCUvQQI9ymaQGKN/gdFFLY2yT8fTYzuU+RgzeGtvJCQ6y7GjQqtQ9
0dks2I6bHT0So2lte2OmkNTs4mnyU2gkwj5o11/l+NmkZR9VP5KAnsxn2SG+9xe5qW9ckWJKz6az
222bnqTRn4lb7bcEIqxgSXdnN/ggbBQEigksjrUtOaZwz+w19T646mBlRoxfy2wz6HwN1OhOG+ED
itNF3Zdvh676iCjd3MdZf6ta78hk5HVW/ZpX7boms2ZP0oK/wo+DTagoPuVamshbfPyA5vipkGqj
3L49IUMjbMEkdceFhY9fPE7tG5Un6pv5+R+nzV85bXjK5J+tLk9xo3CVvPzUO/j2Rd+XFPwy0uWv
LAaCS4/g3wNETDbkrOJvweiyeNhtnqXv/YPgHegH1FRMF1367nBTfu8fuKBp6Yxh20GO9XeXFE/8
oX/A4W0kXS5KMAaItCN+eqD9wS3LclLi4PuknSEzKv1lXgPvr5hqmv82t3z4cSp8Z3mjq+gRVyHi
QtMuj/A1+2u7ZDqP1w6CmEdY/LZB3HUbTapi11pkD2UxYQWmtXJRhx3RzCE1HnvhFxNEdxNvyL1R
j21jFE9W52LKyUdenQPWl89OWJRHwq2Ck5y08/KNL4YQ2Hlh2LXstPHpP3VuaXxJtacfUY7n+gtN
l8BLLuNWjteg6rdNDghN6eTIcKJCKDRgVRltqej3KqOX131niWVqWhoPhnSoDtnvDNuKrKSVh/Z9
1ZK5LDET2PpaNBoNcxr5H7M0Y0/eworgspSWdRB6VKekEjDBUpclyEQivQ2RRjk7UZvkvrbpq8zn
4og1s0I6OcuNwwDmuYFjuXVEKOnHYz7MSJp7siwQYRR81CmyxSVaYnK5JWrR9PZv8nNTD8YHDJKY
ZVuNrdxsycOOk0yuQNPQ2K5aLBKMPzWAqpm2aYXaJzTrXRioheY3I1O6qd+ATgYuroeGPdxLX5EH
uYJoUX2QSiLjDIR40KO9XGXUa+DbykA8BG+wuMlCE6/irmQAWi1xV52dUU01ZUf3CIvBklTWVjRN
kULQBXCQzzMgIyNubTQ1KMORSRI4MCRH67ffZiKBGxdWLuVV3cNYAFua8zWOPaXeqSqgXCA8w7nj
dMSqLEPleO0whDt18PQWHSvFwUZpJ3giqBDYzhtMF+s2baHGX8woS+H4QIuE08j7Id6PXtkvgNLA
vrCjznmpMFO1e2aebKEb3c7HgDQtMl5ygR1fof1aJ3LmhLzlolC4yuTYpXMWXZIjyA8wUkyoracS
rm4+hBW4vRwzmQoH+IgOzblk42svkxsfwrJ1HQ4ZbMe2C0110VUDRDDow91nzDVUPJgAcFYgyo65
4jVYwIyosXpdGsUAmAzZCf8g4QohuXWXk/eheIBis6CJrZtR8zdzDWZFukBDNL52cGUtrBWo6cZa
GhUnwcjHvPXjwT29HdH1+lTvBsPF9JrRS1rVA3SDdQIb8GlsUvB9tnToWMjRGuCYNUK+mDje/TVF
UXl0zab6UDOBGVa1oxsYiwmTH5X0wTa166i8iO2YEQZKedte19YC3lR2xmlNeKxPEYln7yHkT8bT
20/pZ/A06INLUmLZAfHDOpXLXQajSVwHTUaGI9NNqqTWHReoUj7U8z3OEXAvYK/4SC1zuT5AI4ma
66agPDKgxfiAgLK9DqaYah26f4sUswRzkZYGNwTIBmwKY8YK5SV1A0HOFNMurqvs6zw73JG4UJZ7
Six5cQrIdb4v+2Esj57IdY/DKdVr7aXduOkCjMAYKMY7SgN9OyDO+2BzpxGdVfZ4iNg75OwPJJul
zsf7Xzm8yx3LqEl0stpg2+e4itYTiuxr1/TCYxJMwRMfJhliSGjFXRJN3bzKmrb60Mm+JRIgsfT9
wF28Txge71D8W2tzUA4u+a79lBgYKmnH8VhkQabvfdfI156FA2FlNWPDyXABTi5EDs6OFExUDqWD
Bagbm8zeOEGxkA1jRYaSBqpxGME7f6qrBPiMKEowgjJkyLqyWub3SiUM8WHVIUrTUfjUoCI+uT2l
MwfMx5tROHIraR7CbejscWXVlImUY7K6sHVs78uM+fm64Y2B5aEq7rIBNRWGmIw5MYNw65GwAW8H
qHP6IpmxX4ZNFx+SwRef4d/OT77qtbczWQJPNYE3X+xaj6hKnAklGuy6CXjPuoyNR+CFzRMUjXaD
GYHUmyzwsYwL+qiWNrKTABvB3+liZ/qY/ArUaF/iSWG1A97FgNwZPVQdiUdScj6H9ocpTdpjN+K4
WyOYFiAhmvQqdyywieO4eLV1h8U6DmcPglh93bhN/gXtdYTNw28o3vVU41HptH9N5+pO5Ialt9hu
bTya/tCKU0bPsT7DmcARagb7bmkQzQPhaCR9V1cjppFVavThbTE0rCaTh3vCqPo7kjNIXxgZcnZB
S/4wwbb2qUrJNngMK7t8GqOsuaeRdxs5Q303WfStRtWiOKb2uS88wo2yHt7ETY2R5BDT4yGqIzKf
lTXqIxKVh5mu+vsejOe+1A5WLWcsmO7yuWXVgZTC5cHHL1YFOQll1m3b4lJwSe5ztgSZmScGjoSJ
hXVnnkndLbfa8sxtljRihT6u0SvkkfRwERiiBIDvO34MKfuzNfNSBy9F3vc0V+ss69eGkNkWO3u5
9rXZPVgEo3+IrcBseRXa5k2fSEJVTKO6GFybu3rEr6N5vR/HrO+vcdJ8HEl+vqroPJEyM+qKEXoR
dif0oslmAP9zPwWGPE46EedUuN3XQerm4xSosn6hC5QN59htQoVjf04vVJYSD1Q3z9Y0h+coEsR1
uzhf2AoSFdEJhH8tWxqG+5d9axs3TdPRgbdsoklph37JulGf6sX9FToTyWRxN3ygrR5uFKDG26AK
nBsoHIqQkiLCg4P7urqm9ZlemSGx6ZsI/PRZ0pbZeLIft1wu2sLS1ZdVmxcfYT3hMimrx7CvzMvU
bJ46Xolbgsbg4CfmB2Gpi2RM2pMxOfJ5HMnt4JmbGkY2rWCEFEVHtBXqxgbzcdV7DX1z4CqpZ3Wr
yMT9B9G5gq05Rp3kDH1ICpG0YfNWNFZ4+RnXruRWQaZ/yke/PFiZeB8m0lspMMOrxgKHAaxlSZMi
hkRUZPq1FvOMiAYMb4qAdFMla3dFK1mKXSCxsCLwqeyzz8j81g+a7r6E4M2LHqsO5xN163TWO8Pr
BuY80H3JGH10zVocC0RiG2Hraq3Ah+wCONL3RHMPqNTYfuzQbcQbbWUJ1h+T3PW+w/y8Ikstus2X
Dn9qm9ODia/gOLW2+d5o+MIBB84VK9BwiHUbt5suD842feU98H5CBDpLVkcsafVd5DAJWeNEGqnQ
Ctp60VgiQ5ZJfyaEF7VE6F7QYfVPZQoryWyzkPjzvH+K+gg0SQ53xGFav4JHrh4HbGvkjWpCZ+vW
vnSrXB+0qcgNCCKfEY7L59A1yUinOjeJUPa93m12Uxo5PAl5l64r7dQ7Gfe8HbOI/GViWjNMRtJ/
IinRQKKkm3uMeN6O7IkwAWUi8DklbbypM+p0Mt5Wpm7EXUTeNZ6HJJKbGYHDsZT00Kl4p/6oG0nm
j2VpnKGsp7h2deSvPdabz0ndu1/xDY3bOHWd+RABaf5UeV59CBrEdtmytcLL1qCsm6C0EKJUrmEx
uRjW64pUxAGRe+/3V2MlrE04Zd0iDWc453nWMU3y4Xpu/cp+5P2WXnVFRr9yjc4rv02ATK/b1MFD
lWvl3qEtsOliGsESSJywLShG+ZoKy1Q7osnIoRtM9oJ0+tIbxUsWCYQ+Ec7WbrFABRoPlk/oDduA
Kyujib4qJlvhkxhITJ3thD2WDD6oXpR3M1jpapWraFen/XRyWpRqdRHVDUia2kAO5fSXdpl1Ry1q
pPhFrG+F07UP0Zhf1mN9rPxZb+rAqm/ytmw/uayW+6Grm0sxOOG+Uf4TG7VxB/xkg1BSnoHDwJN1
hjRNd4nOVUbi0DyKXRzM87QakR8mdMgK8qtyy53vetusXnWaZzRBAisbiJ3AJGYzMWImxuwo7RuD
YO9lpGQEDJcMQFrMmZBH9a+E6DxU/VQwhGq+jaRyg8UNGKy7Z87h3ZXMrqq3KVbxNtGyC/OlG4Pq
Sjts5GKfe+EiHcnNQl45pVtC2yLvjhwEVP9xzu+acdUQ5nlbwtjfLapxcOdrpxrfzxF2U2k3vvJu
lVXVt7z9LrqcN+h4+KGS/y+UIIFpL/N5YQM1FFL+iuNTpJEjl2Rf6zWNvBhtKlEnjqyHefLaz0Ej
/pKd96sYJFhaez69PdszGTc4v0peooEEFbMtDwXjyBOEgOpDy8L8khqklWyssv8UZaaU12rwexu1
Kvb6CR+EEeVXBCSDCSfsOdhCFZLNzRsMOzfcubpsLNryA6Yc3BM4pVdo4UK2bahsP5vKtAMKetnN
95ZrQDNmANIcYuD5Hzpyal9KZxi7e2ADTrubOwENYl24zGg+ztQT+AF9TcGmQgATsa2oReDBi4fc
s0ETZlP7mVum+OrPQ3FvB4odfVcvSaRgAyvoFVJr/DbaM5a106TAAqtzno22bzGdUDjsfVxfGOhz
TkeWlXD3TSTgf7fCLz+81cK5W4vrP//Ql27Hj7IjEH+OK+nU+I40ac780t5M2SHD9YKl7SBppNKM
kyUcR2SUa39+oOUb/eFACzDfp/dhIzb6pe3SUMHVGQciCpaPuPJB+AM/4/Ph2ZMvbYzkmdpQU4Qw
VPorYOYfj+6bC+YXgQrt6WCRp/zYxa2MSXjmpIkaTyqUAeMIN6qOJ/aPWXMotcFR3c6jCDDGnLLt
z09doIv55dyxIVsmGGGx5ND8eu4jwIawDJvygF6F706CBbNaL62thyJpKZulcDn5QU7lsVMVe1Sz
KfolmVp52UFJLR7efqB/2pt/0d4UiCVYZP6zQwJ4VxN//qm7+dvXfFdGme/4FhQmuNneYEB81L8N
THzvHTMUF6CfWPqXdBf/3d0EGG0iWWJeYiLPQgP3e3eTtC4HpwUyJnI0sNwHzt8ZmPzhNseYA35X
wJ7+Buf9+TZXeKrIlCOY1bJ61aGODmgkSSuip4g/iyXHaYpT6vZAGoMIu84P1+r/8wL5ZT13TEwZ
PN5cH59FBen5z0evazUHcPPIuOytYetNubsVsZVtJi/OD/+HQ6Eng+fJ4oXu7OdD0WUahCBhdy8F
JLTMIoWbnPNqSypS/X84KzjHge16YvG3/LJ0zALvKQOYbp9ppsLgaoCQdWwtO+31f7FG0uT+cZ14
u4DQmU2aydwUODl/Pis9dH2aOVzAIA5BqlEeFQ1bSNQSG1WEydpDjbACq82+Frj/3wO+/nZwZOLL
XcwL7pfz7OhlhHbVdXujlC7B4TraFoJg3r/7wTkWqie4N9K1bN/75Sit8u0Wf3G/bwIJoElaBYhm
R9fesMWZz8vyzw+38E5/eOtwUkBfebbomVncJm9uoh+mdw79PfQL/4+981iSHMmy7L/MHiPgZDEb
42ZOzN2chm8gQcEBVSgU7Ov7wDOrJsMzOkOq172olKrKCGMAVJ++d++5KPFQcXOGK9rvgWP/YKOt
VlZZXQHh+N1iz6P8t3e0bYDxGJSYZ/gfRpZxivQ7dBq9z03YeDUREFysqNn+8/dafqaP38tmHBmF
AV5Wz1kexb98L1fHjEapsvdO1k8rxzCukdCe6eNi7zEr7zcb2K9+xb++24eLRtJgIhOv1PuFqLyK
waEkPQRHwYwBCwjkyLYovvzzF7Q/7JnvVy4EYus5gGy5IVm3//oNp7TwGSjw2Fmp71IPueVzYur4
6MMQOugmKTZaXoJ+QkFXuuqb35nhSXjOQSdtQxso6rd6tCmqh0B8HUdK9Yn5ycqOO/kwY5kugzSB
0SPn3yxM1i+uvwPDDQcdKbXMZJZ//5crEypsJU3HY5QNKOhWLvGrAQY0r98ahmPC9bHkWoTNsEHR
hjalHN03UmZHZP8hjQ7kKySxJtGZ7JI/h5r/bQ6i98uPxvq8POEe//nw0fIIoDGRSh3DgHSL1sbb
EPM3kteEJVjJRD3RnszX5uBjUW7KuT6NNdHSRDQBXa2WMzh4TwiSWOgl2JiVY4l4E9dk2tZ2MjFU
tttbzlkGXntybyXGk80QeAJ3TYtMhrAgmjFhvI7IHVq3rhHsmJ6g4uFoQ6NgPHVFi+nYoNvVxV60
GkvvKnWLJ0I7kOu7xMVPzlzsWkiiGF66cwOA9CCzAJA5ZlxQRWV8zYF86VbIfp/XhbGmwfSjmJxL
F3ZQUYOkOAD77M68cr3757v17w8IKk4KA556N2LG+eFmHRXOFo/h9T5T6a1REKechebRysZHPcdi
SyPP+o8fSd4RTj4HpEVn8c4S/MttFrVjH0Zz0e3bOD5ayt2WeKijGn6rQ64WiTGv//wN/763hx4C
7oDEC6poitmfb2uVRH3Nten2+VQKgm/d4QhcmigHu502//xWf79N0YnbHIrQjC/ikw+3aaK9Ph/6
hl0whH/RGNI6NgOB9P+Dd+GQS5niwAX5eMkqcjUqpilsd35rtjSGIuNArlV4989v87H2Zx3j24QW
XG/05PhnP9waBRlZli8itR9HCxyOpfIdwmSU4oqWNqpUxpwONz7WjOTUhi9EEO0bt/gdGfzj1Pv9
Y1DCwLFEwW8h5/n5+knZuHPWBwz+xjJAiB2VO7o13c4dumyZes3u0UKcum3N5vs71KfocoK+PbO/
qebZORE2F//mCtgfJvF/fCYm8eESoUDN+mFbSVzDMOLUUfs60fXRbL1tZKJ8netO3sYKcHcacC4v
ScEC121MZy2yaY1O395EIc0nnO7fS2tEpBeCoJyHN0203xqkmHiYag2XrMvAPCbpcKqn8tYwu98V
F7/+AoxBmUgxF4Qg8/OPGlttBC9h4EdNp0vSBmIHESV5wu3Opi+DfENX2VzDXejYsdrqRKba5zAL
HlXrR0ctYqjMDEe2RG9F9wx9msfQnb/PCAFODiPk3SCSCQ9rDko778pdy5zuN+WRtVz2n+sIRmJ/
+QYf7s6hYzaSNJPaT4wHT/Ec1afOG6FTG+amy1oWeU1eTJ6bR2dhbCjhVr+5C5xf3gU4gQjbCTkf
f3zcw4m1ZPK02ucGHSA8rqH3hbLqLnAV9KvI/NaU/fgS2Fb6ldjWDln+Om9sRAAOdKw+UTubFhKc
cNrsQ2YNNPRtLdYpb7gfPSy+Luj/71NtWSyVwUOA89Izc8IajegF3UN7oLloXhsAWRai3mdsvA/+
xBslLvIGMUT4Qf55Rfh76Rb6nAZdDvUkeHBa+vmmQXYbYEJgQZB5+VLH+6AHHW3MwENxRjq/qRN/
sWz71MCcPN2AF/4YUqLKwscbZylQxvWPiMxbdm301u44R795p+Vs8uFO4p2WxGJahwFinZ+/lowT
LQLghPupTR7hWycv6BwQVFQTpwkP1g0iUt/AouBb6W9uoV/svkxuYTI5DhsThffPb90lmbQxq5Bk
FEyfCNy9GwN5Md34Rxl0Xzjy+r/ZoD7KEpeFyzfh/yBu4sDtf1zTATWpMcu4ZTmG1/SVqXum2NlM
NR14p5+/EzT32GTluEkmQXHj4n/tVdJuTKqV/8HNRAOPnYWom7/REJh39R5tVLVn3NRtTIFk12WS
uDIIolh76e9CSH6xNfsmlSMUB87eHPJ//qXRfhdJpUcu8tRioBZQbmcdpr85I/7y9yXEwuVO4ufF
hfbz2+SKqAbLFWrPGbldhz1wnr7OI5zwoXGEsMTTSbDhxmA4uh1iOLZ0A0riRY2refZ/t0b+/VAe
QgKjWibJPMBs++F5JabAA8ZX8GF6XKppAoJWtfMN4EMAW5VlrJfJ4z4NwCE1hTZ/81h9TEV+v9eo
hvixqdtD2uQ//xZd0sc2w4SW2b2bfhFBa3grBu7dWWWWV4HTanx/3WheAJgjdnwGdbL0NsR7Ffaq
kkFa4KCfhps+dTDj2l2nrT+4vP98I/5ioQEA4PusMRgHA6BoPx17UiPMJq/25d4f43anXZIQXSWj
LbV89puf5BdvFbF+BrSuacOFH3s/WW4pxs+B3HdzXP1wnQmGMrNiIJy+qb79x19rGYugfl5aan9b
1QQEgk6Ertx7Nik4kWf5u2Za5CptRxfx343Guz9Wyr/6cH+xiPFOtEUoEenDfzw32jMuxkbzTgz0
k03c1eKhSqS9ZXcjsXmsUAA36fSb5eOXPyXnaxdHruV60YerliRm3QH4l/vJXjgVHtS1LK8gM5q2
+s1bkQrGLfBhh6DSwLIZkGcHBuLDnRwWbqMRr3GLuC0CPX+aOoxnqTtA7Kziulz7LVw2n5q8XEun
H4wdJ0c9bucxcKp7yJU8XExd5ugYq6l8tgXU8w2wxVBvyJVElElGXvq5wZxzUzghA5wkXSxLimF3
Ci2OHhEywQbleNQDdtoNjulMV56xgGqnNpi3jdsCmkqK1Hr0NSlBmxKbkb3LkT75WycSqf0aDVZW
ffdzmiXJSnCCSa/GtHViZJ1Fmz6psrGmY1nTXdsTnVu5W8MU1qmaCYvcK1306tar8I/fuJ2e4ntf
EXm7438bA7mk2O4gfLgRMNia3NbkBr+IF2wgLjf5TnsgiXsDKMmphcF2sJZh4WpKWpvhapo9V4oh
FSmXpJ8T+DMk8Dl0g1JsKhD1bCtBgvR13nOchB0TCeTWSg0Qtsbem8ZN05PGfMVAMzbpO1TC3ojK
W4qrDIHv54DQT3L44m6EKoVD/UF4BODuCa3IpzsEQf1DnbktzEJDRsHFhPSXbIHOJfpIETvuZDhG
GTyDhLxvogjnea1UHu0XhUKzLYHidtAdbIbtUnnhE0xqCMJl1TDAdlMEErkQsMpDfU+fd6d7T7zE
wi5fS7jSl672Bwio+XgwkD1tHRmdCSnZ1VIBPw/qSxzQRHVTAoxJJN7bbjFsCvC+u0T3J6efBnAh
6jMQOXflaTve6JwZPuD5b65jDDBcJ+gCbhvsfTWY28jN/L0bzQipBnDQeR0lV7BQxy9BR2iFq2EJ
4j+DTeaTbITBZ9WP6N2y8tk0/a1v+PLOi6p2a5l1dodmCHKaCbQZ02h64wxcD04L2Upl8fM4O97e
MyzEEsyEMD/ExzhycQLmhaaoUMG6ZJfYKBXM90U5HmUHjhfmt8c/ioUOD7DEbU/FCGB1Ngu5HTui
rXJYkvCgi+pqcIB9c2XvYMddiPodt9YQpjuoDjMZNp3eYGGz9zOl6yUm1+oNKId5XaeQCqdO+hvk
R+0P3wB7anS92IQ0rOEeN96xLUlFRVU0HoGQ20c1BVDfx/5kW+Mu84S1K7zptTK1fK2z+BB47kOm
p1eCnXFKmBGNOh2/Vr6RtDyBVXjsdVAj1JQEV3tQzqIwPqnYyTaoUELIKyRrlSRSQtCP5k3KueGS
tUZ/J5M2vCiNi2Jw1HU3xcGqHMmingws8ZL4g9BBTJepitz2Kux/uKrTqynDqgp8A9Qw8FdNLA28
wxWVZktidJNF3WPRhOiFbW6el8o2nXETSM4RbKYsEjlmik+C3/5WDtxleOQA5BTW0dTJRIp31+x8
aw6v+C/ov3ggkD3Z3gTscELLoD5NacvYcTXZsTsUm1nZ7Seg9DszT8hQN2w+8z4w7ObrGBBEdXAK
vLWbKmxhKk8N9p1rw/DRdhdBiAYPArhnnGjPMlyOG0lodcsvhVGzLjdzWPWP75EMyH7sR0zHRXYc
ckyrHmnxtwR6hTuoWsO8GkGwn9JMmV98M6aepL8rtsFslleCTfZrp8LEB1ySwNUcPNR246j8B7cv
YMnR3NdrqoCKw/fCxZqBCT4xZ6p+tAJxPBpjZb0R391uOKJ556i2xSc8o8OG+Oxp31GxPIaTm3/q
Fa8zGSXZ150tTzPE9XU21u4RKYF6oQvHGCRH67ED+s2dANNFvqZJKJFsusWuGA35GqC/PeREj5ao
LpfQJVSyL0QOTZwPm2HY+LFHgIGeFQ9HaRseAcoQghIfWTomTueoJTyWgBbyllNp1CKJIvSUpLKG
Pw/wsn+W8bAEt4PaDldRsrAzGtOF14MOyQGLl0LlG1hHTiQDpQ8EuZarJmi1vYNKLYxnrKx8xUAU
UXqV2ATB5X7RP/c20rebJI6TcxbCOGxMYE3YPcNrF53ZUTiYb10oAQ99Z3vzikpEoolK0zNxUWRI
MJjc0jgjX63lUd3WMDZ3sx7RoDejW+2DIEjOZSn6YI2Q3TvzEEkeKq4uTXh5KoiMPQegnb60fdLe
uzPRECrj984gE+5nIq/3YcqParTudGVwa94LrxVfvOWEiUhiFiiTJExmftnsgLeRlzU0Cp/WlScB
hux67pX40k2ifSUfjqQihFBfGytpkcRg0yYYGqH3KaEbsddRh+IE/uLZnaWxWDSi5DwSTyuod6tq
+jbnjgtbSdh4G5DwDBiHry22ZbEZIsxABqA2CcM9zQGrax3DCWrQaQhr8s6Z18RPwk+TW9/TzZuf
YMjsyMxLcTnNMTmeIUWkp2EDJR3xilNrIk00dH/VVnx5vCXjU2jkrItJnB1wZuCfNY3krCPpzwDi
PCrwGtPJ2XVkeWyLJbeedIgi32QF3CtsofyB9+CoJBnKbpPPAs/WzHNOG6tWL9NE0zoMevUtSFxv
HSP7Olptt9zlOhWamYvtPWRV2j/j/oJOPzR8yBKT+iXsWhi5eeo/GKRvlKibhvQ8+RXZpIq04NeS
lM270Ff62RRjccmWyw1dPrz2gEBdpNvzRgVgW4JVYQxQZKRnV/GrhUix78zEmH6YM6B/A2EpefFt
GF9sCDtHiaH7GpYqr9jMxYWSfXxC+EOW1YBh4YSESqVboyITKoCHXxPXksbNin6LIvTCN4Z67RsN
fDo3nyssAYYfX9yUIxdiRtAdx6rv4dOmmjtpJsSQpdd3udNYs9JzWeQwNStrbu4MB1gFE9OFT2yq
MO2P5ByGNcTZ7kcDPcJjdlHluFoH+cNocuv5PZGxH5T1HcgdfE4ePXnPajH/aOwcSCfZOQtaOff0
dzvUs8c1AxGPp4CfxWcnV3tzKKwWviwuidkujUvUofLJAr//PopQ3ncx1mMtbXHb9WjjMaXIe6sL
k3PsL9GdESQsYD7OkXVsCR4Peb5rI+leJHB+8x58u2KNb4rKOzZTw48XOsENZ+J4JzTQWpJu7IC+
KTx4BsJO+IYUsLuNK4EEuiz7w7slQrJtXjsYb/TKC5LszneJihHwAZ9a0cdErac/uqTh/1JCiE3c
C+eLFyXezhX4KwRqlA0+oHrt9Y6/txIxrJhoupsC++nigqlQz1QtET8lp4bazeNnm8CzdWk0D6Q5
34BlgZ1mmhlnmbbdDDrKbyX9HxNEK4kVouVtC/9sDpV1m5L5vvcdbAqjmRk3I1jEM7rV+MGP7WaJ
AELzCjJ3Xlk1w0ZpeebRy7pTP00lqWq6vzGTob1GLQMSN8UISalPCRgx/qOF+jmCunIsgnq8FE3v
fOtL9yQz02JJC/mHo+S29i2AaJ17NY65+0K9bWI7HAngGJY5U9PtUjrL+LmagGlZSkHa5830EuKC
uph1iiJxFAciJuUmGgwy7DMghOEwf6b/V30qKuz27Dn8SLbhJiz0nHDWAQE46TovCnUsDAgffQyr
vqhceGFaM/iytNhQoQ53+H/MvZPn6kFLw2epi5KLVryJ9uLgTpuA7GlML9Lq2P0cZZH/7KuuPGRZ
8DzmZrWnXZpSB1LKrapsalZNNqQ3WUjjBmncMXZm60tqxsOuhyyyxxw2b8JMO5uh52FUgrjNoaBV
mEyTf0Vx4b7krrevvbFBnp6zADc5p9PEl9E+KqPoRw935YWcUwwsVTSjWqjcR5GO+Xqkht1BzfCu
KpgbzwBcgvsJbM7O61He7gLqwhVG/GSbjKP4PjNqstci6bJbmXMbgD5IoPpi5mdZE1O6IpGEgAwo
X2sGCKto7uy1DnwKejfJP+fTCGcPd3BXyDJfea5x3Uz5eD+b9kuXGdWOR3GHIwzKHzM2CrJA31au
Fz+VRUOZ4fY7FLYmENGwyy6h2c5w2ZzwSk0YdWIz3aYewQuF03rnSnhNs4bSbTG0KOfjNDX9jU86
T02NZhQ8cH59EtjxzmXupHA/87nkuWvJ8FqVBjQCBG9DfxPFXf5a4arcgyGo2XIAo+NuE7Q0dGaM
d1HsyGs8gQAO2RkygjbbvDhFQ2ZevMA9tRAGDjEmuD5UxU3JVb5SNQZf5TbEeTLggZupOkLb82nl
q/xgYZV7jZiZcs4hUq3W6yqFciAFYLs8qFPIjcj4X8fJbY+NHXyxZv874jX5RsVavpWqali0lPEU
lJ6xI10l2XaBru4nn4qlnFqLoXfUzesEySLkSXM89DZAipPhNIOLcNdUwSEoLIR/tes3Z2NIELzV
E6FTtG9gz9mYEYEGlSWLUION7a2q8vrelmF172f0kVcZ+Jd9ng7dt1LZ5pcaIfw3GZsz+EeDF5So
AE5emzcPoM3C4bWl4uG6oS/c4TAg8/bd/lUKXEswmcQndkt6Z3NpYeVDZ+8AV87sR+pjTqZFlbqn
pBjVNzxD3TekmjQR1KSrHwVpWqRLzV38Zqrc+lKkLTs9uvDxTskxfgPOwCHcjTNircQcIw31BIk6
9tyTQjYXXv1QypGFQaXjEvGV4FPYudFAR0OPKbdHausFHlmXzUPqa7T9mDHiN8/y+DsRFr52E+QY
FDdubXIb1Q65ppte8Sm3OSl3uONRaQUcYkbeNM/cWl1ls9dxbjRrONnrgaCNBJ2xxSvPBqihozvQ
ftykbjQZe2NaSoCOCSla0LGKrvPUJI0MTw9FK3p9rpIxs9Wty1HHb33bE9yUaAK5gf151Q9ba95V
S2eyNoPrRG9//JhebySaEEjHgvWoTJRpgUVC0IrzRLNHs0nylvQJoKEXxE9Psl/94KEfq/clds/n
RVmQccAsxuIgLLpAZxsTnrXrvNnD9NY1D96AooJLyLx1PcSS71cEHv2QVphFfqVQMfT7igim9AYo
Zv+j9+mNrrTtifTGN6z0sZh6e4/usn6psH/dF0EkQcCK0HwEwakmHPSuFZ9dzZc+2L3JZ6Qq51Nn
dczF86exNpj/NV655prw7NL7T6cNfRl+xd7o+PMzYOxvGacXQicHKuJJ9ep7lqu83Ee6xZWpoyrL
95i77HFdmjw/K7Sj4Gdr+n8kZZFPBhSno6LzgDDlR9NvaaK0zFbwjsnMa3nUXQ7cbMLsX+tKm3EB
Dkkjq7LncS7P0NHNtVxKyDKoMbWUaAOfrBwcuiwb88RMuj0MlYZii1AZDmKRPc+wwp8GGzjie7/z
fzWov9GgojfwGTH8uzX8Nz7f7fcv7WdV0D7+g9p3/Pb//s+ff+lPEWrkweGjQ8xYjzaM5y6v96cI
1TJdSNwBTaXwX1kn/0J0O2hQHSR3yFPov9Kp/rcGFTHAfwDpsMOlcfuXxi6nGUQoFg8yrBB/mdr8
3PsvHW2YU5z21/h/oj69mYsWG3+xAjyWT/U1hbM7ieqY9XH6PdVGSMwih6FHZjv+cVlBH8oqjGeO
TY59QyaQz7FE+fDqsEesutJgXVeE76xspzV29ZzpV6id1W0bBhL3Gvlm+JvC7BYgjbMuPEYjK9GT
eks+N5CtyXNuu6TiJBXQczbpRdwVhVnfdcOgL1Ht2zn7SVI8txRbJ9eAGLZCgl6/mnKIn7WZGvZK
hk10IWCzurR29wzhbz6q0Br3jEGSO19688W0yvYykpK3IwTBP8/0SrfG4BA/JTAlYSwv1r1vjVvW
C+DIGWXJo87y8XMQVJJuVAMO1Z398U5Koe6QCacvssJBg5U2Fxsn6e1dlAbWQwCo9uKNfr7tTQym
KwOA3HWbDPZ1KNVTVWZ4wNlXA/JSegd3rCPmxxpJKUmU4xcagshMHJiJB9Pos2uZ1VCuauGpt6ye
CZyQXENKoLy6DYc+3RldOp/aymWfTjH8bMo+DNbIqt4J00Z2B/grP0DZPXO2zXHnApKaUy8nQSmK
DubQDGC3an0NgDa7Ta0K+khXDdMDTURNhyZCP+sX9jnEgX6YbFnfBNIcrhn5T4fQ8p3PAL+aUx5Z
3QOqgZK1rDBArtgCJRfZ4KDHhatvGCaYO2nhqKjjsr43OtN56Ca3+4QIv/wx2cp8tHGELimFNZ4i
z7h1smCHqKV75bcS01qOdXQnVVi9Om3W75Dg0XzvbHM71MW8H0wSRQynHb/JQamz1YnmOh/pgwNH
zsBcceNgqTai6Kvj5JqkwpaAenZG8OL0sBeClV+n97XqCeX2I0mLHEwUPs2m34V0r7Bnu597uw+v
6sWn7zqeuHVbrKyafOw1OFgEMAoY12gZ0bil+Z9fi9l1D2UiwoPZ++X3nELyzhScAbIimc8FFSKo
Li82voaNE1bsxjhZVnLwS1D2gaeviBwDxU3H6MS8gsZJFedIPUrvlWGF+dKO+QgLoWDKCYrhJgsE
JPFGyJ7jaDJ/kkREerCCxXjFCCB5pCvtnUPprtpwOXb2QX1H57G72D0J8oXndNNK93OB0tbCY0bv
jVyMtBvJp1NdAGpiICgEZ5QfHznfxEfYO8T2TDnm0VBa9NjjURIlifG0emYZEXfQOtgJE2luybHw
MMkJ84Y06HrgkCPEOpAZHed0wj2WVMm5TV2GSdJ33sps8fLxbI8vinzWZDWGenrw/QKFJdAGg5AQ
Kz14flwRcNsTTljBro7XNJ+9fkdKkHnOYyRVawMnV4W6b0kRtAjk5QzeEFjrShmzkmRi3sxV842o
ODBu2q/GG2cOyAvMCi8joXvqjeekV1jfc8uLYrboZNw4mZXD/85rSV7rKOeKQ4cY7+3StF5aFVOa
J8JuhdyVfuOZ4w3yrpCozJWzTOHtXduLpIrWCUBLhi6jqZX5wGyMiISnJKiI9gTepklKIEgnq0+z
sJUxr7swr0aoYJAPhoc2H5Pwq5sUcUqQWVCag/dUIb+TwTYUnlHsDK27/NsUCGEVe2QBbfvH3PN/
64Df1AHYK002yv++Dth/b2Dt/FQG/Pl3/r8XBTcTthKKcTxV7oLT+ZcXxfu/kCNdSny0votvgX/1
L9IOM+B/kXnh+XJAxHOCVJlbx/5PygAwXz+XAbQ+IYnxYiajZKbY/jJs/qsk1W7qMG7C8uCEyacB
ht6qU5xHEAu91ob/0PbGoV7mP2FlvbLbWjsdEKPFiKhbZkV09+yjQ8DmUS2TpNoavGO0TJfAbolN
sEycuj5qf0wxbohmmUc1y2TKWGZUSMvMi/E+t1omWE7JfE2EWbaLjXrc6iS45MvEa5gzsli76qoe
soFX00vrWBKCa9j2ZlqmZgy31rKvzpNipRPLZA2b4RFIxXxPAJu3aYIhWEO21Y82wMx1skznSGJm
ssnAblgmd6pLXny3ylb2MtXDbZzedMukL19mfuYy/bN8xdBlmQjS0tu6jAg1o0K9zAynZXpYMUYE
oQF9gRn4pl1mjNkybSyWuaOzTCCB+9IqWKaS7TKfHJZJ5eAyLSkZXnbLFNNd5pmYjkHxBPqzTSdp
GdexnzL9hPAz0HZmVjV3NcnLDEmHZVpaMTbtGJ8ybTnHyzxVG3I8CIfZ3Bg01iVa5q7dMoFFn7sD
ynk/W111KViSrrMybPUqR9mGR1KXN60AyrC1QzDGEvzEq6ZzfI9gD3CGMrq149S0w0TStw/SMeIH
YOHelVtMnG2NiiS8pPMlpw+R3ZL4PrzGEccmSuHoeaycol41jWaA0zD9Svuo2hIeShsa3eB9MAyU
NKVDQ6G0e+/QOaH4FID39Wls9OVzXdQkiWAE35tY82/d+v3kb5UMyhNTtNcMjcKNyByQBllka4u+
M3MEPPr1idUYcvDcmPVJGjPdKhnWgVxlZQGI1WqqjMSKBvoKwoedPQT5W2DTZ9iMcQLxyGaum4NU
eQiduNqOVUYkN9bUW4fs9it3OQnS9srfhIg5GYIt5egKG8faVbkxbilqxrvJ6zPgTQWUOY0hcIsD
n+s3VO3BAcqBCRobyKZd2EbSdIiWY9z1pdWwcQzH0fk6gRl4wBjBn0n78Y4f0FgzoIa+A4HPemRm
hNi/4yXRTk56Y9bJdGfDfXz2NDkqB0/1fHk5JdOFLYLPWDUm3VQQylcKQB4BaBPXQYQlL2hhJJJ4
27N6O/XVRNZZJT6lPH/7zEdggxWCzjc56oBpgrQrn4VFLPkkGRhkcu73lnbEd+A6ZK3rRpzfP1mO
SyfcQazm5UvbDu6TOWVU4LVEjDtxGt67C4vSxTX8g/A8l8i4Wj+q3B3WjT+hjsqWL/7esEbL1T0F
Y8UfJI3MPnrAv9QGu860NSOFbWBw87f3Oy0n7RXUELJ3vbIm+pbZOETb0I0IlxYR/Q6aNMw6GbQ8
07axXyhmOIp3lRvct17iHpsiHi9wslCmtnQn7UQH7oFzCauedusTmSYLbIpsih38pO5bF6TZbW02
/pnqd7oCGWNfYgCwl0Ea1TbljiQJOfLit8hmXjZ4VcqYKR55Icry+5ag52JXJqnx0My4H2af7pdM
6Mrito+271erGioAw8kEzEgVcd2tLdwY62ZJMZ0C17u2pHLjFWEvxJz6CS+vBwRuQTly15NzRqEW
fgoZ/a3t95zUfL5VdXrby+lOG+qxl/Tseq95qzOospU/Ee59Y3ea/n5yly4FcNmlhypvf3iktEZQ
AFYdnbHaDi6jIkO+T/cdma4JB78NhQ5AHQb9DJG9bUHkhC0myCdLKGzHPqY5CeKvsjLLv9AFeVJL
jKzfs4YXFtGyfkDIrBXggsiq6TYbow25aBtFHq2zBNNaHRG11mjnu7BJUG0MS4yt3xQLLal3txNJ
M6sAfdmhX4JvO3ju6cYgDbdOyPUjHVcuMbkyJTA3n4nOrZcQXew2X1tSdWHG3bNNluui1w79KaJ3
jcR+VUb4lVTyiv4P8bwlOXOoYsGuGUt4Lw102sl2a/dr4fvNg15ifon9mb9VJP/aSwTwoj/cCVKB
61yLUxQUDATAJXvezAVeQoRHCZokX4KFgTg8+RPNO5pXx2IJHzZD2zkMSyCxGWoB2w5Ui0laMVIc
sTOa5pM0CTIe68a8npZw43aJOc4nQB1eT3KwVeGJhsOiremHM4mLWEKSsyUu2R0ITg4Y3m0sspQ7
jA2fp/d45bznjOsQuWxqoBnxEsPsRrErVz1Yhs24xDRjnXdoYuGaXs9MmaL4QZLpDPIp3pp1ON0i
qiLxmZMv6c/LeWwCgQ7IG6J4fd1Y/m25BEZzW7VbcwmRdpY46eE9WbrSRn4o6oICFwAxmUdEUCuP
FBqygI5TRaC4I8RnvQRWy1BFm9zqX80lzNpcYq0jeooYQvRXLJqf4DrszYkI7MESeOyWWGyPOee6
WaKyW9d7inFBrX0eQ46CBGpD4oIWoJxNh2zxmqirZEuREH4j77K/BPRan4olnbuhP7Oom8jsHt7j
u3vw7SOK1vwpB0+2cpeMb7WkfTM3K09RW4HcSFSMTMtgNOGTD14o/m5SOVuSS8zbYEkSd1xkKUkq
qaycRSEq2vBW9GJ4q82pfBts4sr9JbjcWyLM4UbNG4h0GPmqbsk4T5e48/g9+dwfCUHvkUxYJ/We
jZ5C+bq1l8D0MFmy05lhgiEkTt232nBdOAxOuYiQj+Mlhr0vcn2N5trljqnpazTSEwuCYWAbHHVz
2xAtcXKXoPdYEvkeE4RN+HvWXZgzwQSa1ZIO30W1Qdcm9I5UCsXeMhu5zUbAVuXgNfByCK2viXY6
W0uY/dBmw0GkgXzx5cK5WkLvaQ/T4w4G4nNcka3RXR+LiiqMabJxMpsmW4NUkYcGvfpatF2O5mOK
0b9YIR+rRA7pll8CBZBUtfFwLiDR3bRx3RIeAwNK2si89VDEa2qGmxF1HkaWfWIn9MPD+VPeto3Y
QG+hCTDIdj1bhbXKUlXuKtfs1oB6XDLU55sxS8l5QdqysnUMTLJU/d1cUOMVfaPYufrwPA2o/mSu
YNI4hfHJ6aJbAuXU9yGg/SD9qdtFwk92uowFmH+ZMFrK4CS2M4845rpFy3BhB23IaOAkLSI9rRQn
vGdHjPtxGJMNYbUPE6DM2zGzwaCHYb7HKbH3aTWvSwugfd8k3+U47Z2OLa+XDRSqLAcKa47jKest
tQZ/HR/J9brOEnlxYw8uUxzmx4l21lWc42JB4mCkhbVlvHuJClZX6yrQJEgtft+0JL+jqIY8uXf8
XG54hNWQIO0ZlvZWZNB1eE448NP1jsxkYmAAZWM8jtS/87VHqVKs86QqvO2k8n4zhoJungfhLy9X
7Nu62VR+hgpaJX06fU0L+lruCohIYx/YDV/oqd8bZtTvqjpaRj96eIiD/2LvPJYkt7Js+yttPW7Q
cKEx6InDHS5Dq4yYwDJEQot7ofH1b4HF4kuyqkvMa0ArGisj3cMFcM8+e6+9LDsxL+11nNl0Pgy2
dcWC4ZtczHS3NM596sMtzJauu09wL20LyOY3Ep3kvaWtIciMankXreiuxtLVwlQMXyqeMeXYxnDl
DYO5dT0WdtbE9IOE396y8DEuLF7kfcxRZWdQ37ydNfeNyHu0kRQ7fR+7eMYVocANVVF0KrXU2cSZ
rgc5aJFgGGibjdgzcKtsCnKdVroHQ/Hoa920sXPrvJgctFkPfLrGOGwsWUKcp1agqC3YKgblfV3q
n+Z4cSpkifXQH7NKeddZGn66yEmXcaQO1fBa62A6KSa/zH/QCdfqVBgOi4ZnrsuPyxJRQrFQy3Cx
cOHdNUW5vBRKL67apPxgAI3LXW3InmVGt+5qqqjeplXyIcuSu74my093cNZrVtR1YU/VbKiErl45
vjg7AwfCfQcONOAMdG8CXLyhZC1uNxAKzZNu+XLrzkDWpr4an51+7M+yMavLglpJ8HTuipu8ki5s
V89M3jGG6pDqsnQKS5FwK9D9tRmR0RBE0Agg7xPOMxcOqILiHs+B99KR6XpdzBJWcYIZizW9aWlc
8l2/Cnp9rJBXsfXZq8EvWq1+LRfGnSeWY7raAJvVEFiv1sB0NQmK1S7o/OoctKuEksAsG2vWnTUf
oZhDSfary7BaDYcs71bzYfebF5HT82pNnP5iVDRX0yLbouFHshoZ3dXSqFZz44TLMV/tju1qfGS7
fslVj6QUY4p0Sn24jVejpLlaJvPVPLmsNkp7NVSq1VqZrSZLntgTg1+0df2kDrUMK2bxqyvzP9uf
f4XeDupjjV3/36rPda265L+231nj/UH6+e0H/7oBgom8psfY4qwKDkCj36WfXzdA5Fp9Yl8e/Paf
uO2WzwqIVK1ukdQCrO6iCv0mBVn2L7/CSQhVkIfFw/rvtbS6f9SCLLDxQJ0c0yCWZ3vW34TcLIq/
W2dyjcvC/ipeyEXHHO62tUH/xdxeaZ3l7xrq9TruUXYmN6hby6tGzwJIvVQc2qHRLhHPfTcz/4Tx
DPnQrZf2qo6rA4b7/uTJEUxr4Tvnuq+0B1m1DfW3sXYmzio2jVVikkRKfco8v2NmrjONVh9Z076R
ycBpWxztNcOYIVFGuVlEYEUlqizPGyyjHR/ylK2wWaoTeTds2DJC3pE3E0lD1xQ6BpRGHGTb0FjJ
QogxyTkJizQ8wLRtEsvP3hYjhnIqnMtBZQGh7PmK81G8Gzsd173+kXAL3MgCjnqUZSKc9YX2jJpb
OO0Le40J9sWfh2zX0qFJDx/x7kndqJxjrhbn3XcWUWZYuKWHk7NBAygdHr+ku5BXytp2lecfZmDK
926ccBMUYjngraWuvp4jjobNgMKS3ajZR56h7GeHPEzRteETHtMbc5fotrmN0/WSjMyM+7JoT3nq
XiXCh2xtlve+Xo4ke9w9TTW05SC6RIWBvdevIXqYsb41In2vEdQhgjY/291As3W3/hJN3mG2JC9R
zH0cKFSwXeH17yUHcXOaylNDVuPcKGK+HCt3RGJBfFHBzphdbUFNQ9DHOLSRtnPwIx/dkFOntzL4
0yXSnmeTal1T7+1dWzeQ7PtpCjEE+RsNHeJo0CJOaWvD8k54w9Z1R4n4KOwQUXzetpNubSsmf4aS
eD/1KGeSZPrOF8gyGJrOWNeO3LlYpOOVBUWtAM4U8T4xCab7kiKZgkVCnsnHunWevWm5ZKhAYDIc
K9SqVN8JfUn2blN+X3C0ZJj29xlEqGDMOBjrfqadpOF/WYuWbVE57S2ficeipYJ35COBt/vOr7M6
7GM6wo04YsCE7gMSdgmslkoZ0dlHaWTibcb8QFNXe560/J2haNoBIwQlmGbzwa4Iyi1L5bHC4bPA
+o97Z9xYh2Shn5EE8xToBf8NV+M3re1KOINTtIV7SOy3nuVeeLyDtYmPy8lKFUZm9qQMJ76q9KQM
Te899lv9NMUAYuEYa48FOEOOhw7IRLdI03vsFx7TER3zWc7Bt0l99bgWYG1pms7vFwomyTQsVwhV
RehlOephlDjhklMlBVHG3VWTwARoaPotLNJlp7NY2gmcnkFv58Y26Uz6at3MOQo8rUEaewMMpPjY
2QPkck0nLGgkzdMapgl7j6ymYWVu4MC82zIRSZyNzAStnelPc2TpaBN4SFbgcgig1Q38fhHYJfPq
IdfM+TZqev0kurWLgEgcd3K6EpOd03jjqnY5QQ+7eWfOLa5zRzENaRXNqY52qciE7uvcudas/B0m
NQbAyiuOg2Qn1Xt0VboLr2eztPbBTXCukQT7gYnK2yIj2ad1qb3JnO5B99JjT8/KyVtc+NjKvgdj
I0lRAGFP/Ak79Vg4W4v20I0hfcrAi/sUW1Ik+tuir4jbZKnYz6n2VVrLHBZqOavOBXzPn2/daj8S
zMJGUlW4kjQVYHVttoju7SYhyb8RVvpd1vFIS9Ly0NbGdHCHVW7NXQ0ppUdW0j0OsinztaokH6nY
UVez4YZ9aXz3pUndBFVRwcA29iEyYLCULjDoWeMsJrL9ZMmvoQXK7y5zdI2Jiwm8EOIUeQWIRzTd
XT6D1cPstDq9S++QQL+tC+PNcdpLFlvZkVadZxL5OC5TBwDWbDpHkjbVo+8PL0Wkxm3TuF9OQkHR
ECEu4Gh7NER/dq1OXTeecUrJ6bOrrIurguwDucvbgnLvbWQC9Yyk/KFUryMOI5XZS1/vLYv1MpyR
bCfJ0l/mYlQQFujlsc3IPxRYDFszefNnzuSzNR+gUYoz6lwfDsYsw86jMw4EALU5y/IoByu9xRN7
yQQ3Ieozpk2OtTDIRUz4v7ftjV7aD0xQydbpZHqeZXvEPc+pdCAPEXe9AXWb2wvYXOe1yKdvY9RT
Jzq7n3VvDAiWRRL2RjfuJ+pdQ4BSdgDF07/pigF/t4sDwLLWJz5eNbKNgs42sO9F93W21LvRSVGZ
Uqz4joVPPNFeer9BEtamTzNlwDcBDR+9YVFca1LszFHkHLj+pqeEdP8+xua9Gz1SFr1iLe0hPexT
tiVh7I5maBQIdpPViH3sZi/jwJyBJe1x7tpzm0u1abT4h6k17qmoigjabUHsp0H1stkA7AQI85PX
oHjVgNQ50tZRqBxVb0dvZhH/XuBp6p6stKOTgM8sGbXqMOHStVbDL86O8bmLhtLlq4j3jLlR8ukr
vZvIVv7Ihjcx8vVLVmel3ZoHaRCREcQ2aNx7MvuxMnG5EIUmErOzW9plcVTg2xyxaFZGZN9j/QKD
/FoPUwVNR5lD6/rACzx28ZsKgL5GKqRq1KLU1X+O1//K8ZpU8Eo++b+P18fP70n9s7Pqt5/47Vwt
BKQ+AHog9KArOxj6/v+5Wri/GCYgfqhbDm/Q7wvVv5yq2ZMYDnZhTt4/naoFRUmkavGb2zbceN38
tzas1p8ywquxy+QADy0Q/5egEuWPG9ZcRLKndMS5xv6nHeOomuS5wkpOSMkj27JaG4wyN9nlUPpU
PCxpY/vvGIK+EtASD5abU5QpavORuqPphSt2eiZ0zmW/MDx8yU3l8OX0l9avtwCD5+6eg0IsuXCM
o3zSK0m1J0ziwizPuZ+2OD6oa7h2oQuykZCFF5L0qI5lNJOzzXoZlHQPbkHsWlvoOHZIIJY29szv
73BFdWqT6WN0KVBjLxQ4dvvZGSSHbTV+LqJ4s8oO4ZQTBfUStbvXwWa+qTLXA6RDh2xH+91UGQcC
EnVo+K6hkvMyJ9NBb2or5I3SrquMCyjHvCFMqITlTKB8g4UjX95elENotwVTtEHXO5zfxHgZ5mll
JDZboE1N0KaJfj9D6Lnveo6eBP9fCjv1nyZ7mm+4fJr7xvBfpslzsGLNQWQO5Z2VafJg9cq4VmWp
jj27voBbbXoph3o82pwTrnyt+O53kg0GwfIdx6T8jNHL3xe1Nry3uRsdZ9CyYV6J4gs7l8KZ4omv
FW0nA6+FH+ob6VffG2qH+Xv6Bid7rDa0UMC1brw4kGXhvRlGD+HEpfB08uqXMi1fpMZD41chRp6M
A4AMesHRVesdmCGXw5pbVht3pHJjQ9W3Lah/9ssHd5ngdmB3b47rJ/JJDq0TEhvA9MyCNz+wKJS0
drguXMR6cLeVxl1orxMVoVCTRAjGHe5b91Yu8lsaNJabaEz0gKOmvCSmobEh0CebR+HMQuDI2ltZ
Qcq41Mz0YXSoQbXJLF8StMkr2Fcgk5JovB2VVGHVttNH51lFtQG22dFAozU/fDLFtIOPltiXbjZe
UEDTA+Tl9tJFHhvzyRnjz4SUTgDB2j5ABKTVau4b9yxY5tWbtHP1a/boOnYjnyY/Km7pMZUOlacU
rPbP5jQDJsLQbBAEzCVSDJ2QWyNOhhCzE+FBraRYoS4N/zyUJduyrrHIOiGYqtCHd59KnpQrnebU
LnP7FCM7lVQ+GMkPijzqnecVPr3f3PoZiT6dxYa7kySQurUoJvOhNJqNp4Xju0kEMHQz3X9h35tv
BuWemwhPAf0iCfs/W3/HZwjfndXYRy6j5bRM5UCx5pA4+1Ex0LGlGr/5tWXeanlE0bDrRWFPYX0c
VPk4n+tRo1LTw8Zx8px8bLZlpCVgwI3l1rUpkF+4fQaOAyCom0xCvrjc7wtSQXuvGPtnQoU1seUK
TEEW0cbm+nF61hrSKTYtjmXgUR25cWrEzY1R+IzGzGCbRQ3zTiwDh78umncpRYNPA84vKLlShImt
Y0r3Z96SzoquEq9St44jtyLy1GOaa869b/YHVZnLzYggF9STe7J7vtYYN4zpmEYl2vno1LdQDTSS
zoKZymu8+YE60+aqbAfj0TBk9kYeSG61tcagH9V4pAYxiY6V7rsPUyaNwEeRN6dGv0LWZUNVj3eA
+tXa1ZvRdutR+NjzdrNFT4KqTE0uCtLfxuaoHxcpPrGyONeNJaujIQbjWLa9s0lFWwYEWmhK5k3e
K6adbZQ2j5rbMKPPhtk9sMOYv6j6bYJFc+fDnKFXU9eKt0QJlrQI/EkgUjvfE1NttikNHASflo6W
qn56qiBnh7Kp4sDxBudKx5yOb4ILkQ8QaxuRDHs1az05zMAAAm0qIH9Z3ayxjrSdV26CC1FHX/sS
mdQ205hQ1eJY/Y8s0upry07r+1Yi1SCzbNAo9e/xUsY7KWg1MOphABPZMjk04BhejSXuLqos7ltM
B6cE3nxgKtWcyYp1t0uFyD5O3nKri9S/aelulZuuj5adxdiwLy2GMgRgb9tSErLt3cT6itfF6ehO
Hz2L6iDnmllsonykUIXczSXRWDPSNTO+NFAHAks0yz0YSZ/tf+28Qqrhu2E6DZly5i6R5tNVhSGZ
CxYDDWFm6y0vqDrAWJxei6iq9otei+9jGVsMdgulElzSjXE2DvZAFQHcgogsZiomIqALllS/uF90
ceT0oG98BWZ9l+tUjnAWtP2tmw53I2xnOkltgDU9NX4z9tDbrGjnaqPJeHxmVpIn35TuKQaG7XEF
ZYbgukkSq9MvrauZ91TI3va0USEdEcgmNpsHNp+9x2w2yjX5TUmKk+4rX5DJXOLk6HvafY45g1WU
qtFEzIgqsyr2KHFw+jCmlXpH1roMdC+6kJ7I97XT9sfVecBIQnZvbKhW4gvF5FAS/mTIWPtjCqgC
XlReYltx+R6j8XuS6s1eG3TnvHDI/RBuUbwzOGrXdqvuWpO5BXbEkz5bsBz9SLJXMN2j6rRl7/Vu
v5O2OzxRJNyfbKf8ni1Zd0wyQDsyT1eYJxaUflnnsUmL21PKmgTfVGzdt3FV3y5rUpt0uz3AKbsj
p2i8Mm6MF1JTQ0KMJBpeRJpqa4GrfSmbNDsZqR3WJjogKinLPet50kZrQw9OsUtpAti4NCA8+l7c
7PvOkzfkwEQwofWFuoy+PDw4CAdJsmd9zEqDxd6hhZZ5SSxrxBibx98GvyWp0tLR0SyEAi26H37A
73hMyqoKjDxzH3IaVMNO5FihiC5vnMy8Griq7ppEvEUtqnxZW8lNht+YtpyZQOR0oeHXeipkjv+I
8PMOO+uwB9/ph+mUR2+qnycGz1S9sQRgQ+QDxq/xFh/dkWGTIehtFFxXEO5EGLMJytelTNEn37Xe
xhQ0QyZ1vWw5+T7CaB4X56k7uzUcSKgz5XBtFeCkQKoRdtPd4inTnOqBQ1V+rqTHrZ5KN/okx9zL
buq6E3tYm801YdCwdMxmT2WNuiKojbV6srV9klllqCdGfHGhaOyUkfWHmKUMEV14BLfsi6djYhW4
GrxebecsszG3jW+g02lzcJXd7NmeLTcNJqvV7i9O9aKq0PbG6TvKjldsWkmYO8pbx97kRSyrjbOK
ona9TB9VnjRvDiA7ykLa72XsR1ueyI+yL2WYsQasg7nS1HFudS8os1w7xNQcUZYj8zJD+sirq2Yy
sDvllkPSvpRJQKTzk4CrQRBroSygdMjg2P7qjsqzG869QZfqBf0gzhLqUcMddIwETtw8xkbAaTPx
6B2KTE3/gZZvb7qZWoq+wzVUO128AzajaE7qKQ8v8jvan3Jz04KxP0dRuzrrDCJAvNVvAN7igzFF
0c6tevQRXD45jrW+DbAEtVtJDRB6phu532SiKz8UPQNouuh3bsMNaYPRJ4MA0YmPqXGLG2g1XBAG
o8BclRthVC2oFg/eFNGXTErYS+qPtC8RAjZlVfjlozsleW6dIttL83M3eX79OM4DrxqJuYmq4o1f
cVLeZAoQBgWkhXAHanAymqP8NHe3cxJXW62LMnYBGCq/GogGnyMVkhvOCPY3fqZ+0wAshLMxNEf2
9JPaiAHko9566akfKDaSDX8a4bV+NfnmmRT64Kam0TT32Q/2bGD3qWs3lIA1U/WpIl1c1enkHR3i
rnyDWTNcu73zuMA+2EhMZZ9W0bTRhpbs5gyKdtxhtFH3qpQm+hsrAa1syjt9TNBhcI7hcUjG/mAV
Hf2lcCy2nPqMbW1xhDHGttzEcZofHIV4SmDSOOtVS2RTp3AgJbi7w29Fx7wzl+bG1Xg8PW9qOLyD
9dKSzZtAwrAmwcay5lD0gigHr9z9CN4oSItufh3t6CbOYAVvdMpnHvCoxdshi1Pkm37Rr+YmNoKs
a9utopsEK6PtOT2xgMYjeaEQcDhp9aQ5idBvWupQTlOZZY+xV3SvHUdPZqZ2uJ6rJX4o7aUNvfXF
jsok21MIy/RlGyW422gYFUnFadg5faMfcfDLhygq9W5LlW227/GtHfNWVfddTANNLIV8VokS3wQx
+W9VHT9HpatfLAPdBIeUrh1Mo4F0UPksXPtBP7t+2TyAjGiR4aKmcq9ISFp39Mp8dxeFd6pZJtpz
tUSn/weUTBqkS2wRVieoeJMXc/GS6bjEvGyM9h4hg5g6TmHsGYW6J/aj4+cAcCVo2BSQEYybLc+o
CjNKhertpKoFs0xnY5mRqHSobpImnsQe3xdOfZz4NZtaoHqab6Xr5TT9+kV6r2JC6rpcMOqBFjB2
raeJneHCrcKomh6TZckuQPvSY0mi6poQLQPsRO+do2vvhVcvT0mMkWLjCIdfDs9VvdPtfH4heYPK
JYZRJzDgUk8z15h4oIgS2x6K+2o9J5kLnytF5+VGSB2e51pu2HDyDVKMC4cqiwSZc+B6zJ/rQVbY
6mKbHK5BDqxR0gU78MxijWArGDD5re5Gr7wRVL+ZEF8chjEpuAuwEWqRQ/uE4pCRfLWzfGpYocZb
4WO+chKcbmk1aPNLR5vl9LiMGr7KjdYx8Ha3vd6aLrXGvWu4zcYnXTOeeUmUB38mphQ5MFtRY4P6
n9Ia2sTCrXe9xNM+0lz5WBTl9PyT/PN3sGu/9jf/IbzGIlS3gRtzKkPdsf+EQGuoz8sKU4zXANTt
reYbCd6CgXekPGoeTtX4zSjN/ZAZJzO3Q81SoZ2InedS9dwvbJq6Hb/q3qdILSeW/I+f3J/wbLq3
PjfH0IVF6Msn7vZHvacUg6z0yBivm0Zduw1nxeiQDv+kAebvPciaJnRx22HA/fMLYGfdxNA7jNcp
y9n1H0crwsqtw19/l//kPP5JzsNAL/yHkiTXIDTJ8o/b/r/80F+3/dYvFCUJl04IaijIdfI5+D3v
ucY6HccFYP2XFMjvuqTprv8PzEqMAgZvOrexLvnf/zYpYeZjzoWeZ7b+nPfvaJK2jSL6c/jz16YT
oK++4BkI89ekyc+pD8Var5ocIU/rV3ULjoeV2dCFJgLeHRC5pD7CFNHw9JF4w82rnF57Sjo7++Q8
b8A5oHunWaqgLOm82Gs9cbvHHq7n2Yv9NLvtgAu9DSp1X208SqeEVci5GzMI0FqutlJP0/LEwScP
ndwfWJ1mFb3EUqtfq6SprwYknoXMN5sFEF8BtnGjCUtuV/7rkM6md/D0BNNcJ2fn2zBOvXeL09vd
ujUFfhkUf2tnOgTCArqcvPT70GnJt14BQKALnvI6ACbspC+drSddHGpFiZu1J7tN8KUcU88cr4sE
udgNPVkszXXdUmq24TamXNoX58yKDh3UPjXhz5a6VmJbtxhLN7BsfeoK894to2sPLiTKU4To2pE2
mMt+xKjJARN3wTC4IhBJJPQPsibtuOzyJLVHzHJVay/QddiFkKbHDsgZzOkrqmQrz6AXdYLPwtic
eIu0xJbQoLUEuTPEVRMALTASwnleRrt69rlEaHc2Wc0ynu3tENephdiKOW9v5HA+r11wRkd8UOqW
iZETk6+ZG0x2iLurFJxo2gBCvDFYm9I5szFbHS4egb07gZEzdPxm/u5SIrHjfEpPZj5DpqupPyOk
m1/gA9KVihf2yEjR7/NqkEy9Ve1sMFCvu6YpcPskD8sSFDi1sfGNbSBODQnYXYdA29bq7PW8FtO6
tPjRnVotf1GlgZjOI5ydizY0YDmcp7wusR/Gsr0dk8G9w6MwvCYl58vYF9AWwZfc8Xmow3mo02d2
8tFtYUB/YZKANj72PXAJl7TNKFL32vfz6DlpJvMwJY52o02rKEPbtx9SWGdeInq891qm4b4VLm6O
50Zy6EfCQF91RPXQQi4RmzJK8JrjijGngAEA5kw9L8uxYtsOja1rS26eVXccp0XtxyKPsXPW5tlf
XI6vAu3j0fIF/havUaQ7e3KeP8RoOWSd3IUDZVxX1S43atJGwrBvVbowiI/2YybdLSIqPkOcxO5F
cHTEiZly9t9Eqh9u+jg2zmKiQsuy/H6z9hibUDoY75PCqZ5VO1X7IXKb99FIXoRUQ9AVnnfinaaU
tjGtYG4b72qZi+kuctrkVLEmfYyFuXzrzaUsV5nU+MhqpZ+1paJ7VkrTPY3F5IdW1nwNsBgOwtYl
ZZk5Flns0Q94q/tvugNFe8Y7/GKO8N4DW3o5ineF6z/nG+ZondrDkTVQmccuTBvnPNYZu32PVXym
zPmm8iv7NE4tMSeITxlG2srXbkTGDm+xF2R0bFjpLe0702nSqIsMqB6B1yNWRoftTZydOkYsUGrz
jpaCBvIEWWpel27jukUSxJqOR6cdTzWonq0528azhZBz02nqKV3UQ9Zo7udk19hUsaKSk7BRRvD9
NwtuFZVZ55JY9kXvMCE5WG2RkeKjb7Xu1Ywazlejbx+Wwiu2ttLrD6cnetqM8LDYPi/vcqw5gwo4
ehQ/j805ZkP+FMOsCEAEk63H+DADzvfjKxxm/Wtnk6Oui3g1gnPGBNFCFfikTn0KRIk1dvpVYNAN
2kFecCwzFTnjtE1IOnwzkpWFprmGh1Y4zhdjarytlTsjDXhYNvjGWYl+TXG4FqpaaBB7dK++41hJ
4VrTCR8lYhLXQwtJY1NEqc6yGlPwdDCIC99DjSGzksej+TCg5r/nY4lnuk97UCzIzv4uiqDvWxok
MwpO7e89ohRV2BEn4bkTXOf6NUAV40ZnnPCSlqnMIji8cruoQ26vXSboGXyJOW5hUsOHYflzhGI6
ADGcBYRFYdTX5K1yPqJ2HXT69CG5590LjBLHWIvagL8UFHQWtUeb1da+k9Z00TojXd1khGtrZf+o
NeszbaRxYfht6fGUuPALH9cANc18ybX8asSpc+WbeX5JiAFlm2z5SHQDm7dOFTfVgU+1rh6ICON4
EgqZeQXLpdhrcBkLm8rZxb+TAjlOcwzUWqsd20OsJddFPsQhJgUQtZUSL6m0cR6xKAj5vn+QAvTu
pdGOAdjV+jF2BVeQRDUnSCrlTqnILq5sEH1ojBUVs5UeH7SR2NjGKZ21ekvUd3xyyy1C+XgLd0h9
ygmzDXkdgfG2oGU1diLrxDOct8bYrAo5fjXMInZ5y2bBDgtjrumdICClt/q0RXdJL5qK3Q21pPW+
66cetOrUvRpKJVtmI8y6bv7WteI9k9QxLtweLwP6LNumdkyAZUmsFG0N2LZMjGA2p/aHAHmwI73S
P2S6Y++wI2Brj708tLyagUkRP1yN7GsLOcVlPuauuU3VzRBnpthlDP6wGQyMdppKYI/3Z5UC7rKr
8V3pVvHG9ICMOnr5Z+m5gjwGURUue2+JV3ypPG2PpsbtXicXuZU2/xZRsrKZmUIOWHr1o56xHR1S
YYRGl4rL0mjZh58x3HdFou07G9HeaqPiLutwOxttlhIDyuSx50Cy66mbPZhW3YIf4+Sl4RHas1Ea
zmlZs80tJkxpndC0rU5KJJgaepBNt60+OnskEWEVjzicRdDPiXMYqZYmT3e1WLiIK6vEGd34Rgh9
6UPqzV3fexwdMIzRpbDsuURrdPFo30RqzZskwRlCWJETRgHpNtdrBhV1B+Vp77dyjSj22FYg74IJ
vPe0Lj9l9RKHlULflphRN05aITJCJCAHFYeRVVyZpQZNr53GfeH0/sGas5ii2fJOy6vbWaVJ2JU6
SkGtocMW8x1Of7EFKALTGEDDtltgONBpgZMl6cW+Gqi+jTXXvMESD3LK19zHzoLkuGRRHQD0/pKR
o+1w8DC0ogOyEm5sbmR5wv3A7O9IzvgfBMnkztX4+NWtdnCmobpzCN5xM0ZpHGyI6rrf9MeJGtMD
TAbMOOnincpuvitS+82K3Kf/zFL/ir3DMNm4/TRC/x12zvhfh+9l0yap+vrZ5vHbT/42ULk6M5Ag
SWkxXTMa/TZMucYvNlMMyo1H9PqP1mmQOzpzE/DyFb1j44/+60BlGb8QeueP0wKzhuj/PZPHOtL/
JEdY3pr+MgH900+CoPNnuL2lOVMsPaqtiCongbk4MPud+J+IHvyKf/sgPhwiG38H//MnEntHkqyh
Wm459Dl3mMltYSi7KxY2t7rdT6//39FX/mgEp4uD34f0NoYZ6mXxDf/poeoSikcWm8th4oJHXBqJ
mEwHNuKaBRpUv+5QCqXtp8W2Nr43/7OevL95OT0OsasdHWcPb9qfxQ2jWDx7dIh6ZdX4aJTui0d1
+T/+DVeB6A/v2PoQtm9gned9M/5c+KeUNsPZEvJgi/Fxss3n1hd10BvC3eiL5FP6u1vp77ycNCT+
7cPBdaCt10GxQbBZ5/GfKAsMKpYz4Xcgfwm0F1Y26MraZ3zMbQAmxWA9WdHIbdCKZafj5sO6xrLQ
Zx4sc1WqLbQhllNGDBgmybz82I/oq8FQc8IGWlOgDcIowbdoSAHxs0x8as9942hkpflurJVQnF9+
VJZHClx1uvE8swULaJ7Ap5tjdL1OZI+ZO8nNbc+m4nnOInVJHZD0G9IC3MVhJJePjl3ELynMPw6m
yryLYqDFdlfl9ys8EWY7Wiv9pfF1P8A6A3FCcsAjc2/rtLkPPcMQEJYr6p4GdAYqINzinsn0w1m8
u07VJfsiDy+5Pr3F3O55CCrVNZu/syQ7tM2bRe5zaRPAqZh+22z8Yo0mj1hmbprZ0XB31mrHPb/f
QTFyrikPzAMfLu3JiM1nV2MozBKso7JFv0yH4cukSuhxqiiNnwWGqMWX8WOHTTLoSQZwqI8RFKje
mMZoOCxpEe0yfUqumNFRUAnqRd48nu1Yd5iDldbNK84l9o9gWnrI6bXrP0qXqlbQwmQjaI+6NDp9
TOeK8hURVpNSzpOFmvuS5IO6qWrB3+MBf3+sRT6cyeH3Bwou8Nso1XF3k3Zyjkqprmp8GzuDXDDV
Az4fkVJmt7JeQ2xjJXYoJ0aI10sHM5yDfh+w8mIjMvrXPtUlJ0J9FhdtcePHNJHLrkpreiGd0tom
2CjztYjJx8SpoguHc3WHwKNuMRJfIn82X+XidY94rfIDziRxJSbTOZQIjlgnOUv0iMb7qjRfKetE
d885pYSZa04Hq039O92JWT6Y5C6XWKtvwf1vjbafr+IJTlHgN4UeqjGTr7VjM76mTgMRa7LTvfKt
/pxGa1JhSZzb1G1D2k4RqiMS5SAX4reszzn2O/bLNMQnkH1yOzXjXTPnT/SNwNoaSJD8P/bObLlt
JNvaT4QKJJAY8pYzRWogJcuWbxCyVYV5HhNP/39gVf2n7O5TFX2uuzvC4XZbJgkCmbn3XutbMi+G
E00bAt0j5FJDH44XIxjF3rJj8yDMKjvovGNgXrX1CXMCxYcZYr/MNfsGdzTCtEXtYV7soNbvrYF9
IeOhOXPYxLgSutbenhSDgAzU0IZ5JCzzgLK8NlFfgcW3S54XUiTXyK6DXVBFmpLUD978tINMSsNs
Dzp8PE0JqVcejAyiHoxoD34q4NnPsdFL7G8y6KFpOala2W423s1WJM6Tsv1dkADYQCKSwNoiHxg6
4rsd2J+VmDUo7M68xpM2D9Zgf/X4Xg0/C59TkOcr4XGl7Xi+w14MRzlIm9UMi2ETjED1ax/YpDsn
90ZbV5ekDrJNUc8f6PNbfxWZKW2KIByOAWTIrTDMC8POXTeVYHINlAYlURX7OeWfDaEmf2qE4eUs
TyOKjbpByG+V9ns7MCUpo8rdtoRNVKH94jgVZAGRNsWRSIYWPkFlv7Nu+8c4H9GoiQi/ILKtbRT1
fEOOrOaHIEvJ77GDSn8qMTqcWZDmo5hoCsC8emtKKlnioBaJO6fGrAosQJoRae4E/7ABrPLBHDom
fdRkWS6Kh3axzQ3WJ7TaVENkta5Dv7mTjW9QbxtMUVPDh/Oe/hpMKlnPdbv1eku+96asviW9PTxW
ss3VCtCsz2hUu48xANuzQtt1dHMLww+j1k05zuMXuML2itMQr4yNROt15vIA0cSYkt+wlWSfBTb9
F3yt8gLx1oWNg6Kc6NukXUGqtPf0KLqtu4j/BCqDD+DqxmNaF0zRsZemjZcsqq7ioFVcksrSkM4p
5CTXiWT1yGhsMt7zJDLOGCkXvLkBzJpvHAQnm3VNhYlcFx7foPje68BJjj6MmMXYwsHciSkxLYAS
3qDjg5VKaytcFR36GI5KOfVk93WO8+jCKD1ERhh+9Z1tHsZ6n+mIy89A8JNg5cLJofwdFyl7gTuE
48gUUIIpNKxnCQTfHfP8c6dT+XXCcPHgNu78uS3sTZnGjBuTqmkeelF1Owb83HnaSw4ypQeQudxk
bJ6/gYG1VkHd0GEOKfDZH8fjQGmI6WcqPffUiVwTcW1lbf/7ueK/A5N/GJhwKl+Ezf//VPQvh/wT
XMz+e6r/er7/44f+ON/76K5p4CCr+nP48ScXS/3ieJzfl9MaeorbefBPLpb6RTB1gc7GMY7J/4K3
+nNk4v7CPaRA0KK6dpmKuv/JyOTnhGAy0k3hkgrKOZ8n1vo5StV27ajxiXu6G0QAxgPNuXcZIdru
7LEgQbb21N1gfkvotByrWnKAwTGg8PEP3aHBsLG3maDvTXQl5u9I1v89INj6l9O6xYdzmDtaTIcE
VtAfD5dTCy8zBWB69OA8lY+0s81Hf3aZQKCmdtKV6MvnWEhDbuOGXIPQxlxXDcheJtUHH35RiEtL
MVA320p7nLZpaIQPOsIbs5ZRK95yolqIHMmGimQKTN8Ao50EERZuIL81UEp1hn+ArDBvpJkWXbSh
fSxTEorQrjefIlKFDiVE42Skcs/qqw9LXG+kh8BsRXdA3UGhEnjNseNMDecmH4Fcj0DNt5+AAvef
VMnSQN80H1YqQ4GI2DOpv+U6N0EXcFJeTp6ojOj208bxkV+IHelrUXaHfBADEppbUgxZn1Ef1C0e
6nCkkUFkTxAaexrpzV0dJmLf93b7PTaj5lGRqLWhbXti5H5XIa178YqYSAwFUcFr+w4dDzD8ycD6
RZAxVhdagu5DLW0NzB4EJ8kbeE97UV4Nqd5Mm0XbABdabuY0i75YqCGoMXpnvDfC0rjMmE8ZikS6
3Y7xMJ1Db34mhSbD6MnwhcRHKIzt6Ipw56eGRJ6HpolUK0Zw2BoIJCK3x72aflpdB2RwWH9gpToD
YwVCDaF634O1bO1PSdggLRdG/DjP9VbqwNoRJju+aNOcVkVkF8fJpYPCqL7YVV5H/Jxg5rduKa+3
NPbFYWKXJU9GGSt7pp8/mRXw6bkb16IO3QtXvT6hPW449GXmHQMCdaeE6zP6MzNy0Qoz+0LLuH0p
vTL5rR6Zmq5Tdvjnuo3nB7uwprM9mN4HfiZ3J0n7xtzKpwevs7jBhmaxpnUI2/El7UjdQBNTpVX0
nnLbU6A00xo0JQeYNhyvpsdQnKH8cHLGtt9mMlZ7WUfZFtki9dGIzpeoWvsaddghexN3Xkh3ilu6
yb1gx+mn1Wzt0v1C8SgXja2xCnzVb1EUiXcrTCIkZlr/umCC7mu4VRuO7c1BVnIATpck7ltr6blh
uhSJozW4ScOOb+toPXeMD/dDaUG78JyWg5RV5561dhRNXMAfSm+yMAtneqKB8eJMLdQtaWQdQQqN
OCmY9Q4YIBPjIfqZdpWLjJMMKS5EmSFVt8mWx1aK9zhhj91lTESJtvID+T1HhodqCYsbko6qOC/E
fy7fXKf3jpPAvi0xUFOhLE8XASxyFWYyGPaASm02yE6NFw8wtrP30tI9kiLxSUXj/M0bZhD8YyuP
CmoVR3bUqptKoDNmJRzfIHf4WMB8oEarPJyp2NK4SRfmZTFq2nGN97Ug56vfODX40lVJ22d4sKHD
Hicxj/i9ybRGujd0UX7WpcchD1/1cCxDtwSGziKCFhfR4COWPxc0fBxaj20mx4vb0BRGjgQubaWL
NnskiAHloeVHoCLAojDJQJE4bHBvuQ8uy8GJUjmDmhVk+SvpfTUACbsj8gmv231Qj/XZgE7T4h6v
TcJ9kvLFKy0j24g+lhuz5P93uUeRQwod3Q2zg2LSiqKn2BrTTxVHyhffQYUaasrsvBpxeDDz44DY
pun3JOyYr8fY39CS24371MY6M76A4JvH9VTX6mrZox9vPRMhMxq4xm120szVr81MB0HnYnxDb5yt
By2GK1Sw+kAxtZkN10Ct1ZfRwbSSAU9sHclTpGD/eePQPHM4mpNVINzoIhzL+lwOOX5zPeW495s2
fEJxUmFNxKqZrS0var+W2sT0IAHYODAdQY0EcO3fo1rVsFDENNx3iHjR6KGWj+gv+5D+U91FDFE7
IwVG1fJyiMaH31jf1ZXKZtzVHsJWqm9eIlTmfJaszbtE2zDfU/zj9ejUUAzRkyZE7n6B/y74hZuO
dZ6HPAXpRM4HjP1VvwDlEMdaxTpxaqafIaKFlactCPFmi7hBTWMcHAfgxafOd93b13Yw/IjxXMM8
q7f5kIPwtm3kfk9spvOjj8MwrSf7NYYbfEwqz3tSdiR41fy7VbeKG9FJ7UdmimfyKFhyHKoO7Qff
p5bIEwIVVvRCwEKJ3Nj4JnahqpLJg8b0uJelUfED82Q9FjzoDPJif3xApW2ucf9YG8J2qDYbfiGF
3viajGl9adDRn6RT05Yg1qN4k44avg921p4whXmbJi+n/XIu+ZYZafmdu9RhiKS9mKUjof2w1aTK
nlvE/RE1kN2cbJ9RD+0lTMFr0VIDLCZeLTcgCZW900u632aae/PVTbqu2NZunX6TnRemW62Qqq1C
GTI0T1pDzzC+uxxbRuSN70XrZ/Me6MFgrNH+NW94ytJXjnB8XYiVZTI8GgR1XbXpPqNAcPZJAu13
a8PBnHGXR/Z9G48u8jcOXo9BSmQYR6zyqy6Dbtf1Rr4pO5PvC4E7WSiEBhVfbafO+Tfj4cMS2Lbh
icllE23ye6Da4tyynPEUtZopAvixgRwaE+BA5qOPZMJrpe9kBby1+MU3jhaMuaE5VneIIQxvxVNn
SBR8eLjxhAd4YA1QvFeMUN1DmST6Qixn/Dxlg2nDRKZSWjVEke36tr1iTGezRrZ2j6cm2kwlj9g5
tuhQb9TUtgvvM0bP4eQSyd6C7AsS7X1nZlp/81VdDYgADXXnMQZcDpgOjrE8KdVWi7mD1zw2M5WY
u7TfSI49M0+Z5aqKMxzEE02deuUlyXCuxcywbmQdAWBBVoez5njSfLYSTxuXAW+r3Pds+hee2hm5
JfdAsFUlJIwhadgJJE6g+oALSU4Y2IMISaonOX+Vme0/T5OQm7L2MIJJYHMnv0lZaCO1yMVLN0vu
ATmnE1NOL3/AJD+9NhDIrsIeva81fClsCiFCa6Y+xndCGYw7v/TqYl+3DdJlI8xJ1InoW4Ap8qJ+
HwPreLLiMMpxCuMzCXsPy1hhypiQhdA8EgOemeuCrjhu7R7y3dTDfutOrq+t0v1v7gH1WNzpfyrr
qOooJ/73su6YZTEEhPaHsu73H/qzrPOowzzL9pnDQIW4OW3/KOyU+IXmL6EHPoUaGi2ftvgfhR3z
GccEegOGxvX49xZX7f8Udoo4BDKEFQUZqJz/iIDM9Ojn3jxeWqpEE/Syx2RlmVX9tTcfuzE2RoG4
ZaqBuPLolM7KWW7v6nan6+Wmlz0MrSqtSWhbspHxiELAQWzUYqQ6NCIPgrW/PETz7XnKbs9Wtzxm
lB08ceL29KXLg1jfnsnh9nxqNETstlY74BjJ/RoZBfvBqr892cHykFNZ8Ly3y6M/31YB5GFqi6vG
braDSCbWibEkZLMNWD1o79ffaCd532880M5XJDPNJitOVGVdu9a+g0RNYLi0zsqiTmtV7t6jq/Bo
hfXXdlnGvNuKhqGB1c1ZFrpqWfKmZfFrQiu/LnDbYutNpYH53p9CLPGOGeJ6Sqpr5lSgYMOxxhlY
6kM4uurOqpr4hPx4D6uOlltUxuXOKUDAWmwRXMzRSsVmcsh2Yp+xPsN8Z/+zm+xZWOT3qkgyDdAV
Bz2tNiR82k+9lTTHoWTTioT1FLlzuyG70tsaGsbaVBnZk+0ZGTXFeHVMvB1OlsHMryYv+k4uWbWX
Him1ODnTk8hzgsjcqb4ODeLmVR/F4T32C/kwRoXNe+vn/myOW/gB5UNQNflvyeCiCUslAGwn9tcY
Qtur5arvTgAcjcZ+sHaNqOYEzy+EM31WAKZXVP/Fusqcu2FkyOGRnPmcNK19pWk8nezKQ4PRmvWl
SqNviWVH707pjhvE0yda/XrjkBq1AlzA+u9WLODllD9nTZrj/MzaB8tOo3XHFVkHKr00WdI9GFPa
r2Oe2E9AxQKECNb0oMlO3VTEIm+Fwzs1iEDbmEMQvsy+R+YPHUEUQklRMlIqkgQ8Z1WJkx3V5p02
+4+Mv8/qK7OLNxREHbEzqqtHOuzFp8zCChok2NDJCH6QBtbepEJZnRLEtp+NvrianG1g7vfdmWah
POnMWlWNLXdYWABDTQCk8MOSNm50XXQnk0hsSAPNaEvag9zUaUpOQBIg1OQM59qqvTMj934Y2prw
J5czYF36ydpPJvwHRTaQT8A9uJlMAkP7AGa1O3evBspocJhXss7NXeCd5EDkEcRKoJt98hTZDSKD
7FXoRm1UJq9o8LNt4VffW05/RzZgEEXgXOHufc09MDfE/DDuyWPr5EhcmBBmT5n+MEKESiWHRmIx
zc+yp6YftAoO1TgY96OvEDz1VbhJTPnGYtg+WlU+7Qzc4cwSQucIFUS+Stfg0JJ4LQbehrAmG51F
Ytx5WBdWpFu9Ec7HydjLm30G8xoDyN3cxZwDOiAgHcpAkMxFgJUGdvwK9iA1x5Tk23Gs4l3KIWMt
0W7RfbGzS+U7IQ1RLrPGnXRUyuVAMHGGK+jAAlupGhr4k3svm4FgM3s8NloGKWrJdryMsntFmWMc
EM85D5i3o4IHDM3naIK6NaB7bZA0WcmTDkY7PyNwecg5oZY1BazrzuolwR2xkxZ1T+THwRNFQ/wI
VvG9oIg+cq7DXRyLd7canG4VNWb3tWUCuieMtdo0VWadwqzAimY53NJmSAGUywyfQ5Q9ofUkq2Ji
vcuQ+sIeK/TXuVcxAEDWZ9CS3RmkjgbsMhHFlzMSe6b8fC5Ml9hRv8gfS+p5wqcV/oyn0AlABFd4
g/a4TBgaZg7lFOVMeURrShhmXHTZpqwKde0S77eqxMccWvSeRlREmOt8Ae3TcLEXVW6Rl8vJCiwX
BrLewfRexa6xEzNhuL7V5TuabROPeIGtd+pfo0y3Qh70UHR3OaCmnr3FqL+nBvmFq4hyyQQQhTnt
MW38EoB7OfmHtMcIeJ5k414mNuxnu2EGBYmGWw/H5uB8aUXc3EUzHLdVN9vOt467P16Lvg7xIxuB
Rz3iVt61JqMbswwoxzuwb/5drQNj1zFaDg9B3R01Ue6PEcLfZ+JUbW/VDISKR2nAjauIo3mrfNlu
B0vmB8HJ7d1HLKFWJB8z2wIlJ88hPSkG2bLCFjqPPcVZheNrtIdhWMHSB0PJ0k77XmJRsaU13ndD
2z7pyarNjUdYFwUUpSgSVwf0PgK7uf9sBnb9Xjdm/MaeDGkd7dI9hNT8MRgc9RtD2x6dRBbYV4NS
8rORZvNDbnpHD6POr3luux8OBLGY2aBd9+QzDtA0FYYfpxyOlFf5mtQgS290tjBwVMBVxLAa+a/9
oJ0zFs3sw0jMBMZnb1ntyq3i8RLQPnplHwGWh/9/14P6MDBBelWwhiobhccmnqbvKe4eyWIUgtJF
J/00eZh/4OxFxlOcuG21sgDZvZFMnT7Y2SLrHYJOemtL5TMRC3X6Ibs6vUKrfM6g31j4p4rgCLgh
h+wc8bBWZVc/zrVNHBqyQl+vLILKUfVayryvsmh8c0Y9/hr4Uf3Vl8QnFkaimpURqlCtplobd4Q6
DU+Fw3qDBrzhyG7q9lETgxisbIJOD71HKvDBM8bqqwqnwl9rVO/HSnRoMmGX1VgIvTz5XPuxlCui
bbor6nnSG4zJrsEaV9mRZ47gNCrgSq+1pKvHO1db22vMt0B1gWRCbdJHFoPh7Hs6eddAVeYeoIO3
LlBTIzf2JexbG0kEzYgB0kJqeWc9dvWdoGW9cStpMgXvW7DJ3HBeVpHrBA59WyNJWJM83G0xOyim
oW11EX3b0Vty1DkzBgp5DzboZoI9d2w92ZAvkxXNW9okHabZsG8R4VHzf0k1OQPbjgA+mmpJPf+6
lIT3gQmFwbbcbzKM1CcvKvL3MmzLnR0hg9+wxAf5Sg8pVNpRpayIAErMY+yZ3r2apfd1cJoMOHIF
yt0KHdqW2tb2N2+El9IFwn5VcH3jlZ/bEwbRhilgUVrlgfA3fpvSUPYPBFfqq88celhPzIrfBzUQ
zVk41Vdcat3FUcCakQlb5ltPvy3YhibBWtVotv2KhATxoWr4Ctsgd8OlSkuCL/BNi09IEt12ZxfR
dOqZ3+OvMgxyShsEwTnR6sckTJ/MuY+/1IX3EOqBxI98gHhngJHqUb/qTl1kp8yHHrwsSv0cHIdD
QsUjAY/Gyheht68B1lYrpxnkN+XNFmzDsgpfC5oa4CnoZRLbYNhC072ITdJLw/Ch7ax5O+K4QO2S
QdGXTreZKzujuWv2Z3TLGByb/NcosQh7Qnvr/eomWLBXAyT8TerS0Qyh83xzJQyqoTTpLvFtzgth
Wvb3kTWlx5BjFkj0wDGRjjRhQjsulclHhUqkWGHCghkLE4qlBQhXCT4BZNmEUBOHCQpfx6A+CPpz
A9uAlmbq+icUPbRCTc6I+RjCg8uNlolE3R/8WBFFVVhh+qVFmNqs4KfQusEfAmK9qix3Cx1kPqWG
QOzrSnHmE2Zni5r9ezDHHSEhHcqsqh52oaKlX2chyLx0/lxpBK9rYYnmPbRr78muayARZtwcb6Xf
f4ef/1Al2wst9e+q5M/vaBvJdS6Lv9bJf/zYH3WyEO4vCq266zpMLRneUIf+UScLS/7iMWG02GpQ
Bf5ZIi9gWIuxKEog9yd1o/MLtiOmLDa1rQSL9R+BYX8UHkpmnq5PDD2yS0GxLeRP80Ww5zVpEb1L
zwhI9JphWE+t0TKQAZXefv3Lhfk3WrnlH/sfYd7txbClKcIQFY00y/lJehg6kyTss5OXyCCAu5Cl
BVNuUK9p3DUulZBZvYWmR2oy/arD/+GlbUbJtBbA4P4sO4yNVExdKeTlljBbKBxASKrAlqDzcAVC
hYlYvdakKbtugxkp3d+//I+SxOWTY8JihL00Q/jifn551EhhoXC1XjKcBfHaN2hcr02q0Aq+4fJy
U+77579/TWsRHv54uXlRbhUpOPAI72elZ1EVQR8iG784VmG9FDbZ5lbuzoQ74x58rTrHP9Oz5MV7
0ROfHnV99+FWZM5kWBbsde3CF6m8ENsH8Bjg1zNE8XcEl2wJAQdmcRqqgEDZGOE36pRKgEGcssK2
/2EI/qO+8vdr52KxWUyTwrRvPZ6/6Ct9uts9Jb7FLm5wr3BYgDcPU57Ivgkm65KuPKVO+/H3V+/H
wfsfr6p4PHDh8sJq+Ub/8qquYXrJ5DTiQh6FeClI193XRDH/ZtLRvdC1na7IlMQD7gFyA3XU/2dO
49vr491EbUpsGPfNz8/KoFSR1ukk0LW70zVeHhgkndhmhlr8g99Y/JsbBR8rT5Zv8oLEQ/34WQPt
dQXbjbgwUJ2uBtOIFKnh4tQJbLv9mCju3yHJLE/nEhJMX4OHxUi86QlyrPEPX/e/rkiebZuS1ZJJ
sf0vd60ljVLVZmBe+q7mIZGY8cozhZQ5UJal6v/wkKA/WZ5L/ouhd9Er/+V7hmFixoY9WJem7Qhp
ptZk1op48dR7ZnnKMXwdoUQSMFPH3OUqm8VDTpMBZkEiSEsUsDhPhjtM17B2phC7heWfu5S5oejI
D42igWyvQuMwpGwkY+tORezru7+/V5ek2J+fdNzGHtlzCOHR0fyEIUyyMOh9rcSFSCxCVWevaTDa
cd9MXV69NQ3R8Zk/suRqLmAOfmmLHyKDr6tVfah0Di82TiXasXmcCbIWgdl++A3MlL9/n//ubdqS
YDyTvqOkK/vjtTYmqx+Y5ogLmdlckNtlFlVTvQnk2i911vzTnb3soD9cGIDs3NXsuWiEgAr+/Ip5
F1oJmsYW0JNdnpwud94DNS2/2DD6bj60xnZJvgriIKA5NiS0g8ZRq+e4T4nxtjnXftglCV2JyQpg
GjwEsS1ZOJd74naJWnYNdyXiSJ3bwSNwDEzk2YBnekRdLR5mcoZOf38Z+QQ/fyw+Cd+zzZ1LfwJv
wo8XcvZTBRFLhxewuAQ7VagSNolnEFtgZ5rUoyFiRMaUMOk2lmNkBG4NeFjJrAVNuMr4t821ntBk
Wok1bM2883YD6t3uAD8C60whQm0ji3VQ/Zg2bsQFU2h8qgzCXTamV5bNagx15KyZDUTtBmYTT0bS
jghGyXPHW5gsBjmSWy89iqGTj6zljGGrfBiSwKs3Pn4luiSw/74I7aWPotTZdzNtxYa8XA7vaCxI
jtcIQj8Yrmr3rtNRsYk79u87Uzm5vartpHqqTTz86wmAGZ3QsiUdyYtosw+eZ1SvfZEl48YOPO8Z
SQSSTywPKSAOa6iHVe6EDTlrrtLN2u0s/1tt0AGAE9d26YFUbiQJdd/L5mjVQJmPgS/kmbgwzLzV
ENyZcCGe9TiIfu1R4TcXY8SgQteiKxwk6BZd2zwKq+rJC/OsWU9KRsEG1ol6DaOebTflHvF0zyPn
0vjeojMZwy1HA7X1yKPg3ZWO894S5RqvC5/VhiMgC/FQ8TQjI+DHNDk4oOnswlj7WNGIihJJ5p39
1Et7dmYRCZI25qI3verODpmrgs0vUTtMygc1pWmEQWhZaDsyjKOHIVXdd79IXQb9VmRS1SBrUXYe
PiAFbXYNLTbae9XbaJrzF/De8R35uNMGyL71TZO1sXZiYtI9ZQU7awED5QsiqFwSj+obNmgBCIX9
whKaF6yQ2fP1rCP0GHuc7c4mF7CHuLEYEBIEcsMS6YVQ5IMqkjWaVbTiIRC+G8poKPwWrlHxO+SI
Rp2puAEyVCSbHPS+QXmn8WigBmeYHiyB18IaiZNfQ3khTx63vqHdfOOnQlVfjGggijZXaVIAtap1
jmbVXA4/eLKvZZpypUFolicmIByGWMFJ8vNHz4b8NFaAMYG+f5qMlm9MBx2bgtY2YmtPsa6okrUi
1tyVtEGZYe8kcbL2mhFa9aaalm8W8BJfapzQJTDNxgedPXJ7ESrFV58OLNmxDC+95+MTnOH8vQfO
COA7NjmvYuJmNcpH530KZvU60pr6aOdIHt3eZeGRrEOezMmYa6K6XcateHXphfHPk3XFm6PiKE8c
6wjTdnExpERwnYjnsl5onCx/qczUuesG1meWswD5tFR5uBGi40/CeeIzDTEHH8JU+YMZ6VC68x0u
TmMt5D9skfyNJhLJQw/hVCEL5F2Fda7Oyiunq+W4bOqxwYp6WyM5w/nnwGET9ZK6OZBW2n7UeBL6
tWqkeGnbnt/e3m3e9zi87VqSlsixk5mOE+snFEn8Ns1cidUCP80hDAfx0M98I4PkZKitUbwMYlZb
xFn62seUG3aWWC9JYLE9d1M1bvRyetQW1x7pMB+KR5JXSjEUfMQlN0Oy/G5oFs55iD30aKaD834z
OiMobT+qjN22VmH9hkeX0y9Jivp6OyjM6LZxBCSZ+25NnO9JUuarrXkzk+UnH9Km17+OOQ4dy9ow
HzBkEmVTBsAroSiVZ24jvjtrebdFWbPxtGVzIPR0upqJySG8LGu1dURavdF6YzfXqWU024B8jHe3
ndGfD0QYlce6bXjnAz8zAJwcwerWRlPk69sBp1+OKil4v4/fix97OfroRCU5QlBCt9bSSGtUbZXb
y/vR0SR85o58R2TSZHu2Hd5gZU0J0dkGHKwtwqgAwUrEixe3R0igMZ92w9QsxyB2nm7TjBdfju0H
LDG+owqTuNXxP1Uo2IALSRjoplxKlTTK473QmMJZBuyjyzf9UEAqOvJxypM9QBqNNf1XOFMZ75ZU
8eYwjuy43XJ7OgVxoiYuDjRL6OegoA8cVyWJcP19NeLDPuRRQA0oSItDbRTNPuQv/nOGEs4N3MmU
a9YJX71ik/NekhRl/bYDb7K3LcU9kkWZ806Ph2s6VTmf/7YIpBnhSDpGM8PoJ1Znl7D7I/YqHjh3
efl87Px1sjz1WSeqt0QgrFch3yrH/fpQBzbfamy1KBbZyLkOI0dQgqyDV4MwiKdJh+5743c8r2aW
5wgnkYRtQocnvmla3sntTpQT9pjTGLMEOMymp61Aw4J0KKxD4q0m4EVHn94d8YS1ZGmy6God8kao
VxKNJgU9dDba7exiqllZPqQBdJVh/qzNxHknFVy8WIZPDaASyhA5+eJlxLENysJCq8ZcLlHZSseq
enPDige9FuP0dPuE7ESckVuXFagpm3h/K3gBUZHmJGwe0ZASlejx1FyNlLQvfc0fYrXia+kWWsDs
j3xPtxPjbdvE180dVWWGfbT9iM+OMkadCwtHCISvfNP0PZXMctWaaiBxMhlFNm+a5e1ELp8ijQP5
XvUdz2sRhfSF04LHatYkoXj2bCP5yQSN5zZkOcLJDPVUQgBdRW0DwyTilgeHtgSKRnHg2pAHvfqg
YyfL0ZL2mXOdGhAsMPVkOuNTN513OS0rC39bvRaTSdkKAPCY1qUBrlP5Y3YHvo+fBgBp1c/owEdu
EagP5IMsmwsJb8vaR0amsS9DwSLPUSRcSnLZUa9EOffE7QL8vhYthTt8LNaFZWFtQo8d53bvBuHE
tjZ19PYnL9bfGrahy+3+lAAk9gmNgP1Q1DK993qfW8Q3e/SvTjrcRcSQIWu93RBwW/zfKlImhnXe
DM3BWKiRma6c9xCO+cvtrnCnlIcixWnz4EpCt0RdiIfEWboNaYsUjciuQsAgcgpWIgaVBkhHiyZE
40A4wffNBzLGnLsvbpxs3cAIaPeag1DDoNISD0LyEbjlxIsTuSWcCHSI/poZKjsMehV7V1bcND2C
ilfbjsUjJuP5QqXOTW2Cj+jX3ciifVsBZdoxVynRNeXrLjCW7btLuEq2N/LYLBsQPfrQJrC5GjoW
hTJshmBH+oxiueqXd5v0HY+ZXWteN6Qfe801s7pVRan2irCcg58T8rl7Pfjc3RZYpk0im2mRDxjV
/DwIP54OHc7K6JHMTrM8FiyjD425xHg4/pJ6G8Yld7spgrl56ZyeQ0hopOqVSQRoWeA2fF4P4IPs
Le+596f8Efw9gUaBsUaX0h4Q1UITbVjZxzRMfgvttlx5Vs2sB69/itUURYQ9sT0mccWOpEk1W8Pj
7hQnFO2+ponmOscVX2jpjPMEFCoBvUos6AA8sGSSO8Bmi6squbdlKwQSBSc/UtlPh0JUBQ6oqiru
gxLzjpqWaGfXmlgMOWQGq6a1On87TW1n3tXL4n+HIoBGJIG+nKl6yZzGImXiaJQWXRi6bP26Rrhn
PIeJxdfT5BW/1moJIradeXqiAziufHvEkdUsi389cMbJlyNdHfkwQEOyVOEuomWExXK6Fcppxio7
2opHVUU1wBOz4e0Fs0ezySo5H2Df5Z1Ot80kiFi3Z3jL6a8lZ0x2F1WpLXZI+yiMJHgN/IA76FYY
hib8pjui/phpNh1rWkn+VgDzBU25F5XqHCtiickuFg/h5KhXYXTthzVrH4gl+dnUYHyvhWuxfzZM
NQ59HrJa4ci0Xhb7FjGWLJEqSVkcFRsmwVwFz0S2nDerQPlnJvNxvkE8xBo9yeotBQK/Khm9vTc1
j1CXcfPEgZHeGSXop3BZmecZ2hPT3Cg6WA54GTm4Zntyqp4nrjNgQzhprc7G7yeMmh6Jwc6cp4Uv
j543M3mlYJu6Q0t9s/L7vtmXXQvsVlqWT63SOe8mIdovvi9o2TmKVYk+D5fESwy2jSBAhbvPXTYW
d9DuC/4CdzPXRGZX+D4emjlcloPbkdkx899cJvIrumS5ucNzTfAI6ZvWjleOXvCYTJ8m9EMggHX8
qSKlCZc1ruotLstu3rEhEhLlkcAHkkRWxlNjuCWxjRgy/K3dYG1lNGd87yvb+UiIGvqVWRQq52xq
OW6PuFQ4V4Feqki7FxzKsFb44xfcO26z6YPg/7F3Js1xG1sW/isdvYcCiRkR3b0ooEZORVLioA2C
Fi3MY2L+9f1lyWpLfu33/PZeOMK2RFYVCsi8ee853ymQbLRkOW3bem5Ptjmnt6kLfifOnPS5bPr4
EUMusKyhxCqTS1vfI95ablFaRp8Szc2/1NDPOpRPOpmfKfCjGCy3xokVaeRE1kmvIxtiNOW8XtoK
f094/sWEBxKFSd/oz3WQt7+Ob+9vP053fvuR/5vuWB/oS1smkkbnMkv5YbpDj+v7TMdgpkPPxnUM
Khh68rScv8sebf6IgxDjCfUs2DT4/ue/fnKJyT/8939UQ3mu0aHI//5PYZg/9YcQVwpXvQycQwxt
xj8QJBmxQETpGvPGjaT7tFBRHRdT4B6w14KpOXlEykxdnxyhtP61aOkCkeG5nUgbZ2Yv22s70gfj
xU6IyqzdguF0OyMwhoLVznY4dNbyhIZrfGHr7EICUdHmNIsxB/7okRMLEofxupNU457McvGA/Qr+
3xiNdys65JnxRzUNTLORiG9aIqB2aWkRYNFlHEqQHQ8cN5Z+7/i8xU2TZHMexHFtZaEGP+hsLYvr
7JLZm+IDoIt1CCk1cOdB+IL0s+T5O9LO9i6N7bGklVfOdyj48Itj6uGzAwompiGb4Rwf66WzcL0J
YP17iWdUD00kZsZp8GIOlondKppUZWchHtyZWTlvsL6ymA6VtEQ4Ut8bXlPf+1YWP6xZPt61xGQ1
mKT6cEpK0j+IS1QB9p17AERftVh0Ae3Aee8pSr0hh7FMFdA3NygbPvVN00M3DqdIR9txiISdDvsy
AnDg7j27gm3odqm+ooQm6o2Qa9bc+RZ+XFmJoF9G7cjGqyCtzYXYmuHorNDOp14Ba+xZNoWFKnHk
mL+h3QlTykPnOs63OQlXfrRVySb+pqGyKXcNhCw6o6ZlOlCmtCSL7iIUYdjuahRigS170+BiDqPb
X0tdG5Mw5nzm1gddTiK6Mjr0OGFryVHdOFBTSKq3150243nY5KUzFeOp7wewxLdiKbPe7CgB5Dit
JYImY5LiJY4Sw1hf57RYqu69n9q+JP8rX9ciuv97wfuLwm+P0eufL3jH6j19q35a8RiRqJ/5bcXz
mFn7NkgeSze4E1yWz+9+Xu8DQ05EhbB3Lvpt/uj7+ic+uMxBWQNdZpLcgXStv69/7geXP1A/xhhG
qcX/nfUPUu7P65/lUfrwLsDpIMTxWFF/7o+zgiXpmsz0bs0VBGpbFG/44fCHwMrAK5JcfCOLspDI
QaNVnseGuHaUxQS8D24TQRG1jZQFxR1EebdGc/XZvzhUYj+P6Ywp48qsLCwlOWKfSzsyjyzKxl13
8bpkiI5vVkH2eJBf3DDSL5x96niPMCaLh26G3qiPb6Uy0STKTtMrYw0GeDw261hUKxrbZn4jEAkX
Tnpx5GimcufMF6eOeXHtNMrAkyBM4ajSlRwPF3IWldU2PeazsgJFhT/c0H4lyhwczgpwvzM8Ij9r
D4dQZ/qZ2GQeeX4t5yIMpMpOZF6cRWiwcBlpVeGYQa7MR41smld8OuvtIBc9wFslrwiXnL7gD8O4
BOURqSaL5hWJAwxHmyx+M3iIKdYM/H7k1KO5agIHMRjNMYxRlOP1Gcx17WNdmrFaLeXkUpan+a1n
lvO9VZjrji0A8FtNYTkNLDgon8dq6DaOtWD6S92zaJVlK8O8NXNW5/xSemfHFgDp2X0eOa/JMMWX
s7WmxTxEKwA8+rmENdh97IbZsg5X3sVCtio32bgWylh2MZmlym/mXaxnkISKJ7yLw+Og/Gmcj7Gq
0TITL6nyr/XKydYoT1sFxux6WvF/9hVa9Zqkz2CiP3u9xmJ4LshIJIQTss71FHXtVeJ541efXKOM
YADlpcPgmNyNVlVsG/J8srCafFISqCHGGxTaHWwD5cxrL3Hgcm7tfQxSDnZMNsnPWVYUBZDLtmXy
0prxmazZShBsuKQPSZObz0Zcpve+QmduTN3tHgWh7Dv8NNaVuNgIE+UoRN0dk3+CzdBQfkN27fEh
TsoicMpsftWquDuZyqFIFo/b7ZyLcVFgp0q3k/Iz4mXA2ij7uNZegEs55+RifhxxXRHmK9f8i3Wx
R9LeyBGkrWXoK/dkq3yUfI/5pwmTxtmdM3kjld/SvVgvhXJhEvZohZqzxGXI7Vp/9JRfE68R1k1N
uThFHVs37GMDWZt12WBOghYskYrylL/Mlcgs5VL0VWhwTttVb07+iFO/OdXMufp+M/vjkjmk4fiz
XlwzB59J5DSk1q+HclKk33HVowcGPuZySuwkO7STcxYEoiJmx+JGe4GRjNX52MZ4emCeDMVrBFZn
I4oIQaA7EJoW5I1RqwGT/TgM9kCXHQ9i0FtLGyToIG8tFONgi50EO3Nmb8ASEyibLzjJIliJ6B+q
gL7T8hCRiotEkZy3T/NFgY32Xs/Obgqqzw/Bpgz6o7VKLH8Fx5vKvjVEqx2moXuyUIXC6/N8SIxK
9G2i/qbn5tzUShBeKml4oUTizVAu9wjvjeOgJOS1EpN7iyzup84kWWr6JjVPCZv1i63b8EWaKNJL
JU0XbXKrOqGDEq1DQ7gesxMJAvwmU2v3gxK4+6nx6ijJu432Pcvo4bc1YbmekPwaJZBXUvmEMMBj
pOTzQgnp6QHKuxRtva9E9tPKoKxWwvtsFRExJazW0L6eKyXPj5RQP1/eOwkUaOUaRr1+lV00/QJw
wk6Xyaf5IvhH+e+5CxYAvAA239gWC8uDrmwCEX6BGN+AM2XArnESQP4nN2K5ol+m70q9fhxT4Abl
7JJVqrwI+pSPoXExKFBIehztRU42k/KwjlJZGTA1kOYsSZuUV73yOyy+N+4N6udQyIV8JctwUUD7
eXKiVWelfLxmfQVLLW8wuRLuO4mNwW105SinhR53gGkv7ou5rfdwiaAgKZ4k2cvr7XIxbMiaXqyH
2PK+XXDmkkFAEgJkt+I+V34Px+/e3TrRiZCOCT8t/XarSXIFAnXOVstsS4Xrcft9dAm9D21h1yFl
v7FdldckduLltlD+k2UU3ac1j4dAs4kRMvz03u60lkeCGWiHkQNzAG4WsqbKx7GIInRICOEt5Xqx
4TlQbY9XPnLaMDfwxhRz9JYot4zR4JsxlIMmVV4aR7lqBuWv6U3nJJXjZh64dTJNf7aVG4ciFbll
NpMV7vBOjRzbJWrZB0/z3WAd5mVnLqu/A6tWfMWAX92u01Yq/8/UM4HZdMoVxBqjXWd9ilWo5XT0
QCMKPo5yEpnKU2QrdxE2z+SLdbEc+aDDA8atD9yExa1f68U5s1VChHIrpcq3JIR+xuxJ9LfyNJXK
3VR4ph9qg3I8TeKzPXZIPoWWPzKCpLHS45DqySjZyYttiuVQWahQ3YD3cavdcrFY2aZDaDquK23E
f2XLaTlUNA+PTs8WCYbZOWoFUrDw7zr5r9TJzCLVyfrP6+Tzr1Ul8cu9VelPxfJvP/hbsexa4CiR
d6LTYK3y+Lffq2X9g436UvjQXVSxKiixv1fLxgf+l2oJGOa3jIHfq2X/A1xLogJYGDnfq0L6D92B
f9Yt+MZD/F0nqIiQ9C7QkiA4dVGq/lFNUpQm08JGJ5CcG34JoZukYPiKybw1ohlLInGP5LGUJUyr
3dQ7rc/22HVHcL1CB9kB3i1ICl3zUT/0hR0mjHzx7bIuhJ3/haZ5dDc5znIF9V8PrXSg8b2W9EA2
aKPlNhPY/VanoCzXTCk0QCRLwwYMRd/Ydlmy7unX10+dXLrTkrHFCORFW5J5SH8zCKfcKEnptiOa
JlP7f/sY591cHXQoBl4o2C7f1swk4y4XRN/QuDMdnNEN22A5EKY+JNUB0Ev6qyZE/GVCiXkz8zMv
9lJnA5EGvsW8s4gQd7sS0QpeU8m6bsfGttYm+0wkWXE1UkrfEazT34yT1PYiytYg0uHm0mwd5y2D
K5KykVGOHJ5JmZrRa2PhclS4Z4lbzW8i8lsK2/zkdVxmiGo8+ANSjFPlwGCrXMc6GEYbb/Fb+xsr
tcRpWv3y3Gums+udleCjtSBOcfC6uySiv8SoV5W5LmHRGVSjgCw+d2f4ht4H+FxusADE+pYeClT0
DvRiFuDyfKah1F8PtfUi7bh/FLDGvL3XRT6cEEYizaYEnbivusF8mgsiqMA6ePuyoZcdjGsU3cAk
BLZo6qQb1NUKfYT113Xw72ELi+yTqU36V0lG2dYqxYM7nlVDJJST1e6tWGduAWIskLVh3sL/Hl7F
0sSfOiwQd6MkbAwnKxuU1wd2qTIsobvszWouTn4B9s5vsure1nvrJreM5xSufggELw8XZ1h2FU2f
x2WgQHc0uzxMOjFaGPmorbLsIRooJBE/u2E0W9MR/sg+z0xvW1pkkSeDXofRWpfpxh/r6JD5kb0b
nDL/6k/TFxH52q62LKxiSV+IB27yeCPnuT3KVZQbijFzK+CchrlpWCGF2H3N3RZgob6CQZjgmmqd
UEvky1qSsrbOrrZLDAfqxuLxLiXSqnjAiiMGkQIQTbQXy3XjI84etTM1zc2CvuXkerINM2ac2w5Y
R1BYXXJrjhg7K27biYRVUrYaKBGboUpS5U4ke4Ixvr3Fzc2UeurJd4tTq473jlUusfjkRRzBdtIX
E6HwtlgtZ2BumsSJ9zA5M3bmYNF8b3g0jNyeHm2J+M7a2G2eiCfmcXG21RneXTmd7t73HsfJ59la
yx51MeqmHVFuzMAKJ114/TG9BS1rPNPzpv4rMkE4QUeiO5RPQYLTy4zFITtOtcHItYBqwqdBf2eh
GapJ2aMCS63psYdEiZ8kjnGr3eYm2r3XPO+7tQpXOl20FhNb0t9vHH8NR6yyrGxDGsevJfa1IsCN
mvL9aHXJ7TmBQtnOyyqIrSJumI/vTYsbh8TFex4SLbPP48PSe9brUFdT/8XNfdwer1wjfxg3BXmt
p7SvTArFKsp73GuVE2GZ0Wub4w+Czz76WOWDswR6S8MiMHrSRXmwxLz9e6f+Szu1oNn0z3ZqUPj9
Hzpaxref+d7D1+nhG+CCAdHpumAv/r9Nmi2RCHJfh0KnC3Srxg+btLJp6PwRXSZcHRf+wW8tLcv6
YDo8how5idu9BJf/G5s06UI/t7SYDtBAojcLG4QS4tI8+1Gn3KwEUkTRkty5DRPDoLjkG08JUcd2
6+TLwa2JGd8hK0wyDI9mcxMjsAwKnJrv8pK4jByRHYF8nZY0x7UtFTrddb6scDy2ZZV6VOYlCc91
Sz7Jc7pa7XUtV/09QxHksxLlKB50JNtLWF6CpVNGZp/cnrL1KFt/HE+zmXbTTYcjdpv0+czQ3Cig
xS5OftMI38KOGhHEuGjXOiUw/C+Vjy2yajXCdiFRaICIYkB2O1ojFm/0duRsA8YbbAxy5Fb6Hm1h
qFSKwW2p5G44DNNxKAb3oHWDogaUWbPp0mq+H1ttb2RQd2oSwScVDZ7A2iqDMq7Vu1rW7Hm2ZROY
A3GPpHReJ4yPuwOlfCcEISUwAMOhLjJaaKicMCoLXFsboy46Se5vxASTubnFVcYOJ+BBpTbe9lWe
ZTNlhJmgav/CFVmucumDWv64Os167DtLataV2yHA2GY0dBrIXYwdOq8BX2bMuGHrzCpSqzi4BbIG
vdrBTi5HAVYGQp95yNI5qds5kHkzDu4Vx5qK/lEgGLfDVZqSfECltvHjbjbGoyhz4YManvwsdehw
CPLrsbp5Gj7VsAHP/TqahniQEnlM0fra/A6JrlF4UiG/LhHqE0o/cMileCTySOwcDkaIohqVV4mN
WUVXlv54PcV5fnIu+Zb0NUHqLMWQHVOLJuUWAds9aRRIqlViZpTk052qpDfkQ5GvUcx5HS4qc1Mz
hDjRTKm3MW2h3Zqm+T6vEUKkzfzQIzpLw4jQexDQXVIFRdtjqvN61wosk6uNgNmLDnqlj/22IMrl
WM56t1tVlGhtNMUXo2+FufNzlTyK7i7Z9Jc80rgnaIZYCl+cpNlPG8uMi1OGX1UcrGr4TB4qbLq1
tuyzxhUkyJLd7XPcWTrDe6JSy5nQVKZhVejycje0SZu9WMV8X6mo1eSSuopoF/IGglHmXIYOYl3E
LYnG4ECQnzrVkdBA+zYlYxPAT19Y147Keq2iVd+sGUfjnCBY3mO2ow8pdkMR3zoJ2VbhYDnX9Nfl
C6E70edEpc3W5TruG5VAi1+kOg2ITD9lckUB59r36s5mfoM62oUVsmW2fkNUIU7ztCFV3GzsnZc2
RscVaPSvtVj0u1rl5cZNul51rTUR4JKTpqtQJjA4YuBOY76PUrI4o7ZBrTDlWOgdml+xheLXMT1D
6ZCfVgiSlcrzdbXIuc5Vzm+T0onKMjk9221N6YluYbqeU9N4Le1lnlHHrHW8mQqdE79hISVH6/dV
c72Ecz9XY6c0isehL75wfvGDLo1QyXGYpiTOCT59bEziWsCajfUXy6NzYWcUlps673DDq5zkCkA7
v6PRjmTzGLQoGk0NsYrjpDv1iYY5YehQmrfRiNzCVHnMs42wHKoeqRKDM2e73o7hz7lDD/PET4aP
vYp6Lrg+H+nIErKe1Q+esVwj5NUCW+VEa8Q/eWhRSI/2oG/5G98qvPdZRUz7hZcemKhV726q+2Fx
CaVuSh0i41JbOgw0cYyc7AGOocfkdpwpJBf7EQZfU27EtBgHXyVfT/36idBLES6zTUSLq1Ky8cmy
sg+6+ZngoAlcPGna8ySYns66Y7+SygsMXqVw15c8brebCM6SgKvMrL4xyNpCKkqYNySYEbO/2X+N
c7RoMCDXbV0ATJgtg3ihCg/+qhLCR5UVvqjUcCXBOhsdSeIQA/RHV3RrHkg4ve2uZv5KMCOx5F5D
grA1DzV+ca0mdkcFmSfZQKqK6OOvWOr1QzVW7qtp9CtoZm6t7aoC0ROGnM7GU1HplQpN9yCzE5A8
OjdGu3KosjVzZ8XC+BS3fnPlQaw71X7XnInHJIWu1UeurEpvT5euf7THuM0CYt3A5OgLbc5EkP0e
zS0+Dtglx7VbliGwjBaIAExJwSEYdZFR38wqXl4zCZpfVeR8QWQnUdg+7WcDzIB7yainkZnfJDrp
9ULl2Bcq0V4Jf2/QgCyPOo1uYNBO4j9YPlKZ0evnYz1HxLjVkTWRlpbqd93Y5M+lX7fPoCu6cwWq
DN9AlF4NDHY2yeStnwQj+C25RFjku3HZRkvfbnQH3loIOoBU6LnnvHesiNimQnaHT5al6wtIQiJb
tdQmp8W26i0WCv3cSjc2ty4Y7VM1aVYPbHxaroAklXmQdhzCPXKRuY799GLNpPraY+LsoQqOQIKw
LJ9EKpwvBr8fDkJUpee4T+CcZ7r/vKy2POjWykbvVbieNqgp052TEtHnohaDgT2S5UMOAEL9OAIl
EHrgLmkJdzvZWPS8/y6O/0pxLEAlMyD98zbWsZ5+al/99gO/Vca+/kHYrvLI/TTo9Z0PjsWZFHkJ
jl6DSMvfW1fmByVBoa0E/Eu1p34f9Fo6VbEaHZOj4uFc4qf+rar4Z5emrSNwsVEiMIT2dUhfphLC
/ODeg+3fs1qk3klvy/lKyyQKitzIH2bTJgCqGtfjdCFrEPQMZSO/ADdMhd7IHCgckSu1M2QC2BzI
V8azZfbRU77Spb5qFcYj6dMsRpuvOBtRxRgjaC/QD47/WzAAKGvsfrofENpgeVjoE52gVRTv4wg+
ZGwH7ymZ6wysyYUv0l9YI1UNdqRnAJMoEMmokCRZYkIncS6kEmIWnHdicopfK9R0cQHQJPPn8blP
W+sBFAu8kwHN/NdeQVBibbzJUQxT1FZp9roqWIoFvP+ZwJoyMBaZfNXY6BC0xnbbbrrZPTfOCMx1
XkxJwzqebxBACvI4WEy+uoQ83ddVRha9O2L/GTUjOjoXmksMJwV4Wm3ig0qyPAt0imVIIhNVytrE
1aFwIrm1xyihdcN5ITC90ttLZe/c0LwpHheRJHcMviCvDEQJpGjo9vHqeycbytRer+fGDNeydB5x
XmCdAfJauFTqEBoQJxkDR/mcYV2IY9x/p4s404nwOlen7TiCjvK7PjCivD0NUa4gucJZKdfhBBbt
7F91dAMuzLdqQyaUd4srxGd+NbrDw+iW7QG1Y33Isf4wTI9oMvlpWdSBRdn+iKCnP3GMZGUzZi6O
XxT9Rmuq4k5QCutsRyudPzwWxCHY7vhSDKyx1Ky9BxatdqE7rKq0iWIA4tCWOVfEpOhtC1lhVkkU
smJOQamYDsFgFvULrOBU9qeeZJdk4yRzfPb65isxrQuRIf3apqHmIaKl7sb1ZWLVnFjR1/5LhahH
O0RQc5+iYc6Oo1m129VfMqSTlTO+cf5iNj51QDvghOx8mLQuk/PW3InaRz8wp2K6W3sZZ0+tjqp9
vF81j3iBrVhBd+1d+jUP9EOSc2n4iyje+XaNyUJ23qVc29mqyLS/1tk16/QWLRApqTEnILxdNfHY
Vj8Sij45jBHV9uzxGpFqXBXroyVxzE4VfvmgZ+OtDhF64Z1WQ1CBVeYEI4f1E2ihfCeJy+DxNruA
TLugoSbZuBUQDctnG5N6UwZtL6JdlpBfocEU3qYzkZhdbGJjycWV0fskzOvC3cy19cBh/1BQf5Pu
ZkXBonf0fvRqOYCL47oPM4YOeLRLFFZexx2IeUu/1ZQTMVRq8AD8kr9Ls7U/GWVXbpFIu0eTYIpr
YjPTcGrLfN/aAKk2VObtlSPb4cRxtHxYRGVBBSbRZO9kVf+g+fJ+TXgwc7jZ+E8+CY1loCC5zutq
K8wcJ9nUaSY/aoNR3BbT7AaygiGSzrZ47KycVcsrGTP60IjY+2nFRqTNbbIp9oIRlflmHPIzp5Qn
3+rA8a482FrNSbKPHxyKUEJuRRZELWm6WaqP9gYZhXcAnoypMnfU1a6nj7ppJqEO7ezo1ta6NQpn
JLI9Mx6cRpF3ihV6rNXZR8Kmyq1j+yrO1JLDDeJefdvO2Xy9kFP/bBaW9eKWSOnIkClwzJAuRyXt
fkQqNFw1k6MCMWPJmsK0DRZTakfaFx2zGVqdPF7vdI5MuL/j7Ayjvvg1j5mz1qtlHSACZNeT0Px5
G8t43kXGira/os870cgO4jRvUZGP6d7tSgVnMd6wby4Ev6Tjbo7KdQOiu9+WUuV8MiVI7id0INto
BTgXOHHB1TbMjAeVWSKhczhuuebmCP1LqfiwMRIVk8I3u8ukR2y9bmvbscoJOKb62uo4YBH6u8MO
l1T5wlDdw3AWw0OK+fpfMs/eGfag3do0S+4E/iVAVLH+kU598VUuVv9Ko956dNu5um/bJAYV2+q7
gsLoZlx7j+6iRa4PaTWgpz2jYNFN0uExtcz6RPyl+WZKbmnTbDllGW114yFXPsyaLe6kyg+eASfz
VE3LYyxKQnBKTaS3/egzYEZzcA2Hm3N1YmfBmEmCTSyPJbOI74QvswOi8fSs5dgTOXt5LnpxMw7N
rEfxA9t3PelFk+xKlE8EmBdomquV817Z2PIzU0yV4qqN6bUBjf0gjQiPIkfnX8p+ID2SvJKPJr2J
oIkyF/g+hmCYvq381MaTcb2CzLkGaYTCtHB0Rgt2mzzYziAejXg0dmudNeGCXnAJkIInzw0n1LO5
Khc+EVvYbdVqz44+vyV5SzZJQkwBRzuasNNEoBTTMdJVuStPdtff98MiM2Qmpuj7F7111Ix2YRKf
6y+LBqXuUM8IMp8tRtoVs/faGdiJct3L7tY6GYk1NAdSgYVDeCXHt3Lb6PP67vUcQ6J8Qc3RpSzB
iWkxqO+6KdrEyTLsmU8g1Z/bfUqSwZabNDryVRbhgOP13lSCKA71pyHWmrB1uvTv+vgvcXCZrzp0
W/+8Pr79dfqP17rLf1aAX37o+4hXfGBgaXjkvzHDYc77uyDSZVjrcO9QJ3/rEVPCfh/xovoWEKM5
1rtAARyXxvL37rEOWBdSENAg2B++Ulj+G3Uyr/4DBYEBr+2QOm9TK+s2IYN/DMQTo9OOuh7XR3Bd
mC7yKrbvzG5qbqkgvG9igZ/E6D+Kz39mPHx7Lc+HWEJH3oLt/wfp5YgmeG0xPeP/maAfgLC/ZVjo
P12wCK3yvv7wVZy/jal/fL2fUQiX1wMnYdC1pzOPz+UPTIkOkiYHa53XKwV+qYlaAGvjjHG+ny3z
WPXKn2dejIrKOfPPX/wfdKY2LWgGsIz14cRwRPr5+IFpV2KIJtZq7fr+HZ0L/rJCjN71BRBz8WdH
hv6vPvL/c4nhP3mmhVqWe03dNj8eenpJ+3Ly3PLYlWI+EzzSv4/Q9kAapB2AGB2qwD//mP/wgg70
DJ2Xgy6KV0Id9X58wUzX5oaRv0/qU4RRG4U4HoKesYFnap/N6LsT5U/vIfEP19W1L9GNpHtycRl3
/PyCIDKxI1CHHgYsNDmLdCQNlW6Cz9ObLOUYHFJx6xXQ5N0lFw/taFdPVYNwKEicHKhe7Er3oV8M
gyJwtJnRNcSqXAtERS+L4f2Lu4DTMO/nZwUFhg6DZ9/i2+Rh/8P7rci0iDO2MBQUDCs+aqVhR1cy
LmCxxDU6hLKNxXRCgcAOv8EHhf+0ihcqwALHFtRb55RKLM/lxUNpSsyDiVNwL8nIgEGzeuJ2TpOS
GArdwCRadVjcS0PnOrS5vYoQvTP6X61LjQ29wdXbKSHXrYa9sNtePI6NhitRKCBNlCrT2tqNtf2L
N7KnhE63zuPWy1sju+oYYZ4dVgknTD3IEAc849pzViR+9NB2RsctF2UthkhXsgvWG2NNhPiVu1RB
VwU90Pmmt/zRup+rZUJLmWCcdWzGt6NvIUy4LAQclJUHdZQQACasEH7eAt+Y6Se/IuvCXNfpuL3H
HPfwPIJCAIU4nnUpEYD57cryNesZjjvR4cHv8BTXXQEBoByj5tVMeky/rYZbsR88wFSp/UZNahA7
t/jzq1P32Adh6zHLuNjoYXzwSclYpU8K84y4QuW1NrI8x8hFD/HtkoLurcAKIkUjIOV5eVi9FupC
u9pv38hMsQTiYU42GQt1ignVnzWm1nLEHPztXk0QxA5BQiDbcJPmM853PGzoVmw+rLGMjdzLacTF
q3ULEkDfjdLymLday+jcIeJugEBpJM/JCEHEa1hPQ/rh+E2/mUzHCjpELb3mFeYID/8FtICO8akh
US7m7JJyZ8x5o2EAx//Z6XDJN0zdMccyhpvC0TG4pDzdzeuMtaQM4jqHEDbiw6FvkAjzODBQVKED
ikI1Wfj0PGVYv1x/a+5txmiIypPcdUPi+BIZtBUQyMvf6aOoCkqc46wbKxJjPut94vZjOCHHRYEs
uYEZauF37HNirqVEon8lqMWbYIQmE+bt7KFe1Gklm0xuTAQ4wC/07LZv6d7YnH5yY35k4IhKcRPR
RB13BcMToFWaGu8UqdCPk+hdcgziUquSk5R9qu3hXsOGaWNtiR4wptoF5HIbIQEn8j66Njg3v6Ln
opxfNBCbE7OU9DwtmjHhoxmXZC8rfE3SSKpps+o5oRUesn0kJymtzBEoTiw/NmaUICldyLWo/GXn
myT1qbnrBL4Chw16BRu6bzCO0wGl8EzSZD1/dMqhDpKGMFjH0JZbbNdOIFGTvkhS58MmWZxND7D+
juZxT2RFi6eph4P7mfMx49XElJNJ6Eo6X42uNh5QZ8WAsnXmlhsdZajXDfE7kUyYK8vUPVVp4tw2
euUjD1mt5VpUhLZvuHexBq9ZrGzFa//upySFhVKjFA25uf0TgNG5Cn3oR8yEXTd6MivZVyGO9E99
Ems0jNu3SrgZYwjEIUilkWXwF01uum9+5gtrIxH8x4Z1eX5gm+NepohOUohVUKCmFTjAIvsGdUXv
P8HMJXbSjb1SdZ7BbK0YFZ5AJIvbxhIw0WQ+Q8fJp7e59uKnzHZYMGsj/4g8NHvOupUHy1cUhkix
XVJaiEev8fUE52hUwaLw6o+OXaJszdAj8THinTARp53sYqWDvUK1+1x2mgaiP7EG70jvcDUJxmqI
tgR33DH/xG3+yxqPtrPtqvxUIOe6nrQmPncyS5i5+h/dJGmfir57W8pZrf6peCJKEmnNwHUCHMo6
bzcIfchCMz4PWkRMKGJtQL4kjjwiPMjdMB2no21iVQnNqRXYlAWo86juvJ1fGdXdPMAj2K2W8VQm
XhPWs7RI1AEsFFqLgQRZKywbsJCJ9pVcWuuXQpj8/YYdq/sEPcKIfvG9Cfhx2zZRvVu9Oi02gEoH
K8hlrl1jDyOyg7YOAHSmYC+L69WH1Kq8OzcxdSJj8FS7yFKRPRuRfAVZTS3SKLygOaXMjsTI19r6
+OXTQlosFlYRd7edJxdmW5kH1h6PPHk3UDxgVcl3vch8DIjMBTa5g76YQR13iox1PLSzpm6lIYbv
Gie1uP1G42gdgzU98/k9o8G7cXpF48K/bwYFESmgly9GfZdg301Kag/93pyh8WY2QT84GKGRNSNq
eisUzmBJRtbB0Y6l3F/oNYTYakjpal45YzMBReyC4AEoxrNkT1DTXAjSh7rjhU18Nm8rjTe43mqZ
JOwE9oirxXyKZdKL5NxPlVdthmayrqdh0In7tEEIdb0m3yt0081GmB13hLG29htWwvks0XFPYWmn
sA+WlhlcWPS2S8WAo9PZf3tbooIqvG8TekanSNPYvlzl9oeoBlpkGeZzP1L7XsBvYi1g0hiTwbCI
oWtpzTcCK7UZ6J1fv05G2yR3Bq1cvqyy4bNOyhoTVh3Z0A9W2xSS3cIhWJZogSRukSpOng5zK4hn
yzkNuWTom7b28hjhKn91EsHCunQaTZqmm2E/oBCQbBki/ji5K9nGSKeda2s1Pcm66IrHotb0UzMk
2te+a/19MkxIJHnPVDmphiPfmCduC6/oFAjA78VHs2vZnmI0n/mucxVvI55TdUXbmrsQhg3b+gAT
nw2zY6l6jBSPKGNc/rYOJXdcgVj+VhMtpwZgw/QCQ7QhWkqUKhZYPPlI7SyuE6Xlo2Om2vA4fpPC
pd+EceTB4s0J88anecHW2C7pbslTDTld5lEtx/tZCe3Q884PcAbsLU4GdHhkkqVhPxVMmJVMr7wo
9lwl+swvMr6yH7F+I+3jH6y6Su5XZGtDRjQSQGSVyTFXssBZ89OT1iMVHJVo0FLywVgJCRclKSyG
6RIJ64SVEh3qqA+tRUa4bsz72GNJN7t42Ak9FmGnZItgD9pjraSMsRI1Vhd94/+ydybbcSNZtv2V
t94cuQBDa4M3cXjvcmcjiqI0wSIZIvq+t6+vDWZElkQpqYp608xBZDQi4Q1gZvfec/bhGILxaWjw
d6ScSLpFAgncDuHAIouUrwrJrh7Q3ZfYQ1kVXsAdv2jZfCUXVSX3NQeDHqWl7Cr9ys4hRw+055x2
zvfToszkbBx8nBa1ZrLoNpH4jpvJsq4sHU0nxMDihm+bfXlRfLLz5WQ+LypQDEu+hzA0lNm5T60W
bnk0X+mLcrTSnP5Ls6hJiUBLSh/0DAdI2irZojp1hmsTESonv2IjFl0qc34kgNgx4nhFgzvRi1Xh
jlbgATZR31BXoau0eh7hrW2bY4RwWIdvx4lgIGadHRjbFB1GVpBoiZdmv2I17HAK97XQDo4519W5
hSCDhnYBzcROwx2phoDvnhlS1F7PBDjE/sCxe/1+2bZUHT9UJR6NCBfWrSsMWhBvy35Mjolkx6v2
1SupgmMsBIcGO8vt+9f5qfqBi2TQqDBsyn6Lwu3Hak0GkGOTsqv2WeEsnBOGiZi6FiqQNUF6cKyl
dHldDt+/7k+lP9dFrIe4jsrUolL88bqU5BmihanavxK2Oi1v9nk7ZdN2dCPWrzIvZjrdEWsx83lO
ue9f/c3oET8sXElBVcwDzot4ZXJ+P3psE7onhlPuR9IkxEoxK7jzllWXkA9Wexq9/FWvGsqS5eT9
T37Q60v4D7Hhbq6+/b//+/hHTqw5E68mfu6+b77RehPvduxOxNI9tr/4kb9m2tY/AHEzXKC5xp0j
FhTDXzxuHUyDTR3veNiILXiq/92vo7f0l2EZnje0B1KzBZpRg5rx7/TncD//+KgyxwZR6nrs2DYa
qZ86dHXQeVkSTs4JjaZn+IKG4bh2UPqM7F6tVqHugGDE0RAPvVkGl7KYGZo1tq5hWVMdfWR2zlrX
cmocx2ymjaamxgr2XkAP2u/NwUa6VGequqQRd7S7BdyEzv3SUbZE5GkKFjwfiaLThduuzXLnw2DV
7XMajjedFbtI14XmkhjsuNBcJCVNW4coCdX8UfOUMj6oDkUZG7JRgL5ngpGoHUR6+CjFZGS2n7SE
MkIgauN2nxECXF8nCCk/NnUgv7SZMrGLMSYzaIsPSXVyiibCyTzLBywOVsklZkdtJpmJhUftsj6b
c0HEYBl7SzK686V23XGtyXL8Gg8WMyLMVNuyn23KkYhQumQQE9M4M9I88GZatUtVnh0ARkRfndau
H0Rr4lPG9SKfS+k9Z9N88WCskC2T5vOBvwTnoXfMq9iO9b2UrrHpEhPyJIZY/owp65s+KRC96POs
s6mHA8V9BW0GGRaoVCJXnXk1GvawhyKdX8PYailgcjINmnnckSo230iCZY+MshYrdMyoGRaOFu/h
2sV/cD/YN9AlBnNDwKx2FeU4M9CmQQIsJwM/cVfcRcplaO715TVDMdcfJo7GvuV14sy5X3zWSo7d
K6cW5lVp4crhPFsS6kACEpBndeI4yaYc94voThQ9Rw7mF6MWUOGMptpnVjKV/hzU6qs25xWCwUzb
1XGtDlYk1DM+afcQtUb1UdFbuPRaXX4otbBnn1baTGminMEwttNgdQuQ86//x3BqDdFZowlSkWml
ExdRr2raREVzTCrCfosjptIxK9duF9SJ3IpGw9FneCNmmTFrR7XRsQjpz/9ZUf9HGiGarCx0/34G
8qHs4/YnKMQ/f+rPRdXz/sFKKHBSm/+U9tCX/nNRlYjrAa/qgB1QsC9RB/9aVE0T3b1H29TxGJFI
sUT0/bnICn6hhEmOvIjgGt2Uf2uRNd8chwyOKGgTLcRM4Cd+Jn2j/Bt7nG3NwSbE0lsniWbcooZX
Zw+g6basEw99euXqT63mBlTtsjnMeREc6auSwteIwXcz1/hQIrPbpZYalnzZDKOsl2p3XpWTJBxV
hJ2Veid9Az/qlVFo/bekAS0xRWF2j56w21S5F/sY6wPkCFY0rQskq+umRtiAK6sZd12uqT10Gedj
X/TTb0Dvb3YZPgGLORQFiwAeLX4KQUgQzRBaX1UHkAL0eYNW7sK5BwPddcv74nV/d4v8YjbzZu70
ej32NQ5n7KYuh8MfD2gYXPQJjXh1GJeG3BRmT4sKwY/R+v3mSm+OoMuVMFogxcFVJeEhvTmCKsa4
iqRf5LwMlNeCXENSpVFpe2YQfxxEZu1mSDa/Off+4u25IK51Nm1Ob5wBf3x7iS5w2pNEfegdslFX
2mJsplfnAkgiOWBe/e0PExXFYs/E4ci06c2HGS4tmiJPsoOhj3Z6LppcbScH+dZVn8m7969lLFOz
70qH5fOU1A6cr02yOn4abEGJzKI81eNDHU0ZkpcoYAxd13m5xqSIHGuOpqu+6dl/QJntyazsqk3c
4ml8/3X8/Akzd2LCBS6e0xp6wR8/YZI73TnvSY+u+3RJl2jndu2EQXAnncU49v7Ffr6HbN3AVwt/
C20iJ8AfL0a7ITPJIUkOlaHUTek17brTeIIrKBrRYaYPk6zdQqbeb677qzfpOgY+YMeRzIrflDEQ
Gcc4dKrkUIw1at2Bb3M0e3jPRUzr8/33+OZaFv0q1E2MZ1lUqdbeDqqsWBuNIZLxITY4wNUT/PVV
pTfzKZxH89P713qz3r5eaxmKA/x3deunAonuInnl5Dgf1KxG45Wwecxic/jTnv5vp4VvC7HlPWF8
pwxjkeF2FT9+bz2TsgZ8X0yL1x6QuY9ki6+suUCNMpj2xyiGJrqaAIaAq26qJNgAL4nO77/XN/fO
8l7R0LHQGRTb1Npv7h2mMildr47XMLQcjI2hFsCytfAcmHN+LEOPaHtaAb9Zz9/kPtjLZQVLEPUv
SSGC4vvHtz6EDrGIgRsfIqIfPzeJkx8plecLntho15gVLb5OW1xPUJ9D1w9GGKSH0SmmP5CY1s1z
hRr0mAYFII2ldiAEgb+oRLt5/9P51etEq8vRwOV0QKrvm48ntc1gVK6m7XXTdZ4Q11uNP9QZ/B5S
ckeHg3FSIfhMMCiRyD2mZ30QM3OqIggOfVpaJzLNggPsIPMiNad1t84QlQkRZNIddu+/1p/vWo8Q
FFQXBo1AOgtvXqouC8gy2RgfcqnPqZ+GHvi5om27zfvX+flJ9JAtLIsbzBkekDfLeawJPhStjRFn
l6BpQTnHEIVL+8RZ3f74/rXeLufcJx6uIE+wOyIAkW9FErPX2i1caJZzZC7r0AuGNSKt3s94VNDM
VaFfTYj+DXJ2vmh5QdOytLvffLCG/ppZ892usrwMkzKXkAYOBbycN+85aypN8GQEe7cfm/ngZoLF
tJOTWR3CvlI3lHv6kx0FsR/HPbaxGfhfyN+noIeBddqM1AlgkEwuaWhLZvttnVQNQNiOuEuR5upM
Pw0RdlyLW5WZwcsA2uXemzN1RoMN/VTWjbMo6lKkm559GhhDMarNR3Fr96nz0YkqfQ/02/gQkUrX
r/Uq1u40d1Q3cxiY/SorouEqb/TuMQtm/QkQYHCmOId+KKcieCGBwK6ORV6jKyxQae9BS1kt3v+o
j1amy3gXASbxlyvSAECoEzj5DOXR/DQi0q5XjC+JaWnJCn3Jhs6i5d/Bqtm0NHvPEJXyowWNeo1T
On7qIxZvPDX2C7wlTwAW4thINLuO02KEKttv0RRYu9HSOQwVLiNnz+3FBiap+8Wrx8a7RfrJ/cbT
T1czLSWXBwOk3XiiZe0kKdD9ouDeQFaU4dldfrYl9B6YmI3NrI7HFvktZeCdLM35zD6T3df1PF69
fryBM3YbUUT6TWXWUXoslZtFh8AIHfMoSHo9p4QD9hvceEm1cV9Xq96YT02nWKE8Y9K+FmXKHVnq
k6EzvjHUHgo5n91MBkTrN7oe3VlTbH3uG525jAj14tokG3LRWvJ7xiiOziRQhmvgO/FTo8uxWAVN
M4c7qaDyM3dnU2AkD2+hGGDpaILPNjdF/JThkN0aaG8fE5tIkBUPTYZ3Mc7VjT1qEzI/0BLX+lBP
V4Q7QD50LSP+mjkdSxMcmHvsc8TVmst9mC/J3R5zZnKCIhDOazWRjbI28lJtiyHjXnLzTp3DcV7a
wJRe86prB3WT25qu+4okV9AULVLRhDfQrvJkBOTQcoNtYBhVj0SG6CgQPe5eO7XASQbRVO77iIoB
BI5256CDXnBm1nwOtSw5pl62kQrQGE2h6Yq4rnpLsK1BjLfCBYQWAmd/2dxg3YkPutcUpzGkH4QQ
Pl47otXPhlmoI018Z49SLbgLO3dTWguRzCnS88zVfBIU3atcubs0JrwFivK0JImYXzwga5hdc0T+
M9r5tDfXqIkUTj0hfOD7zVZOKDsI4cywG82MMGU8AO9kRpUYcsvo1NxiMyiPOEEQA2s9gKd8lBhQ
eVsMXxo/StOMINCuX4nWYoiDu7VxW/MM9ewKvKa3onUyrYfZs3w2HHNr1/EnJ3BIS20rccpA1+l9
avtVV4y7VOagNRVRIZECPiwr5qixjG7baH6SlXiswEVsEi03wUug5Ra02A+a7j2gRwgKWkFVRm6N
x67WM8rNTevIYMsgBD6+RM5CG7Ccu2EITmXhhg8d7TNGofN0jLKcBdhazki5mC9ObJpn8FX1jcG8
9KgNdrpWChulW89ehUubBrNMl0UkbL+h16/2swGtBPTAEBD6HJoJSiOrNFaBFrofejvjBZWZZdI4
QRz0yVaWuZ0YPSEsGYQ8obyvrzgoWdF6dFgvUlfPPjXkk36C1zd+nEub80PZLlTQalDzOXWVuaSH
ulvI6d4f2Gabw5Q5mMoByXNRTtHnJtRvwV+Mt+44zxtT9f1m2X/QmJcVvrG4qvPrFt6p7/KkYfnW
6NGuREqScjNzFkk9CApp4bS+o7sxSxFSi9AK2BHcULp7BtdqS7sKhgvHvK1UurXrx8Gq/KYS+VWr
d/dupvDfjfFwsWpFingI9TBZdw7Znls7EajbqzbdFklqX+tkvW4dtw8/d0k4nsx+WndxMB6Tsdfh
0OCX/GriBQ9WdkHKrj+wTh7ID4yOSKtRPYmRuFw15NyYCWcHSoRMu8nmxkWg0zwUANS2BCwNX3rm
5S+dNWFQcApD3Incdj9PkFzUTreZks/9iFOk7DmPFVO9r5SSl0mrnSWNcfbNslyGTbW7p4KWezkZ
oltVxPZ9qwSECpzn87Hu4P3mln6WIHUJ7pDGB+aGkG/CwgW/lsmbLKiZAwZmYFL8JxGe/Kgx7rRY
o/vQZfLIlwrGzsZkxCaM1YX8G+t5Unp744I6PEx10ZLeVAvSf7gFMDEw2w1Ceze6xLA7qJs3AAGt
T+RtldgAWxMunJEcUIyJM58g80YSY+shMHaDbXNjy+Ls0D7wg1wKlEuZvbdr1/wgQ0iETaVsZrW1
sWZqDWFbV9U2Iw7lsV/SbVlo6kUjFJs+cRjMJtPA9nbRUAggjyM23bANSJbVJ/PS6155pcOo2dCE
L6Hyt8QVbGbAHxZ8yiHbkfzgfkFrQxOnrMMTEnkP8gv4ngO0k/lbRzn+oTPHnka4Nnlop+TQ+oAk
2dMtORLyUA72hYqdtjI9VQoAozxmxtzxdMH2HZM8w3Vld1ck3Ux7s24j6cfS2+eTag6jV2irwQi8
E97+4Jz09HatcMif0qJ2nQ1T5fqzhXlr6zgJ5Bk7jwPCcKryAP+NXlKSNfduW31l6jVtGHgT1yJt
JbIlwnJ41BE6gC/UWu0QVthU2VxBANVRYa/hFfQnI5gBsJfJhm883qS5eB41WdEIrgIMU9JsN0UY
zmdX9uWTaxTDEZSvtib2YAKObKrdbGORsby0uzb0oX1KmpQ1u87YNVgEkI91/mC5CBQ/dXpfuO0z
dkIgE7pVTNFLpIE+7OIWVnpodYQDmJ32UkOMPk8QmC/xaPeftDAYnqwm9r6EvSSkeWFsErCsKw9N
gY3dzs19OiLFXnMsFA0MO8NN7gyf5w4rg57mNW6pATJoUickusN18DlFhZdZzO66I2DFN4lAwJGW
TSavqpvw/if62RrjDM/QyJ4BS3XO/azvHUADQAl60v7qaW8EiyuM5IF+jTKvZDmbVfjRMxMx+1Dy
MLnJiW3EoDvEfYn8xA9bpd3FmdRBEZR8b2wKO1OvumOl4v65ojaiwgA4VwD1eEENGX8NSOwkTZsj
zjlyK4HgUjTT3tHN4H62hfmoiUp7EU4/fghe3e4FGCej5NdO1iQ/GUU8rERvN1+Dyoo5TpKThfTr
EwfjYIMgWkf+Ut865n0YLgHUiuWVcTQ3VX6vg51f6Z52i2oOTrZbKJ+51ZZePulpBdYKfEf5auJw
snYRNsHGQHvnUWPjeLBKxI/xU5qhjfM16mRydTo4D064Z6YhwCeN38inlztqectHTyq3KS5SHyz0
UbS57RvxABXM7rceSeU+rhZt7QbczmRuGqfZzne9MjAc8oujsvd2YkYbDJs724GgnT7WjoAAALz7
nBTDi1bpBMXBx145wyCOMY3dTUs36xg3c7aXOu0BMQ2Y76qm31VRpz+lHf4janx2HQ5CR4Ci1qaV
cb0ltQd7WzclHwiR3aVOyGmeA5dPUe0w75nAm+nGKrImZ283deTrOcyAtq7WWe9hIOIoeD0ZrY54
MWF80rXfuobYl0or1c5w4oWQK782s5Zvm7lyTl1F7wAf/AG46w2e08fYsbZlEAEP6uUFhugx1+ov
Y66u+jQ44jz5VDXBmSWXhhF+GfhL6iWpw3tDyltXFLuK07RfJNmj1GPGTaScr9xOPqH4BmeCAATK
mWF/KkGAb/RSPE3S4GClhSzykThkqBXWTMEBflWnKXJHrFPOMwGYxALldLWBL1IRhCiZPitTPU9D
fHBAr2xrN4tHf5Zz+FlnmqMwuXjp0Woq0tKIbIrL2ASZsRnq+GEaJvLmu+iDXX/SvaG/qz1iraI2
/oiWOtq7o0z9ph76B0003mYaB0zz1DAfiJcgfntKlsd81slZiN0Hp4URFee1463baGwOce3QHh1J
4PCJf4imXYlXDCRJk1q4jsiH6AZba7ZRPt3C25N/YNSYtaNWZTR0SPZoPX0nBmgop87LkafChkQK
nIlm+X2iTpNHPLbw5OYEZswhxPUlt+6YVs2KrqZF5J2eZMbWaBnHrVLOQ3vX7F3tQs4u4eitVib1
SpM0TR3Q6R+iVMZ+04vgixemwUsbODyAXJURg42zs+EoQiG1Fgt1zw+57ft1yfJCn2mZaeBBDb70
IF42gVZTY5TChnyqpkvNHnfv1cF81iybKjmGWdDNtaNfEs2Oh00nZ8qO3mVZGtuENCRjqU6MeBq+
JUqMV4kzk0VupGprhMgdAbkEX1DT0uQOoQneGq3dbRwy3dFgqUF/gs3g2OcuGpaSV3YovCK7aj/X
xcDRgVxhfVchcDtwtudXI8HRgPZRoK/tOVRb1yAkSx+d7itZSDBfGo5/Kyuqru0GkjYGUZJxwsRX
bPkHAV7Hj1szOJqRTVOAMfLZ6116BMuk5vV6Q2Vp8DScBpaGycwmJUIeF0n+8PpHpJeDfHUo+0s3
kTvXttWeMPjqsc07arCpEXQJPHO8GhXHHkKcllmPKpyPMuXDZLJsE4vZAbdYGsVVNjFGQYK67lP+
EXVXpa9iMkF3muQlIsVEKaoIPXRyu/2MlJY3ECf8RtYRddPSeLlG4Gc8oC3iWy9Sndc8Ts2hsQsc
HhPnXaVF+l6lvTpP1Tx3qOB5X1ZOL7xCR3uph6gii3FO6h1HtUWF02dusx7SAO5+rOiK0LxkMeiR
qgRI/bD0DXZ9SAMCfbn/daURNxdWwBI1Yk7ThI6ip06yIZ8HkLHsaMkgUiDAPlTlFrk28sWs7vSL
bYz2qUwUEzJl07wKVHp8ve+0uFDbIeEbMBVI3azJ1E1EqBhl0kTyH1sDNnaNFAOaIpRZN0DU+Eyy
nimbwT/yXU0ECAx8bDQpfaS+6ixIjNqVSyuu7YEMunOAa3lxMJVI/baOxR3QWUsqIQ4EfmGWOB9D
wto2MkJaxcybfr6LdWUqXP0h1/mRtLCagwvhZV2VHZ+W4UzcsIbpzueBX7Qh307a63rU9AeEjCBU
iIqSu7jlvo80jtcIndGhvjaeDNzyL4p43tOQcDeZil+aTFr5SCuxMOEDi+FTJxjYQ9cLjkMUlI9B
pE/XcxDx6Ggoog+WCcfKHrvgGFRG+Zi6bXeQ9aSZq7kdMh1JYxagyiO8iM1WOLS/gjBMOQFDxdrh
XBAfqFuaz51cPt5cz9IjsDp1JqhW3I5pB2t8eWBFm0Z/5PA+SbOMufTUt8Mx6+bg0NFyRTHuaS0K
VryzOh25rubnZBMDMGq8p95uBx9uHqVHVz0Xuke8I8O8XTs05KJ2fDtdF/CwTzyBQT9LOhaF3HUN
dKaQyJyzSQv8XGHV+NKMNvIM5SjjlIXCABbkBGiul3iwjsrHXhcshzsdg1y7Yizqre3lLhjRxnyw
K5uWArKewU89ADmrUfbcJcQPPRF2WmHw9bTSZxbLM102doAcOnMg4LM+gkUsdvCLtTtFQfDiBpgk
VrJb7sFGn7nz7Co4xqFAC+rBDIbgg4vE9VzKPs+Jhm+eQ51MqpsxPbRlPH2dBo8pVMuBvKGVWoUA
WQo4pqJKwJK3Q3GJxq6/i/XR+6MarOAlhrlzHGwSS1fhyM5kxWO9nW13RnmPm/0wyDr4kji2Xaza
Bpv52i1pcK/RJ5fzP9vP/5GO/UY6Jlxn0Qn+e6HDbVT+8e3/HNrssfjjewHZnz/434ZPQ+jIKk1H
OmIJuviX1sHFC4qbSSfN9U8n6F92T4RlgsGq9yoYW0Ll/6V0sIx/sDToC3bQ4F//Daun+Rpp/X2T
fdElmrpl8hp4XeZbd2DNka7JpSy5e8E6JdAt2LEQxW/wIkArEPbDmA9LrgAQPk51DxlRVwd9dC+i
7OnB5SqCbN9a+Y0c8uIapMU9QmgyL6qsTmCe8iyqntTFxnDpMcyau01mnkevdS8cm1IO1cZ1gkj7
UZr5mbiXM+zXXdBVwbprbOn3I0YOqB205Zr4hacyvuR8jn7tVqjiiTmFbe6pFXUUSn1dnUqpXzsG
rQTZjI/lRI/EThuYA7Q30du/tBkc/twM541behfXnHYjWVsAIooXmRZnhp23wWRTqcf91hLpGcrY
tZXMJz3kTxEQR+xF/DhXVCllrZ7tDgPHYDyXrvNQz+22zIhZa/LI/BzU1j5uPGc16ti9SuprmiPe
xejMh3TIHl1dGVvSuW71Jj0vn0AHL3dtpdlLUpHp2gKc25LMXdIBYTvuQ9AgwzjcheZ4Syi84yMJ
DA9NJp9hBcudEVnE2AIQ7EV5UEuyqza2fDCcSjjCHUXUCxANGIai+XasrIfITI/hlBHrljyWyr7g
ymgcgjLIvuANjVSAZTdfWxnf1Wx2WwBZnDut9KgIRoU+F0HbELjERMkHJaKGhjQO+BWn/mgTk5fm
4zspKUsgt4ba8llG+SMdezDK5DauOtipeOraDZUmcvVaXY+tft2JcUeo6snwwtzXBp3A4VLzhzR6
MTP+mG3E5zSdTvCl7b1XSmeVxLzD0prvybskc7hzMpB/pkY+GhcaYpp3kbTUh8ZOjuWs7huL9MLI
nu6YCoGzKUZSPKlUghIJE0a5TSamZ69Up0GEMajXJibqyH2IJ/3Jq80rOcaGj5l/O4tur2wyLkm3
ulO1vY/jquNGNfdhzndEa5ccBvo4nKbUidzRaDOOfJ/SNEyMetwJhIV3q1rkJn0l/b4IjWdpjt0q
n+hXdEAFSfC4q5uegUX2khMg40Obgy6ZT3cmQd2rNO5oawkY28rRImJn4th//dyNwrkwSn0oCZLj
ZGNfKttyt8TBgC3gu4kml1vRdB5ipkp7B6PxSjOmSyW06mtCrC191WheN1ow3JjgadbZFAI6qS36
/LIb9rU7D8e6tIdDC/vhMA2adpXiTWUoU+VXBRMtBkgENeWYzHyhZeZzZwBvGBrng+Exm+GuKePa
WhMrUCVrmdfm2k3V+Biw4WqrkGh3jClWXdynRXCfT8jx18qilEZej30zCi4Ez35tTHZczFubKQKM
q8x4XXVzs6mtKcKPwGQ2AbLRgHssOYI4bn0hVvi6oLG9gVJ2X2pG6Le9bW+GniTsYm6ei4IjEZPk
aJM59Yp4h2RVKels8zjv12KmCjc6aJ5hwe2vEvFcGuBF2jpnrDDovjMJYwvsn++NEAVMcdyGNQLD
9YT2BzOC2+/gaBB6kLoPruZcelGPNPuaF21sTpaTHr/bdH4hnXoj1UJdLlHDedCz0Pra7utE/Tt1
eUyCF9OjtNxbA7HmZl93fkDiV2zXZxUYzt+UhSxXQzbFecrS6We+HXpzLuoLZ3aLPUipcl0YVD7Z
giAyWdDff1/LiPfH3WlBdiEGE7qO1u919/rufY2uO5lJUJV70aWPcilOluU4QensA9Ei7oe/07fv
X/OtQIR3ZyKPcFFJINLg/39USYRmISOPAQ0EZzvacIa9Y3SWwfGz9qPG/Gd5v6BsTk3L6vb+pV8B
ZD+9X3InGL9jj3DfEgLwAIwK3V2xb/PGXCclIUVzANiH5eKUlEm61+X0PLbTsE1HILrJ0PLcAlAl
Qn1+jiBQhoU69SHVhDJtxMfMeeHRbBhLnEaH5RtR5RJvz71aJufCaba5PdxOeUgjL8rXzmRdespu
fypLubPtsvoSYu9HG8zy8P47fatnWD5ky9AFOp9l8v9WASOymJhrYRX7SLRbq8RxI9V1rpr6N5/o
or//6Q6yDPQ+ru1Z3EpvRARyNLyJ/8i9Kslip/N9PRuxtaE8x/PryGTdeum5g2pzQxfnmrTM/Ab1
ZQzRK3ypB9bl5aiSLPNRQ0ynUGOyI8f+jkbMxWyGXeSx3Ns4AskcBHRILTM9hLaYd3koqsXTC4VR
b9rbIp3uJ2xT217E1rGLvZz0RFKLcVy/BLHtUMRnfIuTV+4mLXkJSnXvMZiHssXmXZn7aLb3EeE/
tHKIUjGr6ZQyRaF/qa7duTZXZOAZUI+1r42dztTEnLHe/8J+scIABcEFgS7TFQhEfnwqkOOUtaWZ
xR5x1utxYmJlo/nurLTR3L9/rbeimuXmAAlo8W250P/E8t+/e+obQsncjFndnijpW6uNj3n5uwXz
9Ul686ShooO9sPwVYfKba+BUTrtM1yHzyKHatvEkfLIan5eVPlbmTBkaHBGd76UmLmMgo41bZEdt
Cj63SfJEZcc4Nx8arIWJuR8SNvFIsjpVc34mGuJFOSOQzCBO95kJXi7BCYa5WrUfstjZDF71ySOK
gUaeFx6InCXy2ObcgiKZgYusK9TrkLlwCogdGUH0BUX8YhfcgmSLn2m0H1M7nKkxEw6o8PgAfNGy
xRLtD3p3WxYi2limOv3mO/nFE8t38U+BNUrAV7XOd18KlWpHu4P5iQGQbjVEOT2ejghJoaW8Z0rX
JXs7WWezd8lt4P9B20AnJg6vS7iXg7TY0L/rt2OgRmyBRoliQX+g12quESOR/T04l6B3cZ8E9gWT
cbLGo6r5FXqntZvM91CmnxVd8diNP04mp0NZ84YbjQ57pN/PHMRWVRBVOzMbd7Iab0NITyvU1A7m
Cha+1hnQ82g0ZXJmLDthq3tZNcNvdH2/eEjYM5b/kbRC9SZ+vHHHkEZ2N0KmY1K35ogzrdyRl2OB
Igiq8DffCCrbn9c2ZHwmy5qBcPKnZ7K2zNkEflzsG9EWG8Np0dsGyTFgp5IG349CG7ciIRp3t2CZ
ShJOgGF2dlIOgH0ZEDxXyArdxkDUFskgK/QDTHFn76lNjQ/a4F1lMm/9SC5MiKI012bVPhPZdTtl
xLPQuV4tt1lopo+MuDiljsJPlH6ue7Q1Uyl8jquboUu8bcdX+lpeKmsy17HNH2Tid3S0jp+oxoEA
avh3Ga6gw4RV+rUICoqpXI9dCma2H+/ijkLSW7KjVE2pZ6vxrulCyMew7KQ53InUuKbRhS+T05rh
9muCyuf18jdazr+BOcMNWfXD1rCaFklSem4nm4bheMfwhgLCJlHec8BeZDWnJT1IzoBkaOZU/OlG
sx+IWeMRw1ryAWbdc9OR2drzASdZfI5NahYGWWwZmfWQRMPtCBiHEby9B7ODHiM5KgJ0oQvyAHdd
dqQo3uUBO0uMPG2FL/DeGbtzZthfoxYfS2rYlwHut4nfx18KIya/8W6sm/LkcbLPOutBYK/+zX7s
/OLx5qxj2xKDJHfUW4FhhrUemRmpJ607PxftcNvq7HsDZVZg81gv56/XUrvspLHtJCe912e+iLrt
vAi86oQfwypM07NINjKVa29oTBf3eVj7iKiLjZz6eY9GmxF2zLiV/mK8qYssfEY8Jc9VI6O1Atyw
6RRu/IK13FeueREaa0zSzff00jAlo1JF5RH3/hR24Ow8TtYhhSH7YYTBy09Cjtlu0t+hVSGvRnS3
jUdJKvsMT1Z/azG63pWoTzbMdExatepEr/0uCXKgO4YG36+cn50W8UBTdbcu1cE+jZ0Lg2lATfTm
TGe6Xk7znfvX/vqfDttvOmwcsS3OEv++w3Z+jItv37fW/vyJP1trDtZKE/y0YwoUuHR42cj/tBHR
WtPZO9CRGgbhVy63/F+9NfcfHC6Q0rqs0h6RG5wa/0KpYTCyF6snRg2J5BaD0d/or/30VHF+QWOO
iJ60Ngfj548bwswh2OzmxaMTABTf2PMZ5N93n8YvSr+fL4GNyraXfYeXjFfpx0sg0l7Gr1IBiDcJ
yfZW2syh1eEj/ddn/r+4yvIqvtv9YZhONMa4ilt8bbWv5fQNls//3yXe1F1uXFqIY7hEr25c/WaO
17V6ev8Shv5q7fnx3AdlzkJGLbgz2DbffFwtjcwkHOpmT9ZOs7Tu9BHIwig2TI7V3g4I3MWoyXwi
6xmCtXq/nVpz2sBLNXbzNIy7uGqaexEp0/AZlCXrpnNvhJ0PJJkNZBTIxomZvwOGMDvKNGMIgo+x
LvoICWef3M2LWM1N3OT0X+yd2XKcSrqFX+W8AB1AMt7WXKXZmmzfEJItM0OSzDz9+VB3n7BLFarw
vj4XvSO6W1sISHL4/7W+xY4EAWuJHAcGS+J5NVG7RrdrE7WEMhrp9HoNwqmIBbgiw4lolKotF07M
MuAocjMiPXMvdG9yUGDDtqW6NUZXeqU5dEjmqVNHehhpNsmWYd4OZJk2GZXYtL1s/Xx6jFmIVpGM
WH/d6odj5i5q/lysPRhGq9qdsGOa9aVFIfiRYol112MM3mqowtalUAmNRACoWWtYmzr18BoP0rjy
0NCsAWUMC85A3RfhzuwFWi6XLifadTl55oiisDauAlKWdyXyG+BRbXQXJF3/w2/IEe0m0aKmCCDX
ul3C9eLprSca6Wsk8UqtCAGbHpH/24JYT+NNqYEDkF1bzS9trgItsfU3T74ZexFGp8a66zqdXzQ/
YHxSV+Voo4FD+cz6MdrOKpdBcwmIWrBvtcJ8HcDKhBNdk8ZJ1qy7bLNEu05C660hiQVDRNP+TKbh
0ZrMNx/29rfBBBgL5yEm1B6Gsj4ireQUXhnborfe5p6zD3q/mnZJpQ+LBPk8tehgap5and+XD/wd
yeCmh9y366dYG11STir3IvfaiJ5XH6yFrYxtW/czZNZM9mEhupWvpNr0OAS2JQc+ZFcOqet+MAZr
bwCctZwyLzzYyGJ3yBW4gDlRKq+SZtvnXrpL7KS7T8upvae+zg8rn2yBlODPuywcgUlnQXrwMGsu
yFpo1x0FxRvP53EuKmEEqxy15Mpk7rxuCIpJ9glC6A1Vfoy4A4GlwbJV9BupEYfI32P9PikIAVqQ
6GrfmJmRbCMSW7Zsv4LXAPYkOHBTC67N3kfFmUau2y4so2DHjpTuZoyUuRrD0VnCT7cOo1TVZaXN
8gHCS/aOL53bQBPatpaRuHWNPLzsLfspyCs6kC6bKHRVnY6+GYnPvlIN+XgtnAf2o1Hw2qDxX3BA
KJuF0FptS5XW+2UlqfcLAVmzrIk2vVAw7F8jXzfWYVtZxCl7nr7W6sZHcenPzyOAMLwypuFnhho6
WdYddUmAavqOgJ1xl1M+u8xCyH505yfCFkgw42K2saUOobZ2b/VfPTPovheBHd3peaXv4O1kzspq
Bw5VbtwhhaTu9sNIwXtXeZtft2LoX5QQxVXRhv7NYEzigTY7O8q6RsQxVIZ90ZvheEsJbtqEUnm3
SayKlzGy+zs1EtwzJFFzPdQVNdmBhnVd+fZFKtE5GJXdLYHFOvdyFN6qwX61o4ftkT+om/OZ05gn
r8wMmjs16W4BxSxIXWonjg31T5SbLoCKYpEclC+irIzuK1z5P+3JqXdGxySUanm9ZWhQeCfTciNH
CHZN2ZPPXMu4XrGqWOtWt6qLrHfInI7KKnqY6KmClenIYeKjiZxVAucOETiycv7a8ME0yukwpmNF
8AQyuswO4mqZQHYjKjZP/L3HjmFTct5Bcx/6e7v2USHQrV9LPdS2KkpjmhiOYEygw0NI4uvNWh8J
qfy3biOqvHETgGvmCD8DmUw985dd0PAchnIi3hcdwm2RqeoVfHDDNNaldxnQ420ET27ZMAt8j2Of
BBRIRzsSXbs3KATTxsTXdfGuSuhBZpH1go3ppU5L47VxCQ5dZHTHf9XsVZ/GmtxdbHkUVmcRg1k4
Nqx71AfjgOlgMdnurDPBM1x7KEc7L6Xhyxh+T0GnkWSEs/Z5viTqerRL6Jy6ZTuadMdFNkvX0qZ+
doemXtFd5kctJbR1DJn+6l0wAx7S/ILukuayFZVPwGrybeO3BRXBKVjHk6HPabqwniqEgvowt9PL
9oWaTrP3oNqSztEmNifRVN9Rk06ZPFV37SPrRA8SwbxWhh9zCB26KwMYkb9Ajz7sStSz5sJD7rNX
hB3DQvG6/ACdn267W5JYO6tQp11TSP5gfXCmnU8yyL0x1PrXdy8EYSW0598N07b0iq3bz3SZSbZc
FkBycBgmr14YCslI6Vbag4wdTJPawKv3BEyK0kVo1FLH/vmuuUhnPUiuHPsigHqPDKDGKFyF3fz1
a96W3ajaC6mlT70f+9uiqFD6VI62ti3lozJGuxO+K7TmxY7kqHqhJaiVegc9lTAQJ5Q+XcoI1dat
UKP1YuRVti4kA9wJ5l4bI3qJTRLYuKUXbwlr+B5nRf1Qgzh7YiCFt06khdRWWv++SBBK01NDa6Jk
QQ4nnZ6GDSl9qNgMLrMeeOi/tRVmoA23TZNOd5Omd29dEWiPuSsDNFINuUCAPP/zntJmCH6NOn/s
YIl+o1vSuEZxpD2E8KhvSWxGu5uZwB/sIf5WtLV355fdsNEIYHsW7Wg9d0qznjk0j9esVM4mqiJt
NcaxtkK9g0ovCMqrKdTUlxJAxdpU8Dm0VAzX70+9sfG+lLXn3ZhzCndRlCx8dXJhK1wKVQmsomin
flkyEDcD0dAXLirldeGT+JSPjVhLcuIRZOkWH7Hrj4cWpcpN4BnhHlMNwub3sQwlFR+dZnHw44Ry
MZGLfE0HPFgjFCZpzmo6oqLtIr3RqyTfO2g3v/pB0G2bAPMqadkshkRM8vonkABpXU5XRoXELOxp
ZIP2QDUDanUW/mAqSsfhmklh3JsyKG5cNU2ruLTJYMZTQmUL95y9gHqerCcw4sjaUv8yI45h0aZu
cgPlTdu0AnmZ1eao9PppuDXcHuWeksNNBVq1JOS0IHehKhH/DFPupitoKoAhPSPy16xN3d5XGAEW
gVUjMW+ywlgWblE+gMslA5AJhz0QkusLwzKbmwphHsJCp4M7gERq7A15qHBpbTDUa+OC0DDtodZ1
NCxe3rFjtmjEZB06Oz2kaYGhRiaL6d397HUUpivZofMxiuxJR8y4ziXaL+HHxuu73cjKsZAQoKq/
knJOP26IS0GzeXbl4ctYx/ivDxO2hzsFMfTg9KQYeTTcCIcwESPREqS4k/sOyM6mwytHSJuY7nQH
wTHxwBmt5oD/8mBpVUiHGu3UZdtopBjwo7eJMIp0UU5VsKuNxNrGupj25MM51Fri7XxH8AqpCiMv
IkV4is162cb5vTkgKMAdUqwnGWnbxi4Bngl7NL+PVM5oixfVPUx67Khg3S7QpN+2cnTpVaP07RPt
zaugzRhW8VW0iM2zZAwuuY2UUK+SmROKoNp4nupJzwrNbRCgzC7Yl4BvtBUGzEp31+wQI6TgNsEw
0XhrovaBu+jkPyhX/EBVdzMAqNkAvsvnfVu19yJSysksfujLaFoqTwt3zFZbHkS3xPJdrEKcMht8
6l+1Aq4ErJoS/XtdBcQrzSE4gka57jW4WGxprTNXcr8F/eU5ddixmLER4cvgShZRuEy7kNS4OMM7
XYquhVaTRN/DtrN3KWCfCfIZ7GAiwMp7CXkC3l6I5ZA2b3QBi1DeFkUqv0JOQ4dijvk3vJLI3TsX
D6aBEW2VeTLdt904HczYT7dWFrU7LUptpPdhZd1anppuk9BR95IghzUeGxeF/aDoa02Osx5cRSyP
iiK4blOy6aqUI7mexYcwMUYkrE316qspJ61NEygnM9tXq75Ec4EIux3S9KIuXtneG9+IZPOuDL9t
9KUy7fKuqxLa2Mhh+ttgGst9M6LjJGi33jQepiMzz3VcaL6G/Fkp3uJqCOxXK7KqOb5rGm8so0nu
CrspNy3QkW+OYn+1GIzIvB6pXX0D2O2C+YuL52B0dTp3JAs96fMK6Rg0o/XIi3ZDUbQXEaGcV1Fe
N89FQ/OPyIb+kNlhd9FrY/qjsRLMPJHByy0B1952rsx/5jWpOJ1jWC/IlUuTT0S6B4O2x6VqEKw6
EDmQE3aFxVm3Bvgzao31KAo3X+OgMVCKdl10XWrjW9q53lezdAtsM5NHLyybNtghk2XS5SMNimii
Vg/XrV202gCqalTMZEmW7BLZZQvpuDqvl9X2MHKqwKgtJhBI8DtrOa3qOH/QMpTfBVirkFl+QeHG
W0HK5VBsyGdyD6k6Oign8WW4VUsWud9sUYnkD2Wal5fNlJl7pfBIsJ/PcSAJXAnSa7UdDFwt33Fc
crS3scnwZPWEkxit4z01WkUUr8Q2wCmmp8kRB4/oDZtLFsXslq1i8jIYonxMqrT6Kls5uFup2cjA
44Dq8hZedmAv0pQtjaU1xR0Brn1BZDUqwFQ5ZrdoiUE/dGb7FvYerSHKO5eD7xUXgp3tj0LqDggl
F3qFll5PZQdAsBZatm0w9S3RXZeXaSd7qLSVbK7xyYTXCZuhBZGgSb32PLr+KnRwgCqiV/j+fxJx
QlINa5oPbs9EIBA0EwDZur1NwZWsLPAddCdrqJ4juCqjyIO7GmDpq0AgYhHC+B3f4f0EN9zauCgb
Vxqixm1STczsUhNLPrXsntZh3yxxYKovtp7NAXkORjmCsTdT17UoMJEpaV5pbSOwYJdm6iBjTFUL
DSr3OZsmZviKyLPGlaCXC1toIbaOwX3gqMN6ggf4e5C7+kqG/rMFKfJCl4a55beQBztUzT1B5z/d
zFM3HeIluDHAnaH8ejHPbUyufH/qt51Co+MTq7KtCCJX1Fd4KCJwn90ush7ijhy5pI35YKlEL/qC
PdUYOf7G1uxtIyLzljPIExNyejPIyTlUFUr8pm+ctcyK4KX0QYlmSE93WiWS61ljQ0iixinGVOxu
h9qulmHXF1+KqUa7ZWp3eZ43+8Yb87uAcNxbt9LDlZM45jURhOKXERK0Uya9XCtSqA8Aj9ubwh6i
S1oV9r0lMQ/iFZ6I+PqWFADAIpI1c6bbdSeJqZ2aQb8LgtYhuAjffkkbZTt2IrtvmHEX7VDIte93
+lZl7UPY0lAeXN05iLCk79mr7xH5rrskjFix2AgemEi1XS6IcGUr56IQwxZVA3Nl/1sWv9om6WLK
/PJVYK//VntNi88mxMv9WupJol8Y9N+IWAySFdUSGMNhbT60JhTfpeabtn8NqTY0l2VREVYoVEnI
aFUME0ezSGFgGVX2ADC/WOT2COA1nnkZlLAeMBq/DQM2Xh1iGI4PoQ761P9wbU4NdmbmSzZVHJIq
PDuTgUA9j31jDvvaaVi/Dnz/9lc3d55ylHM0fkkZY1eYrSh3/KjNGK+EPgYYiVhfx77ftYPz4nIE
GZLp0lb6HXsoh8oZZSKt9YwfYM77C6u0xdqpBIWUlMCuMDB2na8FvyJH2LeQ98y7evB/VYOlPYV8
eo9kVKgIemxZoUBXQ4AQwYC9TDbmFpFHuzbjCvpoE5JhgO3/DArkY6MSRJZrO7RzfeOjxsUZMrPo
NE/teov6XadRjItlyZistpzH8zMshw8lam++2ns4CRF+zjFGxh1syO+lCyu5DLFBQCJYxDkc7yyU
2erzCu+pSwF0Qgtlm7bN1PdnnVqvHUn50eDGIi98GJCVLcKkM6705qw26Rji4nFXhgkYCySkzxWP
6tVGahMGKrhUoYr2Ms2adOcoNHsBg3dRhUO+JXpo/NsiORc1DQSD1OFsCClHF7Vj4KFaCRdxTHmK
Jm7PhaMo2XEmtc4oPj7qoLiUiTZmBio5lnP0KFMm/0lKDUrqGAl6pAHdMK3ykn1qUtHMKH/cytGg
gphN0VWbDcOZ68+V+D8r9VxfCPo3hD/Sozmq1I+hJSM9Deudl2sU4Atu0Kn6x8/Hy3wTxxcRJu3O
mRyF6uqoYw9wthkb31S7huxnagYRu4gQAP11ZurTbhoJdOta4sJKxSb580ufGj/CBAam+zRvjLkL
9ntLxbetwQhNQThCn464PG1IyslcCHY1nZBZ3GyEmUdNsP78sqc+fWHp7M15syZ8vT8vK2rfKd2Y
y7pVguI07x6JOJt2ocOo9VFa/IMBC4oPeo01E1LF0QMOVaUbOO64XN3YD5VZbTn8D+uKQMQzs4wx
P7AP73KWC3EC99DQHT/QafrPu3Smtv9Rv4/NMWh/Dg1jU6szAyIJjjLHm/SXKJiLSUhD/8GgFQgx
SflBeoF2/8+nm7qimaBtKMgXoXVnt2BQZMgU+/k7PDXL8Qrn9pVO4/OYX2dBfWmtnKnnfRbokoBW
BMEQpCcm8sz7O/UVWlhzZvGcoMU4/ym/Nf7SoS26MeuZUEHXr3Cnfne88vvnt3PuGkeTWmzD+mSh
VjvDbK4mR20tLz/HlDo1OBh/6HIYivYHJanvJ16vzEbtJHvXq7DVzYMJFhe0dh9/jTRmGEyA+hzh
1q0kCPA9iKxzM9rHTw//BVAjXMH4PT7o2ixbYtAtfUJEDWINm7JxlkTEVZeZluCtk36x+tvnyvXQ
7Pnso6AdHn97FccqbwSrs8uLgQ2KM96RD+Ke2Up8HIuCHroNJ9PxTCSzRx+4HxrNpNKs2hG+1y5r
iQoDaselm9DL+Px2TlyJm/Bs1yJgCjHi0TDx6ziexpEwCaY2FGhafSFG90Gq5Onz65x4Te/RTAhT
592RNU/cvw15R+ap8JVb7qZYX6vsRUP9m6TFbGk8I9s2P66x4o9LHU0X1KicmY0CjKfzKdwXFtkT
vYtJYPA7oEddMT2ONvsxm/6HWlVW4610hevL4ciKUMZs1gnd361ZU0ZDMUwBPLewVNpeIg+NGEA5
9NF0FWScAxHYC7wkdIs4VzVYHpqkObhdNlz3ZUsFe4SMt6TMlpAxEE9nbhTA9fHczApOXw/XCWFk
6Mb/fKbopTXhFy3PtI6aZz8v9Guj876MjhO/5FNLTGGW0T/N8PpBk9y46UjNZHD2DuSd2KYza1Qy
Re76mAccjBonAqSRf5G9h76dwhIC0Wpdg2FAIkmKcKASgdO5L3FBdoTCaomGYsgqLdRNU79qGs9c
cp2EmBzNvUwttAxJ6gdLkuajlR/2KI/CYWWx+vg8LVPj3Ij28NUNMAT+9Vgz5+A7FCwACsz3qLDf
xlqA9o7dx8hzSQjF7Qxf7Hnrwy5MFBiKIRD97vMLftzwCCLu0G/CyIGRe7zhgfpBjJDMy53vNRaM
vDJfV6FqLh0hm23ghc1lROn1wYILdkaveOLzZTenOw5cOWhux58v+rdOi1qngM81jl87DDXfK/o9
D0jEk7e/vkkEHsxG1Dr4z/HWkb4o580RYSQSXboiIFMU5VoiaIG5qL1Tp7G3rGmwA9o2Kdp/fvET
98m+ipRx/R0Wfyxtd1EpUnYq0PDjL9pWffEQzjRFLxnVX28DLJ1JygCRx/HqQ9AeNaA6BM2W7YD6
PI/YmlamNxBhlwnx18OU7QaCKYRRnD4+EBllXZa4CtoMXUHbryaHwqtIbvredjYUnn7+7QMkFYIb
Mw0Lxql9vGyFcSYLK6u4LTsXO+xFxZyfQU+nzkR6jhn7cbLnYmxt2BrYNLSPl68KbUjktDl3plkP
kdCeAUD9TAbxEPbOmT3IvG78uT/lUhxLcTyYFqPjaKUkpTsesQGmO8Bfa0Gt1C9JE3OzblpMMy8n
M8/tRk9fEcI2Mrb5ozteXixJ9tJ8xcroDqkvX8rReBAqrRYt9OMFzsDLv391bLzncAI00HR7/5zm
bXjG8O3cdKe17WHMyBWzUiLP9TOX+bhhtHQbs6olZoTrhwDFztPR2/Krd6TOz8hFgh3lwIr4+c18
nCq5iqGz2UBl7XzAYMKgGcgVN9KdElS0qPTg2m5/uYVzl1QE7rTetBRjeWaWnJMpPoySeeJAi4sY
9wNRlJRpGBsRxQTfhhTZZz5luEKmgBwwOK6ngiZ2PRJusABJlUZLdwKuUiDW3TZDFe4z+sgbwtcf
ptGuvmB1h98pJZuDeVtQzZgPZHHOo2+CUYW5ZZ/560++GNC6jDhjtjXP//9vyxmShCijs5HtqE4X
62T0EzwT1Dk/fzEfZ1heDLpKSkrY3j5sOXOrYhkJy2xXNG62KMtup6fGg+c253Ytp14FbixUlRgI
OcP+eTc2gTG4/womIiw4CFkC9OmOPmw+v5tTMxCJIJThMO9R7PjwzHRzCFstRTwEM6ZzWaZAbEGt
qLNXiBh/v4vmzIhMlCVjppAfn1ChS5KWGfGJjmnwc352KnbuchU8f35Xpz4e4k4cAoWo3wA5/vPZ
DXVaGFPJx5PFtnebjgYttsD+SbOl3KjQ9n70GQxrqoX1maXq1Jz3HrFC4ejEoYfSqR4Jq0vxRJs3
TaHBKAkJr3uSyXTPh3jmaqcGPMcePP1Y6MG2Hc2w4EaRkAIH3EkCfLa5Y7t3vQn37POH+e7fPF46
ZmunyXKEl+34wO+3JuFXlNx3XtvrT3GklxsNxfEiSESX0Ztz+8fE8MplWzbdTTUW6bWduQJ3GprO
CUwUjWXSzo0KiiMEFPQYbZucO91+jOFFyY1V8z2bhrSA442PCmrd7vOc1WawaBM01YvR+GSBkNa2
j13vuR2oTrgyoolRiPgp7bt6H/jl9whFx+TMfLM+t/ZUkfyFM2qSPFHu4/MHeeJbo6fNFtR1BcXF
4wUxc/kb4oHtdl9MP+VkNBtdIqYMMvQr48vn1zoxEI13jbE9F2rZdf/5BZjwXXVSVdjaB8ZPnYID
qXz6Sz2SBu/6eCQolTdndhgnPjrDoGPHjoYV68MWu1PZiAe65PYS+2sUk7Bpotqhj6GmhYB/9lip
vlqhxuh2f3+v+JP8uSLFBvF4prQIo4F3UJPziD4UipaiKp3dUY2foxPDp9GzwzN731Nvki0bZQDT
4PR77JTlWwGzZlVwK3QMJqOBF68oRHNHcmS+yx0O0p/f4Yk1hxtkDyVY2Ngszn/Pbysbhh0rikse
7dCFdC4s1a/0qqxWAkXsP7mUD18SPzdw8eNFVLpW3OQFRzTDL4tbO6vgobmNcxG3hnFm+jo1RgUf
1OxDmCv9R2O0QxJXTFQG8Bu3D3Bz32y7eiAuR2FOqu48sJF/fThiAsN0gfHXpH1y/AEaA702s56w
kZoTGj+3/6JatZLUAc5c6MTETEkd0j9wE9IZ/Pl9/va+JOY7hBQcAQGWPIfDsPWm6uHMkBD8jqNZ
+Y9rHI0JX0vSxJr9dwj6DaAhsTwAgba/mC1O7CDra56ijlutV3JVO0n4WPbKRSxEr7b1yD/tjRY1
ZBHT6bUGFHDCMECiwhuMRaPgbVjRnemHw7IYYSAFUi+2eY04i9PtuEQGG+wj26NJoQ/gwIyZF57Q
vv8y+Tliq8KAWFvmtdrqHblZHKCG8IaYXXaH5YxfTGN1Axci2pK7Ne4zkGzXnYjyq05T3c5L/Ye4
TOslTzjd5NSK1CJCKLhDnEhOVT/JddBGNmLhtL8sLRHDEU/azeeP99TYtAyM8IwTMecA/fkGgQtX
zegwNpEJv1RD8+JF8sYS2kbkJdi6vvwHnx17bjZ7lO9pCB1dz47GogINU+yaCpIJ81hvpvu+Kc5s
Xj+W/OZMIRpb1DIp0/lHlwHpGwk1+MUOEfmdlLFCM+j9qNJHmtBXCFKWrW1+D1Vx5sgkTl+XKi1P
lMP18YbMl4DmZW9TE4GI8jUayEXzlKXdYXTRszWaGc44lZ1D/Ey7apUViATBxjKRV2a3t1H5E8yu
7YXeahujsYplgDCUASe39DvpYPvJq210HNQHpIBAn8MVcasOtRd3WoVGcG8Surn0JrtawBazcEJO
ALAS/h7gqvINzwccIC+btiQLVBscXfzv+WQvo7pJ1i500KdK2Odexak5HbMj5CXacLyQ+ZH9NkfE
em3nRYpdF0T/SLt3ztzdpkbTnRlZp+ai365zvDHqZJdnJWD5nWdnOugZp13mUbT+/HM5tSA65GHQ
V6DfRu7PnzejV6bEoa8wzbeltxxnKJhuPpdphKa+Hs+Yzk5ejHolZxaCDT9sex3FZFRkfCta5OSc
RKctPG2QRqiPRBOfeXynJgKHsj+rBZa9D5vfbByFk6Ci2qlE3Zk1HnFYxM9lpt6aGM1C5Jx5ksap
cTH3vDnAIiFwjz1iUy0zni/7tITEVVxepnHwJtXvTWrxq1Jo0c6SEFYG6YsvMVm5uzHE1BCWcXHl
hV668SETPbpYgrBnBCFQ+M/f9Mk/jwmRMhL1W/94YuyHoNbSiG1OX8k34YdPkdndZwIdyT+4jutx
UuT4O1vm/hxRdaeNEYAHLMF1JqnmNC/FqPWrslVnFtJT29Y5PIoSy/wP9+g7FL2PgwPt5a7BMxLV
SFz74k6V9iHxjBuCKh/yzD9TqDg1gH+75PGGNZmsDI2enu+0ftiGbfnmWxniduegyu7MmUOcGr9z
1B21aALtqCX9+RyxrltyGtycacYcvzeR/EXqhrMENu0tKd+Gy5nAucyZkddxNXsNNGNWZipEf8DD
ny2KKhDF4Ma3Jo4FXG34jKJG3YeTj+G/yLIl2YfeZnB778mzmTVBxoNoyLV6WE3pXNoszV96b2Jn
gTg6SP17UrbXSHHkumHLF3ugEfJRxOs2H817ieiaxd60z4ymU0/Bn526lDgYt8fd+SyTdV3gT9hN
ctpPzWQsGt16Bs94Qc30uYkBYHw+fE+94tmZhVDGpdh6/NhlYoRjxWZoF1dQPTvZKrl553+KcE5T
rmdN+udXfNdOHG0IUcyY3CCfC8fMozcdamNGlzTLd04++cuob517KzK6ZSFG+yIqs+yJxAFInxbK
yXe7gBcBO83bCfw7kr6t1hNeceYxnHjubDZmCzSUE44TRxUK3xm9vDFFtiOcxVpHanSuioht45iU
9XNCPNsOXeTrmQdxooiJKoGqzzxrux/OvuFgTzLo+KLrKUDKKkJrgyBVbOpA1VtSzcSCkYJy0iZo
JFTRcqQng/PCOhf2JU7MlbMvHDkGJEUabeaf356ONMLJmzjHt5wIWiOzryEWwGXRVhf2BU/G3TcJ
amQsVuQAZBSRDS2njwqxt7vtRa9vxjEA6Pqe4NhM+le2xcU26hlSOKbSDaI+e4sk/42w0wVTdre2
nJkpJjSAZ1rR7CKncoGWte7KCy/MMhX3qSiGGz5bTGgjH8Jz5LXktevuNx3s/pmD+an7pwOGBx2g
FM91/kh+2+JQbkuAegjuP0uHe4KA0KI6Q/wcG1q0+fyln7oUwmu0BrjRWTaONiA0nUj8m5clYn6i
lay82c03yPTgR1n4/Pm13t/b8Zc2V38Fp1eWwePjf6E5xNWTB72THbjrRUPDGLPXZBlbaGEdKUaZ
cWGUenDbDGZ/bZpaeGc2kO4skcmtLAAmv/9B/49vOINvoPgyv5v/QwmsXpqX/3l7z5C9fslJ5b6K
a8gKKv6d4PCff+m/QbD+v4j48inkUPECZ/pffINv/wt6ApPpH+QG/V9kH1Lhou5PjQv+6f+RG4Tz
LwpqqAz4AZ3iJzvgvyE3HC/bfDGUlmg00EEWVLGPiSiKtnTVVmGEGU8fKgSPxOc18OcCjOzSsbpv
OtTHaw1M2hcCp4rriTlhUXm5jrvKb5O14c4uaMx241rhGrqJvCZJ8VQUIJJdtR38WByaoiXCgEDZ
amV7gycWZeBbZK6kPfDNyI4uuqwvL/UQeuyiNLNLGan01i2Ft811P9oGbuBiss8sTKi5hoSYWLLt
FEdqn1LvuWprIjcmFBfaElMeZ/i898wLdyD5mhCFkXwnF+WYiNoOv4oJKL8ogy8cIixgquyL9u1s
FZ3KFzfN0FmkBMHMhLJmzQ+E675zhk0aDM5NHwxeCH7I53ADqVrfG2Ng7VJE7j/6UlW/XBn7NyIp
vH2J1egtHMygWka5NG5jHBaI64WC8mWRoUOYEH6TNCFHg3yMt0Qv9SWu9QmaLDImyBahc02AV3iB
L0T7UTgIFxaGLM1rbaqK/RhXXzt/qL4kvemAhfK6x0g2zb3vN0O+yLRJvVoBUUpKS1PQsrZFto4T
EoU0FT5AJK/YZ3rqxgsT4j+lFT91AdcY6qWCWNsuTat/ZsUzechF9kp0QrPzp7jByxXHPya9zS5j
Xd1oU2gfUtXIg0JheCGDjNXfdnH1DV5troBDjFBsxtZUvM8w/Yp5tIoWPKWW38aObWPWIrsYDezO
qswdbnTwiYk1gvbSiG0ND78ebYcqyB7Kwoqe0yYmTasvJHKXEWofiSY2Rk4tsPEcRfDpKUEx9nDB
W+1Va6FioUWgC9LRAFNsogmHLN5/oh36GjQ50eoGGQ3+0P+KE7NVSzmIglpRVnMuT6LiNnbsYWFV
o3sZqpLYnwnjlKm8/Epiq7s0KWCNxHP0ljazWd0RnI4MnwJ3gsLlt6H1Wg29ha5H2s7WzTBNlZId
OPvB0F11OLVXpVcY11Nu+3dhMOI+QKwkI4wYEYnjjrKxCvjdj8IV6V5XNU6YRNOiVVe349YqouEC
ASiek8Rvike/TIKvWg68+xAgOoVIVLjGzwoeb7uI9L790k0Ebay7MTW+NX4WFMuwqNo7oy0qwjV0
AFWyN15SJVS37MZm/FL32Et2lkip6sEUotJtjvXCz8WA+LqJIhD1gSGeRKdHF5UeWa+tU1FiMSwG
7RLLJy3RsPC+J67uXmFZG/X9ACTpYepSWGZj4gY5pNysy3C41OXGi4r8xQ4j/1HF1qum93LlSCWu
8CaNb7ZUY8WYMMpiHXhB8TUJ29rAfZI0+PKzQn1rXAoBi9FNJDJGCLK51rU51kzbv4wItwedqu6M
mv0Scim+Z6XjTiHt2Vp7mZyWRLQ7i6mb+5CWjFdW5LfriXbOAau6e7D12oW/GiUez8FKtmXbMqOB
Z8UM4dNM6TIr/mJ2uGbKWE+HleY3gbW2XKV/Mzm1rmGA4TgwddLq/CKPky1hwNk+HEV1DZhyhjOU
YsY20d9fBG6ePKdxUuE7NRqB8mQK2n0QDoW39LRefu9c4BA7S+NwhBkd0iya/PrGqpX2o7Rd7KhY
O7vbsSKmA3t85C9KLfHVgoN/RwMNn77Tj/1blUX9t9EqjCtRk2m6bnp89bOpE8egH4jqJhr9IF15
psRLGPXUXU0Nhpmhy/swrSVgMh9ohKM4xGVptXIK92BBVFh11Eju/Igs5C6Mg32SMm2WhlVtBz1/
CAu73daqDxYxJaoOhHtMcVhLx2IJdNdZV/ow/ZxER2G4M5yKukObE7kSdeYi06EIDboBGPsCoYxD
lZ5+hIyfiZClajG6AHP1r96Y/i97Z7IcN5Jt2195dudIQ98M3iT6CAZbSRTJCYyiRPSAOwAH4Pj6
t8CsfFdJlkk377hGZVmZUkSgcT9+zt5r+4W9SlvH6vsHhbU4v46nGKtilPvXVj7GO2II2zu/Ks07
3wqSG5bFaR+ExXwckvHec+v6TnLCulNWF9srAvri+7H1sa4abQg7N6jHU6qT4j6sfZtFisPLHcbo
eslIq244Aspdl5DT02eFexUloOSaYba3udfixrXY7dZTpTPQuJHayRA5+sbpquoqh8bwoPyCPiOB
T1wYkD286hHqGHrV/llafP156u1L/NmQ7FrYu58wf/pHTHAjfiYDvXU6xOkPZzY0fOJEwS8wZIN3
T8dXUSPEp5lnnASW0nwRmZyPEAq8PYZJYD+xnJ+IfZsYSUq4TYlV6l3u4uObrB5FZs8Eteg91iOV
WfOF3c8Y2DIGmNWY38hStStP2s513JDLyiJbxHdEMR4bP7cv26lJsK7PbsC7ppqbZA7gunE9P+MQ
I+khnxFAu0aAsa4FsFwQRLi17RE6SzSn3+PezQ7ZZIzGqpUTmTGe2euTngN9axctkEEdRcfBUt19
GzfVzWB5w4H3ydcrVJc4lEUQVdyiZKBM1trc9GRRjGsFZPJ2BHiEUS53ABdwjNimXga5QZYukUFE
ls5BNB07Nkag7tTSdRS+mE0WvYBZt3Hq4Wx7yFSZPpnQyI9dY4h97aRGiDmUpYbHbyFQuyVJCItY
eZcNeXHD1Hd8EkFAxiFN4ke7yfD6ayAAfbosmvSD7Gw/Iy+bt21r282nWkcPmY0TejvgdxUXzAaU
tTbrkAynoRqjx8yIi0+eFXXyxm87/DEYdqSxwvhLWGOVW9I8o0zK2MciqzbJPSS7UqzZ+LnyjT3r
Ty0ZqShsAH84KWGFIvKDdVpDH4IpN97Olt3kFz3hehXhQ0YK+dTxsmcbDmi91mAKvG07Eo/krwp/
krMPBHSaBlyoSZGZ6sQjawM8DIbaJy5DxvMjZe/0tSiM+iUfJlIsexV8JmMbq73MPss60NvKkdUx
kB0jczVUgIymO7+cH1kAga2kz3nvPwZqVN+chpyqldsyYe089RgwlTr4QVjeSKvc4tUzztwcyBot
5um66OWrM3vQS8mNWtAc0sEjmamsPLQkbt46Hl6UtVJuSsRrS7Te59CHH1wxrbtNCR8kb6MZvcpY
/ef09HYG+t3pCQEA/ZpfnJ6eiRd7Hy3x5x/6K1rC+wNX8yKrNRnGMVrlhP8X/y76g94trg2EjYtK
iqPVv/h3TvRHQPMezq67DD5+5t85wR90YhlOIVVxKUZA4/2DU9TSXvj5mB4tAqPFWcU4myHL+55A
bYIzq9ICbFxieTMcTrc+o4bVXyprAjCReL+DyL0ftfCBAVnR9Pv45h/1OMRSpr0x+/owTQwLTGOA
jOKP2f6nm3Dz5w/4P7gqb2jZ993//a+lIf3uZ7ESLs4/j8bSh9Zij85xkF46gQiHFTHak7wtGirF
LHDF1jTGcmWxs29cmRtL4Th9+fXHe9H7/trSkqftgZEktLnH74eIbOak8eigPwCzLCfyWdN5VwYp
IClk5ufJTtvThMe52+MiJ2VVEOJJ2Uo+dbbu0Kh+ImeUSr8hDZCRIyvhKrEAOoTzWBByUPDfws6o
OIRxaBpWkwCtBIepI4MHw7J+ZS5b3Dl5SNAsMIdD6kKQigNfnjh9yAdYTHq/pFOzXySWZl4s6Qyt
kKvMB1NO1mccTeKqJWHxM6A4eDQOpL3R78RzWFWZiUt+0K9pxy8a6nK4L1Wt910+1efYAvgG1yS0
1mNj1+c0NhEPZVo8WonJHxynLDp3ILg5i/rxXTQQmszpQJjNkUtVg+imb2ABxnddZ28DXyUsKOgg
/wH3+KwbDe91atJrD187Q+0Iiw4MDugEQdbeNuXgJIjzsLhTZZPX5+OrmJ0pY4xbjRsnztpTAeT/
ljiw+IShYdr7LMBHiUljC9d5uM/J+buX+ex/4u7YW/wERGzb8OQVO8aLbkbeh4BecTbW+gu2v+YR
YDR3RtKtOvgLnDAYYVI7fR2dfcvIDlKm+nWELvLFbPkjmiPRVx97+zmeEvcI8cT6rMhA/Zr3Y31e
iO7nqqIVvIly6eYrt4J9sPLVbGLgLMW246jKQXKwtyS2FnfCp1hWpHADkWvaFzfmH5MCe9U6gSqX
HMg2xarvKvkydbzOodHrvU8ZcGyokq90IMbNpHIC6DoHe+zW9LvyKLqQTt1MPnFANuresOLiLsEA
RRZsKq/ITPCIXE6GH4WpCT0HU4TywDRZNKzmKZvkcE/ZMF9GcuCvclK9FxWdP+rI8ByNhriKqZjW
viG9ayMxBwxx/BbfzaNVH6XVegDGUIGtrocfVpHpvc5s9zpxuRMx1puVWwvNMclxK/KTFNe1IN0s
KCNvPeFcJwt4IqEMMEUc3/lmLF+Q7s6X9ZjqLzZtyD3BvSBcWlnsiHrtv5u5b33OyGvawJInCs/g
2nYJ9zFXy6VeHtGyJjJPt/z6GUpEQvYkd8L1ceBzGNCvLeL+xzIJ4lPZFY+j0Sly6tvqOglfTRWZ
Aw2ailyALq7sY9p5T6Da5ION5f8+sXk2AVYU2d6GKbNx3fKJtsfwo3cDcSVyj4dySdyaUm4UOKp+
F0tXXAvyp6+jfvSulY6tz3XWiUfl+c0TyA+eVgI7dq0dN08OPvyLHJrdpylc8qWNnFivsB6b54Tk
K0xSjjbws0fF5u3HhSkvQdd0xt2kRd1vpiyfL9G4dF8FQ8w73fQW2T4MZIgUtmB0lXm19kczO/SN
HUBxiqdsD2OqfWEka3KbqkJRPqehfLAImznDWwtw3dscHnsfLJb9lbOYVfiPQ1OP/UvWKvcxg2dR
JIfBmWtSefrZqLdUoqO61HKMvdOYOMq9g2jFGdOd9BcLpNq68VXK4d2bMF1Rzu14Dj0SOW0bEEEz
9SxNqr5STWSv4KpEJ9cobnqzM24bs7wzPHXlVqLiEB94tzOZfCuPGIsrKjQiiuMr8jhJNUchcUjs
OT1WdvGl81xrq5aMbeXqb4QDqK07qO9FaldHo05eNAXZMZ1R09WWEuemGsZt6Q0Tyb1J/92C1rNN
su6CE0y8w6tpwToDwGzpFqpk4CVIwJPsyp1dUh0jMeh1C4TJz8OTUdB4zEpZ02GLYnmku4rH05iI
WzUTb1VlBYqOqixfEzETjY4Cg2jozuXk7tZ3ug6yrV0Z0UUO+/ASgdMI74MXFmCWdZFpXL4qAnA/
I0pa29ZgHk0Sog9VAJZJ9E64bUbDXgsn5LWsF0Ckic3LNirzYvSy6KAS65NTxdGO0XR3turIKbc2
1/6lE+Porz2Gevi+Zu4hYxtSagAhBTvfGp9oYhL32REEW9umwgEXWWhMIh+6Usw5Wsfdi9OMap94
CXseG3i4g8Mz0C7DFpfXvrxD3GoBBCq6HZ6XdELCaNCzDaen0BuwxzlEEdXTAmYoi+IRxkMTrP3J
1/soG4gxRQ8cbiIvRJs/uA4VooOSzrJJxVWeExxRadjmRrOIgJIrhN1xqoKG5paduOCsCDXQNu0j
ivNu46Qpb1W3JbdPrmrG1RxbLO8k/Hb6Mo9OTiQVzTEkfIex3DiD0ZAz7M/PojQ9tArV/FnkogFm
1kWHafaiY6VifZMVzrwZYkU7pxLu2rdLWBl+MazKMSm2neu4t0GHQKeJF8120sKRMkW4k8aAQg0E
62r0HL1xIyd/CPwEyJipx50ba5g20WDsJAxIbIbEaVgGezlo3WOWOZOzwne2SYwkuodRau3LjCfe
d5r0GA5TvI3G2L1s0E2QzT0ad1U/kZYlZw64YQsgyPUiKJHSb6sfbiKvMG8H54gOANEk40iicInr
BotDWlyKbraO9Azh5GSp316Uc+w8qjzQ7irwRsyN9lh2F0vXIlznVm7+EHBYyo2Lq2PamLk5HGcp
o7WojHavrNJ7HEuVZYzRs/zs9gn8eyf3zUurcwf0i1ZtJd4jJBUT3kTRASBqajT8xlQXuyD1hm9N
bjXrvhyXukDIW4Al5cbH4NdsoRtmF8a0uB7hOuUBj1+VHnEft+dIdo2LPxHZxWpsvAy8Uxh36zxr
vGttx9lhTmvxzRZELxJhr4vl3pAruJRIee6wD6FKp1Hc1efIjj0WZ9F/D8moFyjNGEDuzKJjwxGs
wq9MIUmz1EZ8J9Bs8Q4UlAlBbJK/lnhLmmFKsolMhXc9A++7M+id8HMzJ92pIgOQn6CjW1cUeenG
9SfxbRIKbWCKVB1kGrszplJ5+rP4kpltfQa11X0X4I/Dje3RGFtZxDGAn9Ha3lKG+p+mQlKWLQUj
WMDBLTZ5apdHZE/1uYSbd3DNbtxUzchi3ObkElSClKVN6nVs7iTKGHd1Eqn7zHaSa1pPxaYmiuIq
md++RSTpXC1QyFjKZVGeK/1KPAGdCsK5SsIzpXXDMlh/d4TPDNFg3sOuPbBUJixEq6rl6yzEvn1q
Geo+zcjMXFnSCOu1WbV6nzBSuTCHnN+vhnGTLDSdhmLrEZdete70Uv7CXngM+qkE5shPYCyObaWa
9Cs27QzQf9xs6zyLyNMd4YFqkvRseuROCXKDPs2vDxEf0iOWM4SFpYDzErO0Dy6a1iZdPEmMnhQn
W56YO5VLORzUa0kDCp7pUt47MtwM3JinTrcgt8aai61673cHGuu9Amj5Lss3cQLcwUz93o2pVeM0
FTGY/YHWRpeuATh414Hf29ukh9ypXQrCNOLKkvkAgT/BtJp3Hpi2vnlK4poHs3bkqXMGfVGPQtLs
dN1rmLrTl5GK+zdz7g8qj+XLLiQLFNN4Wz4wWJh9F8FgON3ByBxzNXSE/GrBi2ZaeXptKJ46tiIe
MGvgiQe1imebfepUkGjxnAvq5gCU6W+SR97ULH8/kjqoSl3UcSEH9w+KvATokh1l0FIqGkfOGsX3
QhRS8jyPxrBvW5VuWJrnrXYcNp5YUUHlgsNrkC6vKX4ZpmauPGFIB8Aee813kZXBbegnoKJ6MNax
0ZK2KHvvd94WlCgfTtOgCcLFNQgjdpHe/l2j4JEPKUoNYmICnbXWQSbyrawivWv0xOqU4WuNUid4
HWw9HEAOJzvDsp+xuH+FbOog1aVcMrwx2Sh8zZdDa7uPgwBLSI5PcWGalfNk45SbAHGIeriAABiS
8GwVG9Ml1DcjH3lfsZQQEAWq2rRSkFtTRb1aVtGZApJ07MnRF6j/xw1jOvRvywpjg/6+G5LW/2R4
gX6twsQEx1O7jL6cjjUWng5179iUR6VYwJaxKAfpEPW2mxT8R3SBeUJaaL4QwpZafapneVvjemVN
AVJGGiQFfUT888o1M2RERE1v7SkWVwUGhXOuSO0eLFoOEGmH+4TGPx51zy6fWocZ8Kkv52A4y3hM
uEhZlrAldf209RLCctZKOHEJ/c7JFcBHsOhG5274QbV938Tgrjvp0CsM/LlMjgUlzSael/8jpqCP
N2aH1G0dZ9jlBlxFzJPRh3aw15xJsBtT07dmmtebmLzigTiyqNlOLMIQpCdK+WACHmxoinyO0yZM
GA4iXeh2X03AjWsIfd668wzYolUkcDy2HNzC1BXfdK6KXZv12V4NVFdmMfJEEpDdb9LaV/d9Vj4F
LefHebLEYziWxAO2Ohs4VHLtogUEd5pnLj6bjnHX5rZztNg4bgtnyPYxbrh6HXp9eey9sHmeNDnM
rraoDe3Stle8tsXO6cP2hpNoeNbSBH05cuj3y7r7WlecZSZYgEdzYjXql7NdnUYlA+5+GIkRKydC
7MtR7aw5qY5wbDm1MMJcUTsFt5XTqnvTUvaWyOfm2WMItAdfoi+Exel509YzO0DfWN1XO6ehJGUp
CB/JANnFLqtJH9fhxgl7Tkax64IjaxjJDofOVCQCTBb/sjdn+dLUE1elmssVZOdu5WXufECFLE9S
SLpyNnLE1RQtW2hKvM/O0wENoMqWDxhJw7M10mYBtR6dE0u0p4zgv7PPHGGPYlPvazLe1sxth3uE
pBzvR53tw6UDhM5TXFUF/aEg45iMpHN+DXlL520WzuKx8BlSTIH4Rrw9x23TS66t2gUGOqboe13+
0tpYCuflW09uRBMrxH7TrhtUk2ftjOXRWl7VaVnfzaIYN4JmyZMnJ2Y4bZUDQ0TxuFVDRmdkObwS
5skBPp1ceWvWLXemySlF3vZiUSc1fKvEJkMVT066FL30dRwAfzRW+XVloC/mBDz2NNBde3sMYYxR
SDAzNg+TMvSlm9DxcDotb986PrXD4wPJo1z7MHhXAInLI9jd7MBwtFoTWxOeVewjb1/aA0ZicBkw
tQZrGo5c+qWRN2eMIgpBQ2hM09c2nPXlzOtWryedUIyMS/hBmNC9MsVU3EmBgYQBckEcEkwEhvzA
pqWCzwsZmFucjGZ5nGCyr1A92zRxZl5BJOm04IgXpP3HBGMtlNFso5xHEAy4NW5raPtrOGYA/AsA
5BQ8JgNVH0kqijk6guCP5cPsuDTKvH6UL4DW7G3HWOpLDTh0FdtteTSW5go8EJY1TvTx6a1TAw/K
XHL16pZxWMbfVBEvtJMzS5xj8fFv/Zu3TXIq6N3WTeoeDdP4YZrzUi4HBrevrCiWZIc95c9HM6N1
KVxaQ3VjxXfMRuszwpBig8E/PId9Jx8aix6a1SX01DA/1ucRQ/714HLSIry8Z3E37O47xI/maUoo
dlpTRucxYJ1txpRLmHqyfTFJYQCKWCgL2khFK8enPO9z3unleWZuxzIM9qG7KLuSjmSUBdS8Rcsf
ZxPVF8uk93O6dL2pS5ZdgAPakxXySLiz6r4rSc57asXJdaAEbaN2eX5Av8JypQ9Z+vyceOl+vZW3
YUSHFFZucVeNA10kl23Sx0zz+W1vsHpawCpM0uuAJZ++E01UZvLudfAWyhuNUXiWjBwvpS7sz2NL
uGpUQYn3Gyphl+PwOvVz67PwoTtnihsJwKw86tKsz6R01GfPpoitlnuA9AHqI5YxQpMIHNtUo8Vq
5ibDvR4pk0VBf85sSvuzUdUstqxjD7C9xSMAgvhE/8Jfv7UEh56mZQgg+5QwmCRAjPKzYzURDPpx
MiWkru9kM1Gc9Bx2Kl7sRThEF7QpeSm0OTRPpW3QoB7pGTtZzFGhp3B2QMZtbJrLWzZ7Hp63ZXYK
uBp0jvRF27jJV071Wqy0XS3niW6iC9U6001L0+YLM0py3ZGK6PXQDVxMk+UtHXiPishh1/IHwRnP
4VkzzPhuGumX2eVUZcfa9eRpRLb0HCxLJbgLe0vkVHFNDgrRKX7m0fUiHcGREftDSsuEd7KlO42l
XV9ifIfTIAP1I6jjac/cslzVFHjOOos4hIiyEd+AbVNyyG4ujzkz2VUmsvSaiISnYfC4agQ2Okc7
THlVhoJrQNghp6FhlA9UJbm7UpOGBwxrNaJuUV52NYL0txgIUk40TUwFqQe9GRQ3XKMIuCxsWupv
//j2YuoqZ4sxLNW+eCN7qmBTOdZzP92Q66F3VZoTtDU2vNAZVWUSeCwyKDWTa1cECNRnL5svhT9z
IhsDTcRO8arcufG3accB9q1RHHSwZ8kIuRuXKkBPkiOZsGe1p5HALybmq8whc4buI3NXosOWSUxP
Q2WrvIAPKxoVnvq4/5dL7D9Cz9+OKj0X/+OvRpVd9/ySqu5H33d/U3vCweFP/pXXFf2BDh2JZuDR
7bLMn/O6nD9I/XQ8D6cEo0LC7f//wNK136aSANxI5iLteOF6/hXYZf1hO4sLiUOsv2AU/X8ysPwo
Yl5oOsg9LfYFvt07vXjkaJDLwhCHMCtfU0r9PcxiJDohPs6frs7Nxxniv/skUo2J2kOWjWf63SeV
NbSvpVw9hDZofhjhT6JuptUYp2r9zz+JzwCYgcYWDOPyTX7SgCe9Ec9M/wW8w0KtY2Ved0NFSLac
7//xB9FIgEm4KM1NPuvvHzQguo6adhYHzftclMVrbGSvOf/7v/kY4nwXB+XH4SfwLySt3iQ4k5Ld
HoUMFzt2E9LByQX85x/lW8jLwSsxQn/v+k7QJ7pg8wXhalV7nkyyCPEvUwPW+W9+lP/uEByG2E6Z
H2Dec8iJe2/fC4aKGVo0ikM6EqzpK32nk+mexIV7MRDn/Ouf9b7d8vZhDkwTOFw0MLzly/z0RBiW
1/BuNuJAq5EmH1vJIQ9JK2+M7NkM6VZlRMKskPH+c/s3v/KNJPnmj3n/evltw2mY7uWB1kPzSYFt
Rm5KiAoAROc379d7JcDbb6QlwqqA2Yi3+u+/cVa50tDNBCgiCcOWOek2t83406+v5L95i0GN/ven
LL2Nn67korAYDIZ6ByOaCPdpp3vkSPWpbv93l+6nT3q3XoxFlTYMxHlASqU3/pQ/zw1ngP/B62V+
/FGI58OQJyOIXKB07x4PVNpeWDWiwlxhNxthDmTKa+J/b2a30tuIsfvGilprR4aUdzDRtW3y0omo
Zdz6hC4CL//I+YNMskShYq6hci9t5CCPneOSYbhTQfGqAY4ek9kaLkVApnYr5s5f2RE9JkTBFuJ3
dJgc823G44QZBJOsbnUb2V+LwG6OXpzHT0NFgTJWk3dAYcy8QtfRfsx5notgIhat04oBN003OpiS
2rLvIRKpoqy3eH7qTwiW3RNhBeOLjFnlrd7nu5OocKtzt7kYw27I12kQps1Wu6X5LSeFBc4K38fA
jfJcxfzoYujFrokScc0gr9n0IP5w9TlxnK8sVUZAoJ0+2vsxlbE0mYZhJwg3RkvKbGXy6+YlFbaC
Ir5GnGAjoGBxSZOMAA2fLaCmVbLDK9j06wF//MnFJbCH49FcWGaP7a+i3AmXfPegNO2vSTp4F1Ni
5U9J2JT3/khHSXaOeJR+ZX+N+e1iFYz0RkTlqpnvNMTgvwJBNqrjaN71yXc5zxqc5e67kZgqiu7q
1jCy/inm0hDPIcW1r/JX0+KeKjD1X6swe526Mf5EknVzHJelMcUKcqHLZcbQUm4uUvKoTG/yzJ/u
wIG6R1b0fo00JNsPCXHnlAHZEi2m6lOWQE1duYo5ZeKI6Dr3k/rVJwLxyiIqcO+rEqc4qlu69W+P
fdkRDEcSWXhOfS4ZKjt+pkpJtXNTva6kQLk2k9oAzDkrniIyZFaVJEqaxLWcET9pMTMBQq1f7jOm
hAJh9SAixL3x8JDGwoi2DCy7EMhkkZHTTcfgDHV7/hrCZ//MdKd6tYO0OfEb9ZZYiniFBkoe3NyK
7hub2b9DkmW+BhXvkXuBPKYAZpMOJHxMNBVbaFIY5m1uQR9PhUcUnkiaFcEnBqgWP7rvCPvdCNec
jfXgssXNhONw2hFLjAJA//QerFEy7HEs5M8Rvs5dVPMegRFF05NFQ7nvhniibo6Gh7mdiz3c2R7u
g9Ha2Y7AbVSVM+IdIom7ZFQrfyqsb1DEuu/2zLvlGgz+NuXodV8GpNmPSe56F4EuWUNphHlY6Azn
hBiNCGJ3zIy1VXAnvDQpnmRi16cpJgKG2RXxz23+ygEkQrfjOye+iLUjmExvDN1xHkmRL1wRkcWQ
OCmXvBTukHLY+kDk0jwLOYGTNxp/yoeWEJVUTOmPWkTeoS58+ml+6s9n11IPotPDHiAEUu9I8SDM
Y1iTUJC9dsiQVtIgpKWzyj35Rz961QabtJs+1dJGXjB8U6kmWh7t8lbFwkdTGga3qeKlZNg8bRd5
9eXQt9E2KXjPIfnEK1sExdfQEvMFiP5dNXM+T+ZJ9Kh/i64g8SfPVk5f8lCzKk43aYmopFY57heK
SsZ0vPWFKjlWDSKmT0wu5tyyulVjP+ytZd8VLr/brvLnrDPC6xCMz3M5ka7lDL2FY3ekm+DGzmlS
PFGgWuMnFSGdMEvdIDbn53vdzGtUhTICfaWAYBtt2a6IUTHWKWGct5bfShrK5bPnsVC2LesHOWLB
7ZwRs2a3rd7EgaQZ5jkqvCUmqaX7B/4cvDyPoYpauS/NSm1ynbOI2arZoJ9vNi2NuUNG8gNjfmt8
SQE1CHwIhLV0xMtAlty2WXntCCJu0tEJuQmVuO7kUlc3dnNRWoKHiZOnylaV5UKP4OpkcUQvwafR
8rbqIlJ77IvQ+mGOrFbD8ox45mxdFXGfXeXelOwGDekgGKkkVobRe2R3eruOQcuaYA977TkzK2Lf
TOth9psvyImi6zmI681kBu3aNQiNVNzhnBNx20LGQ5U9iCQmFLyuT/GsqttOsfYYCavHGPHSF0PF
NY8atXNyoBZJPWRXTmyb3yJL9Re0WqhHG3UdFl156HwTh1WKtbuKEuOyb7NrJ3OGByPPu2s9pf1l
nM9fCaAaka8gQws14FB3trzDHGUz7WRZXQujjW/K4jGQBBoxgH1tkoX63WdfeJ/v28FMDjasR2Io
K7nuTQdUikYDwbaY7Fncvxleg1cnYNNbfMBHI0vLe6KE6lNbs+KYVYhgycRLBYmLpsufiyyZclim
uQc7zl7jIm1epOuwPyCCT+qAR9xt9zS7Vzat2HHVd1GO6wSjXLPKOeRJHpE8qtao85Aejxg0SIvC
X1UXbdVu9CDndoWvK6sYhMreRJ4xyiXBz/7SVXZ1QptcnZqgNwX9ZeQKTtmpjbLwqJe0wSa4axd6
tKcK+b5Ztqx/RNLHd5JuNmimIiecy82GKj1hHcBFsSJScghPyGqaehX7CsvfmlocQ/BqBvb82uk8
JZJxKKof2JMY7WdJQBp9IBAb6ogYeEd6Jg3HiXVdh4vdlKDHvr+p/YBcp9wlRo1JRpJj5E5bl8mp
slBtd1b3FBZmgaJoKj+NuTOhJ7QwnS3FNWIHEejhVJd5scmE+c0N1UHkOQIC7dDN9bDo2j7vFwvH
cEsKu3FpOWSSb/qgAmjv2nrPe2pjGsyZFqsy7A+2BByIPey5SL2CSGO72L6JwEg8tB4wO09Xij2a
2UBCQHHt2spYR6UzX/G6Ji9JGaD4KJaE9jKYIkpLwzhmE87IXYB7o0CexvLtJlQnnJYwCY4u4IaN
4AcfCiYizGq0N/xGavvR6YukF0WyiUeUkStI2L9X2N1MBKzqzPJAZ4r1xh6HS0DjZrAo2lnlKC2v
NEgOJG8zdUUREZDMC+9d9E6FOsWKfndQQ58tfh60hsv3oUMAtxtq7Af2aJAQswoID8F8Zd0rkx5i
wZo6BtlzXaq7WLPN/fqI8eFkGC24HptPsqjHcVi/uwDu4FUJrcTDICnCahJJ2aDYjus6bS4Ml8Sx
X3/eR/zJ8oGBt7ATIsf5AHOrWwoc1y/AXoYEwS6BY80m6+qBmOq2eu4h2G+LDhaT74Xjzdu2M5LF
6O9Te7R26P2MNSna3jPResN+Isn0Nwe7j55+vh+uY1RYi+79w6FcAK0m7UQVh7Sq3JMauuq1cch0
Wo0Yt8xqlbgU22VZ8iKludVfDT61plXwjYVFoY2M8plSpj6FNuoGbXPy7HAtMZbRyrtwyZY7123e
0tHvom0/SOYFPRPxQ7LgnB2yjhvcbFX8Cci/++z4gAHwk83DPjSs4BbtJBtwrCcQXFmWP73tinVN
BMh6nAv7d3AHaznFvnsaAf5AFMYA4CEqe/dwJAp1KrtXcejhixE41TWrfgIpMjrug8zIbWK2jlAN
Fc3Oa1Gz4pj9p5DUiGT70Ebwyi3hMX33DUB0jT7MkOwQcd7ee0bSXAh3/N0y8KFjwafQqICrHUDk
Cd43YlSmhtivm+zguxTPPiYvoLh+v5aoWEjCK4iN1DmHByZgw8Ov3wf74zWmREFdES58w4+5A7i4
3KEtR6g/+KdiRnhopIw4jp4qRWncYYjR15HhRfe1q++LSMtXQ3jjttcDEeF9U+MNZb3FBYU/LHSQ
tAjKSbdoD9TfDIORjH2XsRX3RyMGmPhnB+s//erf9asta1ER/aJfnb1AwHyu/9aq/vMP/QUmsP/A
3MGai3UGJonn03L5l7UmMv9w8QpEUPQ9ICeuj0PkX94aN/wDQiTmDB8xi0kjmW/x361qIq7hVi+t
yz+5Bv/AW/Oet0pnixgoF+0bCAwXUuSycfzUe5KTgeC37KyLmsFnL9dDUmXTofVoFCC+qH2cF6km
ADEvLGOk5IWSjdglxTvYRcJ7Jme8ti2UqDBkyabP/RlAPeB1N79IbGlgxI1r3i1Zd/hIfrrS/6b3
/W5Ls9kf6UNzaU0WDo9l4+/fPOzUWAJ8ai8QgUx3Vloba48y7ayHwGQQpTkZ//oD2Zj/vlDykbDy
lz2bvr7P3XzXmzaykrRm1SQXvh+dmz4gBrYc2Fv2EBwTiQlCGvJgtSb6xlFGclorF0v6IfJZeHY4
sa3mGAf4ZzBGQ/hfYQykj2L35DeHdYYGvakVB75lvlvaVj/v3bhuLnKM+y3S7Jo9Ai9o669kK6t5
7ZGqw0xzrLnWhj9Md+XMVmRbs/fc16LpVrkM+aiIdkSybYN4OXR4JH+tyLSmK+FzRyiu+06pHSww
fal9HCwtNhPJws/W2zqUQto1ImIPeqKb25A+xjpIMg23IYuwIdPUmW6wqZcI3NPE/mwhZ5hXWdDx
24iNlI9GSmh84o98jcnOwmkLpUk82sNIzqHf2DK9ntKKbxRpzzlS9KTTlxZLFA5BaSB7s/PU6sDd
MJG4AhIZGDs/0L54sBkep6e+7Xj+kq6caacR2Xc3tzUDYqe0p68itCbjybF7rlzWEQaC6LmZmmMr
sAetB6JmZqIlUYBxdhj4t0IVfDtC1tnBp1kiOjKIHUwXsQ4dxYZoabSpaLazJcPFe85Zwu+V5swz
qJY/jgaCA5XM/NuUJtO8NjvJRcq0y13wXUZdDymuGHFwZ7OqtlxHR629zOGyZEZJH2PyUMd90nPD
bR2WGJ4LsFzl/2PvzHYjN7ot/UQ0GJwJNPqCzDmllJSSarohVBPJ4Mzg/PTno2yfdqncruODc9NA
4zfw27BVVDLJiB17r/Wt5LSsX4m73hyfQFC+P/I0z1hS6a2keadhoSeH4zaJyTbWPB2ROQ2y6bAq
Qj1kPqmA/93OvIQ5dgYOGI47uptqMPLtirDY5DaWUoQ70/yESrKDQuJzNiskCc/MVnvMGLKzb2d4
Ge+0wRWXcajze2K74xeD5siBxrHlhRhq3Zcyzob3tanLCYESj2wyorAcxqHzwkSuNX2RE/l9MibH
Rj9Wuf47DTJn92Cki+Zs7MHlsRlal9s7poXT3undZMN5smOthEvWN6Yg9tfyksWka2Bpxhc6tnx3
qUmR8H2Wc19/5G8L+R3w43RNC50WhwMbKaxinhHFvL4POTmLJ3xpfD15pjVOoEUj3y0isJw2qlvV
H7kzvFyuJBh8n9UV1nala7X6oCJ7ulLN8yJo2K0nqA0Q7fYZc++zjfuiDqJJcd4fJD1LyC7TPcOL
5tCTyzvdmGXPrXernqvQJANDInjb/C3WQu6L66+i4J5Q8nOZZEb7lC2Lpr3Tendpbjqj1dr7eULX
vss5nozPS8Ex8jm19CK7RoNE7IjEvKEZaprHZViLyGUuuJecKbmXkz5Sdvp+zI1gBtUeotzD52ex
qpD93GBNDF8f5GzS+OIqdPntxhnWl6JrEToE04jEj8W8Mp7SXsO1xfQpcT5MudcbdzJCjIJ4SGTV
F9ccxSVxPIpHLy+4ppbFciKgPW7lp1a0CAgDksq7r2bkddn7lhVCJNhyFru9qwr80R61jRb5Wzcn
zn1rZPDsApSe8qQal++8y1txkd1iTu+9Pmqyb7ZbGgY9qLnBzF3og2HcFew/S4MKAQ3gMSoNr0D1
XDm6DmfBpEdAAAr9fQ2WLjawBT1KGnuXEuTVB3voozUH/tEFyjyGoqj6Z4x82hbVbbLhwVCAb+Lk
aOZ+hEeP8NagSKHdCUAl9iZxC/tA58dZGbay0VLa6Bw1dxYNAJAWVT1HJYtMdaxrT3+n7NoIzUL/
pNHqCboSMQmsBpLTk3HyDoQmx59zFbnfppiwxFK05R0hoTf92DbzNsvb6YHYvfiTbQ7ltmCT2lD2
mVeGbuUnYSXFzih12k0u8JNA79z23o9JqnfrjNOJQRr1bVrH+bMhlRv4uup2i9bRAhgm4MBEu28Z
OtV3Q74UNzYdjm2P8uyBZb3+JP0+eRys/H509Unu24YI32YmaVWn7twPaZU+xsrJnyGvq3jXdiWm
ATawDRyL5ZRrfrbDg5oGAzE2qzCN7k06mNUTm079obSLOtnIRZU7L9Wr94njrLe2QE3IzKwvQ8ft
p0vtTGYQ04khaNxV34FctJscffbBWMH8IwrLC6nnrrVJdLskK3qmHNio1hhoyBbV3subeZ1ymdVx
jWPfxbZ4kFFV73WYahuSY+sPCKzoPuFpc44l569hOxduf2k6K3r068TZa2rJdrYGcpEcqMUD6OY4
Fy3pmjML9nyAZDofR034UAmzcTurlhR05LBh088S/ZxynoZ0WL7qei7Pvucv57Zs/V8Fl75pK1Cf
gKTnf69nfOBVb45RTVWYnsyRP00dRJOsXNu6I97+wAK2scGYUp0j3vLDP9dFb4akr1ddcW1Ys4ky
JTDhx0LMipbETUbbPzVIij7iWGRhqDuDGuOfr/Nmovh6HQT+xFtQ7a2qhx+vMySV0yv4LCeLPjlr
qt6yZq+qVHuKWDD+/cXWkS+3U6AMecuGE7zDWkwRePJyutbVqh581Qdoae9v//lSPxey9EgQtlKL
64AO3w7Sm9h3a21as5OdWVzKVZVmQ6+gE9hVZ7XiNv/19QTnEMFjojtYud8MtYVX8drmhX1apiR6
9/sWVJKSmoZ2uU5VVEoi5C9u55ujN98dHw6M5up358t7W6zPRWx1fttZJzSfVFekk1L8sKCyA5cT
XVXagvxUqBUDf6/T057+9UPKINDmPusQ2Qxbf/OhAV3BwslRtfd9uuZQImybxPir4J2fXwWuAiTR
J+nFhh7w5gXMI2Mso1Q5pxjp5GFOESu63i+hpH93FQ6UHmFdtDN+6tc4nWk0tsZneVVeOCkTJASo
/43HBKCeCQGB086KQ/jxdcsapsM1drGTESGnBWXJQzHMgAi2SDrEpaunYfnFke7n9Ys1nTWMjwVa
jsv+eMkyHaJ5zB3rpFWR80EgPWU8O1CK9KCvtyWKXyNw1MIj8s9vxM8rC8RJJDOkkpHo8dMbQZBR
qi+1beC+5+2OKtbJzkEws0g01v98qb/5iDwcSJuowaG7vl0sXZy1XKow0IeuisRCVOdFMSHNrbUB
vp7gpvWp+eeL/t3nAzbtrSRCWnxvZWIDqnUz8R1xyh1kLGWBagL8U7LnoPPLN/21i/aXbiKvuk93
wiYwwfVd7+c3bR276qwnTGsVklIpCpv4AlfPr/WwtJcKQz/Dk5kyeRqp65j9zeoyNDg4dzQhLQ4X
FQNLPAZfwTibVJ1Lyfzfy5z6V7k7Py+82EpMd9VLoWASb6VmZWqPKbZFnvCCFnaYRoiQ5aSxXxKZ
xKMmfcr6f/4mxM/v7pqZRF1JKxKd21tZTJzTL4nY406ap1HrArDi/EC2MO7KFppamNTR+rzLVFya
Pm8+IsRdxMZM/enaKKPJ903cL82OKgmlKv6S5F9vDgwHUE6iUwNXqb/2Mf/SD9IbmBmDx1tfLB5F
t27LTyJmWE9sHhQ/5m+/auP89GwiKlzfBlo5PKKYw39855tUrUX/vJwGK7JeFB4eGcxNyWM6rf30
f779f3cx+kaEDxLF9nO6M2oOn6QXfz5NMaN1WeL+x4vEKcfWa05J/3yxn75qPpnn0abToeOwnL2p
i4pME7WK9PnkRDYHyzjteLJ4ETkl/vOFjDfmN6SwLJdr8YCekS39bWWUEwo4ObU7UkG0ibrXOcP1
ITy7jkAIuPrqXMuBTogVY2NIxoTBX167Zksved0Gq2a6JmlGn0AbOSwxb8Ras7iMsHXNoZVF18vc
6cQmcjxvMg7HI9Or+67Eal3824X4NVSMuQz7GuLPt6VQWkKDcAulTsbCCHtkaHTGy5PuY33+11UX
l+IZsBgF0NL7aUCFCdTohgmDQ4ucGNOA5POTxeNvSeyrzlY5/bJ/uO5ef1kYLbY1pJIrRdkTCJDf
fkvlUpiiaW3r5DST9Y18qeHUWpH/7rUh4rhkjW+aJbefq2kyfrEBgBR9e3FeL8SaJldeh162+eNr
ZuVoHJDayJOAeVEs2NQ9hwiZGZesaYTEAXifsTNm1maomDdD2kONUZptnB6MbkbMYRhyvup9QRdx
AeO20IR014MF1F6SJ1efQFs4SuJ3F+m9281ayZ80pvbBR5LEpDrzzOrBlgqZwfp4geOjegAnK+rT
0M61CvBXTPf2ONEaUxHz43NG4wgJRzMA9vRiptC3tq5l7UYXWfEw0m24tE6n7Scrde6JpNSWfeWW
zJeHDhKF7gJIgNUn9TJUrt37QWK19U2XWXAkXACVWDABu3OAXtITzj4RYvuxAUf2Imngc/QNgeL0
vvUBKIm5yFVVnZOSumB8FLn4OrZeRlNcwwUY+lO9NkPBAST3A5jXmKyRBjmbU9GiRDXkE+5AXB6n
orJZ+LdL4/5RfA5ZROfFz9e6pql515Iyt0EjlQoERCbiVdo6tzA+j7GnTdd6WorkHqFSXt1kcTN0
Dwr9T7FBUcTbXYmizq7VgqJl0/adaHZMhKdrpiM1jh2nyq7oENTXiTH4QodX2ss30yl767ZtxNqK
GnO+Zgxu/CAf3X6xMWovjzXCZka1hrRuhhVtQEcDAgWBrV027ZwaF+aGPgidq25JaIR7xeyYW/SL
/Ik9SjhEYaNZHptJ9trjVKVcuskWdi1fRzkAYjE3lXFXjoPdXUWqJWqT8bgk95xX8emJ2QU4gILQ
Og5Dq9xsg3FHC5e6xCjnGCzh9hLzBJXlwEHCcMfUvbGGSIzHBGtbxL4qUNRUbU5Py6t7CLRTzhk2
YDxLlxEBwNQ+idJuc9yGNg8YTHsHDnDasje81gH07Hn6sO3RakgcpnAnLOgYeSMaIQAil7mavvvd
Et1jykXZ+tqCs/OeX8ZMJvFkScN+SaMkibaqV+iyf3+tnFW1p6/vzOhCwHopyVdrac7P4klMImEK
yq7YhEaHtiJsHZunqPFWD1KS29xXQ609c1Oq/jPi5HHYTWgj738fzZBE/hLZ5lpIxBa1nVe5CE2F
XDuxLe35oCZj7YCBlg786/bnOj1NxoTelXtju8wjgkxPJ7nDua+rM1IjXtOi1pg05LPFjbXAr5ng
cY04fVBlwy8idHonuzo31LVcRDN96ifX1ECBuHaWXb2KMMVbe8rFkyNlaYU98K35m6cxydiiFzes
h1nUdIGTmdqYcHExugX7MWOApAoS2hU8K/BvI5ShVme67ynMs44pddsBNQjydKjhqkQRuo2QJdyW
p7xVdOvnnKYk7rdy8WhJIHg7Fbo+0WqjQ955NMiWfpDj7zv+/5+T/nJOylvzl5rlbwDuZflNVd3L
j4PS15/6c1AKaNBb2Q2MQ1fzwl8YhL776s7RHe91Fvo6Q/1zUOr/BqGPubpFT4ijm8um++eg1IRc
6JMcyqkOxgJ/8r/x9AiIfD9uoTp8dGICXHoY/IKkPL+pVE1kAQWhVfq51LUqaXocxo62wSEdQYQS
U72Fl45VbDaHut1NcKyBStWd+W2acrzQxZKWzJlmdYtpzvIrhN3o9aYlt6x3wqe62oxKfMYLHz8X
Ey7eNHbs9wOG7FswSt39CoaPdmklQXRWqC1v45F/GQ7O5Nd7TSYEDENjPbsSdyNy9oe87czP2ghT
58w0aoJ65RjdzSCBLj2bWdS7N2ppFnz8uTOCdbYKs/8qX4e3hpqYjVV6ACtjt8ygUpZMzRuz1U3E
7Gb/EUHpyKwJoKh2m5kpvlTkhG69y/huH6FwFU5oGoiet3Uepc8igTMdM/9awjaVtFehSeKZBgTx
6Fi9cVRul+yNSX7Nqcu3KYRY6IJNSogtbf29NNKnGcvjvQPdWh74T8xbSDdRAUwN42ZHWmMbII42
t53QXqbMmgJPl8WIR95lowD4tG04+qPYxMW4oVHZ2MCjNXUVem7fDj7zKJC8rjj2vt9w6l/86N1S
eO5j7drRU9vNhnfEhmFqG6lqO8eSa7Eyu20kPwx4CreaabhhhsaIe1APQdNP5cnxq/zc1S6D8L4Y
QcE7nALo88/jueu72Au1uE62buos16aMrVTfRzHTmUxAl+paukVGN5KsMi7lhubRkIRW1MidN0fR
waoK40O9mLjsF6UtT37u5lbQxaObArDWvfxdClW5fI6JaXT1bc8eO2nbEXKVUntmI7OujklslwWe
gdxOxUusMD7yzeUisO3c3xbKCg2M4JcFIeV20iOcBAjDj/Sur14SOVsYSohSs2qUYQqDObCqpsDm
63douqGUBPmimXCAbQO42BINEIg8oqU19ymboCvZxjHu21t79mSwjEvgptXFapYGkH62x30endys
3JVUps9Q2R8mBHRBy2V2MaxmMg7mj0Iflx0jhGgXDfMj3XQFl54cNOg88qYpNP1Y21a266LGOPlE
pwQZ5exWaeh6C2tKTxatpN3oVXCT8nk56g2vpuHkxrM/G5/KzoNaJmI3kEmnIYyVw64q3a47AUCV
R6qyzy3VxAmeenxumEzAEi/0LfykPeOzUFl1v7OWmvujgUQrNIDwjUagQw3UJYyT5Ju9NB/wZAAC
Y/qAeU7H0221YKTwKwIo6ef4prQnUtcAUu6hEjx2qaYCUaUiYMwQhVYrxT2/vTxLe9ZaBo9dfUTg
0X/DJTxvvMTk5vCyHZp6wMLCBlnGC4DPpkE7az82Zn7NvPRmERF1aU8ugrE8pQ6IYV35Jzcer8rH
dgzYegORaxtDlAJHnITeYD2rptl783QrQbtBCemnXVvn3XaIGKbFkfXOQRwdjGWhNqLIv+UWNn+j
HB1cPUn/mGqkmjVCQCXH9gwAhkUw9W6tGsm9LCYmSZ4vApLirAcdaN62mNqS4egw8mzVhCzxfTh7
6h4VaoDkD16bfwFajUzA0P2Tw3J56lsmZlNkykvidxJLL/ExvBXiIU6ah0GqrebxoZaqvEwA51/y
dTXL+sit0bUp7VzXhnVNjcY5VXWXhHxhlDRksyGVTj7omqKcMabvSVeIQ+wqjihpkwfgS8jQZHB5
QrVmbhXL+kNnjpAQFsc/ZtK9Rk77wBhc37FMeOdKaqMbqszp3rOu9BtjcKMhqM1OXkhKGMKmy7q9
zhe106umZ6JlJ1dzmnyo3zrqBq3bWLL4CH7DCBnJIfoudiUAz4BIZJf8CXVVDkz7VcaKP1PuwHiZ
/HqV9ZJYKciXhN2hiUKcGv4+ld1Tjg1iZxRL9Dhm422tNW04iU4+I2t5tgHZkHYxvKjF/+DEsOTg
OPIc9zU8zRyanTHusOuvUPK9b8iIu9hYF0PEzX702i+lPdtbu13UQe+MpzpyMx7gjElGQTzB2W5G
/ZII89r79U2ukncg5iGIABbSK/I0WGm3uHY+Wf7I6NWyw2xdS2vNu/eUuVepnK4TXx0q74HUXpZR
71MWxeJDbnvOpjVdXjXN4sTqDrcoo7dDAzTbM7qdPTQGhH3pBc0AsT2EBJqE2Zx7e4ToyzGpukNX
y9OQRtkep3saxr5WM6rUdmxmebhEPnph5MocC63e+mJpfF8AKTTvMi+69ZAUK4zBbZtbaG/EMYxD
tYWUmXyuJ8cKR6O/mdKGPWHMn4U1HEp4ff6wsLFKH6dQ2z0O9EGRWxZfhqk8+N78QZKZsh34PAgH
qiwkoiw9DzPYGVTDOwvmkhHGtr1cJtAYcHSipt70nMLOdmrHu1kz50D1sfkxqvr6SvcoKwON4Wy9
9UCGh0NhlvexNiDJrlpwKR37Wg039jBXttwIIepd2df9jQHXBJWHweGl18Gemdpzoo3r9gwsqXL8
QPPsy4iR9x1ijfJOj+th2lhzbiGcnhfZX0upeUdfZctpGsxna9Lrz8TDavEhKtBG7Gx3NFVg5oK8
YMuqIM+wzxrbofO/kDhxLxIXkbw1dldll/djqWkcILWHYk76O7y67xXpGjiinOoEYvO9p0jgm9Ls
ZGiIX2hcDhsDHtInllfrMCKXf5GLaLfooNqjOWnkCFRDsndAKQSeV2dhAe0eh97wEWq52pa6p93G
qJXe4XEbA3L0vO8OEeqbnjF+YCdm/lJ57vzojhpCkt77aGZ2HcLHdd+BfEhJUHH0EI+XfAIOo6On
oHnqu+SCmSbOv8laXyK+MBmANgRMwfyb95pfL+YEsy3k17rNPs+65l59vxzem2rY6kziL7jibJwP
bNlkcwgE82lrJRyKWyuo9TY/o3avgHX0FjVCGd8KIz90WZSFQKYAG/R+dUUc0YCM8pL+AY6od1hc
p3mvLf6h6ubpacAWtxOEyqShD7PwBoru1ybzvrA659g1HX/DGa5/TqU4O6Xp72sfy4+NyGuLA4oN
gsP1pjNgnCS2QftFq6SB0oJ838qwmxsp1BLknZpvCmxph7ESE4TA5kseFyLspzyFn1cP4pEFUiEY
683cC5xuTHLiWWJ0FYWVsXkprfzYMLo8x85s73JqwXerqWfG5ZF7q69hNh+LxBSfaag4n620hJO5
dDFh90DpNdrmW/pe2c7AUYfWCVMO1siT2y8aoBJMDaZxF3FQMXlvyxayNCymTUHlgacsHeIkLCJB
X/LcopHYZcUQP/oahai4pdAKCzBGrb8ccRl8ZYzl7BtoFZuCeRkWsXgVp1RGsEy2H7BJ7vnWTra0
ugDuZ73Jq0pCKuo/DR1xTMZSk5ABd3tj5/ic2qhh/8sqWNklqJGo7gJ0bvnBRGgQJK3EBKKP26g1
LzKRJjIhp93nteOd06RARtgxb8pcH5lZssuHpr0STmftdfEZtD8FE3qIrSyiZ7pO5Bw1xibSLBMz
Y03stN1iapERw9u53LoNYZAlz12BQy9gsCbCSitr7N7DBn1Rw3ICmAQBJakbDbLxJUs+jX5341Dg
73SPWwyX6xntfLWFooAyKC3OI5FGGyk8RHQTpSHaNkCCsVuzJ+bVsaqsq4+4ZA9D8Ute9s+oagA0
O8tDV3BOMTob+gc6SECWxNJYhCOZtd3eau00gJPRjHcM3VTQ5UXxPHWKBgr8GBBImsVwigAhs0Ib
kjBQDQxZ0Vkrlme8nyii0GmFaRWlX7NWbMTkLljceMqn3AlmnQxrZ/KiZ1fkN7jOrEtrYYTtm/I7
xS9ol0RthVyqMNHIT5msAamjSsiO7Ivn1pLpJsenusPs7G8tcnYouj07mDWZ3wKNXkOEs2IHl7+5
OF70WVdtvPGzCXvEmE0PZCdh11SOCOfcpeoReFj0Wl7Kae4vWHXComrGcFHt2jPR5wsGqpMmPB1b
VmWG7jAwgPfd8Yap79eK8waU1Y+Gt7zENZFKQvU3HHNnbkaGsmY5Rl42bFGl7fPku+Y1fSAcpd8I
JetDk7X3TWoCsk1YHpPGCxEv6Lu65niLmM7cwyzfG5Ut6FbJMzhENlCp43j1nuGrkN+YLi+T23+J
+vhzVWU8P5X50He3bhU9E/PSAZgp40+aBuCthxwEwmYJY9O9WXzvg1fjGfT9ap+xOQZgm4F3AwYK
tFIXN5ZVP8iR6kxTUg+7fgGrmoHXw+pXjZRn2j1M0cELsmJa2BJkxMdlJ2iQHtTJbvY8dWx5gj/N
LQEwGf4VMxrnIDEN1QajhfMXklPxMa8kKeJpKooLWxYRvVNl5hR4FR5R+Ozlw4is8jBoU7NacrO9
TLWYPCwDuF1Y4Qf9iNcFmR7NTw45dfM89l5OozMZjlTVGTb3pNxbfmnt6nmJz7ijnV1b9k9zu6Co
rvw73+vlfZlq4rudqv68JKlzAoXcHox8zk498N2dPVrtk1Xi//Ja44UzvLzNSosDfqzfYYoil0pV
8Y1Jxy7sUbDf0jKGkbtM096sML3LgdPSAGl91zHV2LRpTAFQovkqTWsToxvEEM28LlVdvKG3oTHe
0gGi98iLa0nyTJJHdw4yYZIj588Qqf2gMFxEuzl3jKL2tuyJGmrlfLTbAdniOFyQ31FWqAQhauZ/
wkaVboj1QfdZJIhya7ukDGqXzZjxxysfwyXvTuxMlHuc+nckVZL5PRk45ehhJpC0j9SNR7coUWrn
xbBbkye3rOYzX71dbnMs7hJPD4cp79pLzdpzFKbjYk7y45D5/orI07Nbtmp2oZHTwmVW/plgXC+o
MwnwMHLtoM+KUKPlHVTCaHA5Kx1vSZ4eVGaJsG1rSVq50s9d1nQnVZnfmwVsODKsYD1bGEt6Eazu
2wmy371s+RqrDPCcn4H8z/MxJKxHBE6VdpsMPfd5tOR9aiBuzKriNnbcd5Xnqz31dUOU9BqgNE27
Uuj7eKTfkXc2ZxlC6VfSLn8Uwk2Ej923papREna3M/37oF3z/UBg0mXgnGWYZVhA2QrGLuHjwfGC
3hWiLWZVtvXokBCZvQWyZlO0zKeRNzXsV/qu3neskbZo4YQPnwdXfgZfevSs5n5CeX1M1UzoXdOc
WaLfkepa7qx+2nLU4kmmyx92g8IKKFL9soje2HvTSBtlYdOl54tqW1wxCx89SYbY4GQhkN3S56Cz
lO8bS6NtMo6jtzPoMbN2Xo05nvlEQ7fNnJGTlzfiWOI42Gk66Z6A2+gIbESUEjwF0DYgoupz2VX+
g4w1vkjP3jdjk2xQHC7PKCru3cUHOV8LAzSfvuuU7RKU00oSaSs4pg5cP6IxXPlUEBblieaiFuOc
ec4LsZN0xV86Uez7zvveDnPNMTfF9isWGarC3zSyDIWs5QaT2/e6a7Mw17JPSaMl22Zt/a+O68yo
KpoqHr2SRfrxpizpBSRioWzBuS0red8mLNCh6ltnQuZruXdwzYyTRk1fI6vN0fsPHMqHZm75j9jJ
EbyDOdbrZluqqWw3CYFvY+Oca4DrsAZCR07MbqYs73d0cVDg5L0dZItwG3bouemBGCzt3sIX7AdY
JNpjmjcMQFjVuoDZYWsXlMYNPtg1w6h70jB8ql3hofbctVo2tqHJiK06O5wRZpYPo4cnYPmiAZLJ
PbKjmp4DNET9pscC81llk5t12P99Rcfi93Hz/3S/fv+tWnNI1f9a/+AvFBesc0n3v3/8R/X7P8ff
qrX7/cM/QG9Iu/mh/9bO12+qz/lR/qA//sv/6r/8IxD1V5141HX0pf/vjqW7JK1+aML//gN/NuH1
32yBfgfdBxBlZvCMkf9wK3nWb4CzBAHA3p+IrP90K4nffBdbHW1xl/RKfuw/m/Cm95u54ljo0WMw
JMfZ+1dN+Df6DRRFyN5w+7jC5NX8CXAUjSArktK2jwPHyGhjyCW7AkiITsiRhtCcbfUepvyyq5lK
7wRTbeSb7LMgBKZnuwQYSK4yxD0T5mo8gRT4y538G0fSTwN+eBugL+HEM4xAAbgOEP6infF7r2X2
6FtHOVhwWBMLfKaelGtLj8lbk+YATWtSRVRdZdbvj/Lvz8nfXBtFyY/jiXV4YrMeYTGDYuZY5vrb
/eXqEYzz2unThmjD6EPRQN/rxz71b1c3s7Nxatu9MXRS9rhNjnsGh0pvHk7np2kpl69uT60O/nQ2
T3HO0TfDx0ITBGzGtm0q58FNPLIWabTZx2gsuhtRm/gP9ZozJucjfCeFv47QVXGXGDNme0JoiFaD
qjWzqrvupu/hvAZen2gNcAtnQmHlGB9jj4F9pSSLmfKqs6ssstoqHNAIpkvIzVbJnt+ZHjanhs04
ZJIuQ2CA+nutbTX6GO5TPy1tDvmyYdjpOnVJGT7FW40WxRC0lTkcZq2IwkxbzEAuXT/ToRkHBhIQ
S8M6KTnKGdP8oZTrSFBTvrjBQxZtnHbu3nts+BgF9BzKOkhnEIt8Ac7BI+Zjx3nUIX3XSEMs9ONK
RDWaq99r8kFXFIQbiR2M+lB3UBggVKYzO/nbsTfbdDeYhJ4EKa/SFdVFDBejaZwcEGrSPYm+Slgw
3LE/IhLPWe6NsruCJCMIQpgjjCOYyfquwAfmBWXUZSbnJ6cWGtqeZa3DW53yNk4NQAs0SgPZLpzK
agqbg804BU8+h8JgtO0Prpw9GPtOeZ+V7UTGYmO0GFGShc2NQVIQ66CD8EC16PlH+x4gj7ZfDC/+
2iTGsGNGvPM7whh4U31Oum5xXQBrm7TDenkCDCM3nt25LwnwlwMt8mXr53WHIJbE1x1Fccx2Jo3Z
CZvBmoAToXjYk2wszpHmTSffE9E7k5bowRsT2qlMkpNv1qgPd4JugR2kpVt8Q4m+1v0LEonGTplo
+DQfaTkNi42316XPt+Hde0xiTZoXyh96NgFzI2d8pH0GsDtoXPg6IaFWTRzKKYJE6dVd9rWUCelQ
DGLkGn0zfiVDEaTlkCXFkAQIDwb9VjV+m74MKZFHBzozlnGnFKlKS7+sukpTDh9IR49xItrgmJmH
dADz/H5qeSuAyXzBfb9imfHP0NnriKvYdlSx2vY1SWuYRTkzAXM7wlwGbUkfZ7Oa5wOki1XTFZVo
YqqyLWI0HiSmrE1S0Lk09CCBY6ODhhuPGeRfMqfZCrrypk1wAW0a3axeVIXwRBAWx6M+rYFW6Oiv
wBLXxTDh82eMKO8kuVMXqCwEWECp4mrt+tlAadmPpBFD9G1sFSmyMS31vksdKKAtHlBtO8VQTpsV
roomAZgr+PeP42D45NvaA9OIZORF3kKVnrQA4UX/WafY1ekWtbZ+8aMR3U9t1NVLqwhM2tQaTOPX
pRyEKPfJkuCtyVlgHc20brhMqbG8yxUWuirMRpMJ5X6KKFfJEwaBML/YfY8N8+RxHOX/shjBMc/R
LGJSqyqxjMOHMqbXpMC82OULudYFjw79arAPi3NplOA3HtABa7ux7xhGYqBgIOMZ+d1cJjhdKcg5
5Cshp4c+jY07C69RC2/Gy+9aO2ckVsZOZQNhgTMKZaQj+XSgAXODX8uFMcBvwLNLdMqxFMIDMd60
FNiLaUf9Bqus+0kbSg6c3BxCpvOYdguxxg7AY3BDXgvq1R0/VkKrcF3NfrHxHFkFEQbfY2yADs9G
VX1Wons2gckeB9+XNmwyf3zogRjkG40mJ6QB8o8IQ4UbPHD29Zkt2TLaiZ7jTmIO0QrAmYlHo3Xy
ZGQ0WAM36e0vpD469H4p4SAaZ8DwKg0/nbCnGyuXuEuSIaFuQ/lLJg6H2anxahuGWyvO0Ha6o28Y
ixvwAGlPGfsMyjHTX3Ng6PKQglG4RshwmCliX9GjwbO5MnbL0STGWQyObDes43HIXMQiY5UFXxWm
ev+6h/9Pl4S36Ze2UtX37sci8LWw+z8V4v9LheMqDPxLufM3Eg6lUv6q6/SH+vH3n/uzfsS3rqPl
heJgr/jTv7rdxW+opKgoDYq6PyMk+ds/1Bqm/ht2dnYLIngJeXTtf1Uoogx5Uw3hi6BWhJPhmKaP
7P1NLYaOoLGzWmXHQpL35sbQ20Fzs4QuBU4Ju0v0Q9fYsM4wWtPBECCsrWBYEwErhhDPJKTC8MI+
SrQC53GWWF/MKNKyCN0641/i52YNlWydtYtBbE7aL+codeeeQ1VtbE3c27e+SzoBvyWn45laMLu8
BscRW8NS16QUqG1isjxKtL1XPL3uf7B3Zstx60gafiJOkAQJkpdTm0q7ZMuy5RuGLNncd3ABn34+
2J6e41KPHHM/Ed3HIatcJEEgkcj8F5yY0GkO5xkkmVGb/+lPFwCLvmh+JpCyRnCc2yTSx7i1P4uo
Xg9Qi5BkRk7tXMM0o1KQehRjj6VuabR/dFCdsi5CynMOxUXoOa9TIhJ5mKOAsqg9xUm2r8Zk6alR
pJb/lNoRslHwmSOVXjZKgNrczBRD57vODcZ0EyThnNyskZWGh6YgnH6YE1sCDi4qgkmWVMj8uAMN
z52V2sI/dzzzycRJo+DL0hdtfUbPGyg0ZhX+RuqUI2/sDHCRnTlcRYgOnHSSDNV7Gdv4hwOP+Fat
OrmdAt3sG5TbgRYEums37PXhl3VclMVxel72YBVxFZPrTvGTgW0iKZ13001AvXHYFnYijiXgWAq4
iFHOMQp9Pa7apFhnVV/ZWDGFYAAjzg1TmG8naBKXPeWkzuvauw5iLhOmDbALGtluLHy87yepl09U
QYovdqqLTVCSSQo408an2v9u1Uv+Afg16o3R0u3qyIoObLDZucK85Cn36bkhyI8gTtDX51lUqwsv
RinHcUpOM3lxPy1wKCFJJcEWyStMDmdJ5ajG7V0/IHg/9RsrioZvvlGpr3Ce2C20V86LRCJ3Oavq
ErLFgBmjR/d8zUpKqcjjd5aTniVLE71InMBKugl9fjfBw35OJuo2VI80+7AOqSyQiFkXeDvwr7Rd
2/f9AMBhxsPuUbjlQ2617pPE0yXZYonyknHue5Qhi8pDL+ZALYhdiJ4I6IYFqwoxf4/jIXxeaTvv
o7axNf6JiXpmr93nK1hEJ529TdHOl5OX+rclUmcHMa1IV0m0co49KMZzmNvyGoM052lxx/DGwTOc
et/MdpIXaPV7OqI83AwPA9IMt2L2m2MhKnE5oz5wA+UZQFTS+vdITDk349TmX7o6zZ94o+XZsozi
cmzW8jjWdXtTrF750iLcFm/jPgkusl6sd52vJiriMHOgNjvTJm7DgHKUAqVoWeAtLLFk16HuxX20
2myOM0viWC49JultmGUXNV2L25Fu1tXUi+wz+FtzktCzfd0WU3at0qJ7GJG++phlsr2AXl/vLUxI
n2iF54/9JNWl8puIBGsM8gt7DVb34FRpdQfZLT5vEaU8U6udAOiOwkPfTf4Pf0JiDzS6/rzkqP3T
xcazua0wJomv4axjqzKmNv7YBvtUJ+du1F5q39bkqIKqpje+jvUMvrSoy6MNTWJT+5TaHWfAAYjM
++Cm9oJnq+y+4Vc0XtrdnB1KDykzWXvzfd7Qs0iLUB+bfhT38Ln0lxHVyxekJ6Z7BiS+XYAQfwa+
4SDrN5O8DErtmmrJMaDz8rPWyyWSpmNTfGozkLm8dlaLNXeHKCjaV8y31NkaVrSeltgW+0UuHtYY
vbrjyIkw0wQAGVgLuXpIH+bH6qbgb2yENpjKVMHpVj3gdTFdIw1719JkvnEbN/mCzXF5tvpRd8Cm
B+wqCv32tcwK+zpSRXRjAbu618s0slEMGumPxshBlstt2Y0t/mMsVHiFCYptoAOqbTwrKp7gty/a
hnp0EkoEPEdRX48dfb5AEGpolSPaAVrV7Tzno9Qgo7Y2GtvboZP6BdGEhWOaFfYZ1co8Pw7IXX4D
ZgYiKy8u2EtgqXWN+zWn33JeDj60IC/LHpw+Hz4kgSKBp5G7sTD4AdGui+7TUI8ROIFgvZ6oKj63
zQi+z3HmD2XW0Apm9QRX9TzrV3xrcr0FXY5KZu3PF1ZSTWfx4Ew3k+rFhVu6hqjddY8cIoe7xad4
rLGxOxPZkt6zs7VPMhqbb6Gqgx8alDgoGTWgkBElr7Su8j3CAjRh0cKc0eO71Mvg7xB4V3SJuc9t
ZA2UeZ0inzf2UE7PLZKCJZIYCJLg52UB7k297jEea7VvAkj1oV9l8daXefGj9gCuD9HUfQ6TWsq9
1yTVN5Ek4VndLfH16MTh5RTWHIGpGJynUQieoUDbULvsb5yLVXmjPDu6pRIwXBeOVvsxHEAVNBbK
igqAcu4VAB3KgJLEVI+fQ4R60fIEFADuCyfbzSDm8b5NhvBqtSL93RZjORo9UXMwY4wvy1lZDylH
7ifUvwg9Bcgcih9WjrPtrFokBNc43is7bLDbqMVNBviOsIQ+cRFycuHw6odngaK7ypyYM5QHIwsB
FydttpwwwucCXuHBzsSzNw7NtZXU/scQFMPGsRdxNavIIwxq9w7Wg73F7+zavEAo28I5oy6CGmOd
GVdf9xoJy5xzBGJYfVo3d03iik9BqKb9Elj0/7vGP7NkTgcaWtceEokLzz8bdlYjWjRc7OE+wBPz
RaV9qfC/bNfdOE/RR8cHTVp3g3uwAaI/IL6cejQaWu+uiDtMJNxpie7LBG9Q+D7NdrbFVRj3M6+9
8mwgsPTWPUlpQLnhHqJA9x2hT1chcgiGIFZdcAS11G6HctDbOtbDXbuW7V2h2+6IbJl7XLAd3WIY
YW3nGQv6s9jpg8/kAu7DIqIc4UMfb7CwssanClvrQ1y0X/yuDPZWHt0LF8Mlns9W5B2IOiOQONMI
y1WOLmTbW+eydgeUcSitxGza3fqStX2Fnjx2iRfuuOz8hu1N039kanrUwvPCv4vJTQ9OxmY94s6S
A0nkYLgT3Ur+AYx1vBHJ2NEx6R9rG8texFS8dhuDMzpjv6sPE9J1tHeoqVtUko4uBia3gRMs7ApB
9kSCJoEK5CAhOh0fxzaPgR8WOM0GTu8U536ZOFtmNooOTQvAlJpZ7kOob0hfpwGpCer0H2Tfp5t5
FfO5tDVCFBiAsE5gmDE5ooCe+JrSui7cs8ImrICaJpleyFRrLK/s+eNkl8knu2jKT55LDuiBNPW2
YJS627ZQ0eVaSLKVxI/P7aAFgJygIAVItmEHA2sQn6PVRpsPHYz8Ildgc8FhOdlIihk1R5oGyfBd
IHs9RAhoQIMEY4rL4FU84ZsHvL+/8Etgf+gciWu66/om6ujgR0WGlFrSLRdpPa/7hMT/ywo8Ivfk
QyIR/Bzd7AZSqMNTehdVEThf8WJ3aZCV5baLwcFugkp+cdbJPddWUG+mORW7bsSBpRXrc5/iuhtY
92FLJzjC32VXomgEBgJYT6Pq+cwWFrq0aLouHBEus9Kp9mWefOK1iANe7N6WFse4EyXJjVVmuApl
4nrwvSdnAM22TAoj1aIod0UR0kSuSgammgGRVPSVqA23G6ge9QVwRwFwKzykSa0vQKvcptpzH0WP
1sg2XJpqa8u6PziQ5LertSCDVIxitzaa5o1XwVZHanHNcvGkLXehYw2atUI4Oor94HaRabFtZQ1R
hun3bA3BHuGl+AERKXlskXy+APlgX6dVme2mZPa2a9izzQ1pdp61AZoZg1q3UCL9rfbGedM2Krmp
EUA6REWub32bh8vDcp+tquKc0PaKLjIV2H+cWv9Nofy0SI/Wmgtal94Bomch58M/y+RpTN+Jemp2
nlcDxzprwR67X0OitI/p3UfPrruXllyqZsvG7eb9i5/2L8zFpe26hlQvpGPE5f5Zo6e+BoRmbbNz
Z8EQfc17TH+yMkXhNyo+vH+pE/ap0ZTDxI//m9PvW1WJDAi9RF2LS7UuPqisEY2Yj06a7+9f5422
qrkQLMqIQ7+NbZ886TsUVCeBMAfJ+dgCOID97Z3L8ac5eabuur6AYztFKXBK7VXPrZE+JapQnbTo
WHC4BpBV79+/pbev2FA0kMej38SZNjg5+4+2ClPFKQPaWb1e28ZXVeRGhMwrI0iWdpL2L6hf854d
Sps/r/3/9aO/NB4p+7zbd/zP8nko/qD//PoXvwtHMH7pIUJkxtFP2DiP8k5/NR6JRP/heYjJgsyA
qQ+88F/lo8D5D9YxHw/wo/lZbvpXOcnnVxyATFMMsU8or97/pe9o2p7/oO6a23Fcx/fwuqWIar8J
GmEw6aoabe97SpKV/ygBTQt7NyOb36mdUrQyHvMSgvdh0AIr7GHQvv8Cg7itr5zGbzqQAJZHLd1A
OJpiU2N/Qc6D9bdRvLMri5S797CykpSQMQVHsl9MneloYtOBAFaWj7Akme8GCJ3YLVJgKXKyPfsH
slqcvHUEdh1KG5HgTOBO1+EHkOV+1G/LebHC+FADgW9ZgkOK0+0v1tv/2nr8SXz6H2IzIhaoGbgO
+q0Omh2G6v5nVGtAojVqWP3v7UCqR/UmCVKUrXoPsbjrKPEjLrk49Gh+dLLP9AN6fhG35qaI6QOI
dubkb17AJ3Kr3BL+v7SqUbchOsEdOLklmktL1YCae3XwMcfR28uS4mL1xm7Aes1is0fEC0tJmBhI
+oYIVucL5tX4PdKafW4WPBi7TTD65sRhT4MNXDROVuge5cKr2CvIrutj2svYWvZyLTp5s66Fw8eq
yBtQcreTYQyiv+xcf0Z0L7AZZMhxSNjQmpeshT+HOU7BO1t4j3y3UbeUH32QX80HlPWa9e79+MmK
+uds50K0kj0vgiGPRAXX+/NCuqy6aAVT9YpwqAuLDR5X4YGztFnhi0D+/ZYGgy9SLBT80lKwJZJg
+kBJ76+GRn/ul+aRaamCaHB8sIgyOhXcdESiMUnI5es0hL288cErKZhGlYVs0wWaYytnsPef/c0g
sy+HVK4R0bJx8DJB7Z87tAVmPMCrE5zpiIGG3nW6tfBJmMKVUsZfrmUm4T/WDU9H4EKQm+0T7SfC
35/XcjNysjbz3dfFSYbM++4C50zT8xgPzfwiaTozxKWWQLb/skG+fUjmkDT/wyWNoHuyZYu+HHpq
Z8PLAqAcaFEelOH0IcbqhNF9fzxPhMDNK4SASWYgfQr7hIqTAQVR6xT0AavXofT8KjhmKMJ+Kl1F
jNqqAP+B9naJ1tiurpoMGwF7709psT7mQ9C2uFCUBETQZXRuAWjlMgCSnVLnKa8KjJOpMo2z50Ge
e/+m37wYgBRoHwU/xTswFjmJHk5UhPTR7PqlRqGAu+jRsMt/TI62/C9NU4Gi3cXV1GDm8f51T9Rh
GCwUsE2KGNqgW6j3nlw4xvJ0aXvf+rb6luOuW2A32ThsgxB5fBsEACTrEjlZrwiedVpSzd11fd9H
5OgW0nUPWbXOfb1Jw2VV35LayaODwJpEX/qV9vDqeP9uWRcnE5gbxErPLJModEP0w/+cwH7C8bca
++YbsHiXpZiHWq13g1x6JtWq7QRflWhoB3ljiThjNQ2YW7MZ1FJrgmVUeIl+YQKi3AmmmJFh+/MK
nOwmx2vyH78CsBe3RBfUbhP5Ba3rCFOsqQITpjYTNALeTt0ryTaMXe7EG0mr2IRoTh0pF3QRUceE
JG3V8rRq07HadMtKQRrsUC4I8jbesbArXa/zWd8dzfLlrpXwrL7Di3XA2gkVDyv8/jjyv+COwtTE
PynnHh1OCTVo6Hp0vhRD01LHGeVSro+rEsH0QBFWTh+GnL+ZN2mdE0E2KRoCvDM3XaimbypkWwq9
zdEUZqHHVJt4mMbozsLewZK69jfDnLt8UjpZzEcyREIqeeZPuH3cK3jybGYaaQVC8ACmHBuhPIm4
tJXNER/n6G6uZiW6lTeC02/3BMfEn46xhyD9dekhqHU2O4AAL8Ec6vFiXEbYxFtQ7SbyYdrt6Mtw
GsCcb2zkQ/ijC2OX1daGncKcp4GHUBTH3w/gwzDgUYG7RAZ7YcfUZtDVqZl+AyZeBLGyCmyr2ncD
0rsVVN8WA1DAUAVCpr+/o2s7RJFwXvUzWIdu2NDMEenqMwajyDSXXtqU4AgmgmdKfo2qh3MzI+ej
8MAHZoCrBXYY/Yi9C40nc0VhBWRtuo0lw9LqoOPxDDmI6dJEil1LFEgv05CIZV59wOy4CQLoc4ip
wHnzc5c1NdV0XMJdgh8x70wAP+NfhYETBweVYCojLizopfqlq5aJMWyw+DD2MubIFH8MSwSJgHkG
ALxnfOPrCS0duvomd8udRfA7LckWeYg8MhyaTgCRTfYNfi3cceBORIF9v4qJh8EB2czfHqc0fkpC
0YnpIhomoG27RjceS2HMsaCmZJWogL2rdxvFLWmenr+cMd7iDy9CZ1qirhmwBHXYFcwUsUrpHScJ
wgkxhSqjWopK64Qy4M3ghcz/bAQNDStI6IDbArVpxribQFf/GBeAEvFmDQMz50pSQO+YqwWh4QMd
QjNFTWo9PbRhzX87B1yeAgNE5eCG1HEly0CdhnWukYIywSOF8faMoV9vljR0eb60p/PMm/AH8kaK
TK0jpgeMuVxGIaUaPOgjqED0UK4nRD74wg7kCve3kouZWS2yrIceUkTGE2cJS3/pkcR8iFIfu6sd
CMbARKa0TMEPSts6+HjctOKgCp149o65jRJFMtnteudr6tbuNhzQ3PH2UTWXuiZRmBt5I318ugBo
2Krs7K2Mc5HdNkh6gJghVzdvGJE7jTcdLfBhwhkFNZYMwdIeW6Fhu5TDYM2XRTwE3GNsDbybzgsR
4XuuYcHyMHWcc4T/GIHv8+obEArRAtbeRtqn3BOICTd7JZJcd9ukHZsoQk9DhvSbkBxTKXbkOfQ1
VEEKwqx8WWff8lITbDXPHOULAKCUqu+SpslV0aSjE9woPN3N5MkwwGEmqpnu66GAi85PYHkG5lAs
MtB3l82KWQcGVS6a2A78cUGoHLqaUdpVBe+jRlwGr18A0jNgOeipdTfylmoHTbB03+hq5ruizjZR
EDp4xMy1szZW04HC68wnOcJ0/E4BsiQuFfZULfdwfU1GmEKmITy13iIZP5VaRIeJUWQtOK4amFBT
BzusOeftd9q/DBG19o5hiahrcolWzMilPQfyUouROlHpB2DtgF2+irE9G/ahV5pNVikaOJTi8Otu
8MwLe0180GFqebeLrfsW4zQaOd6x7VTNI4VN3/QbyNQmxbKtudAvVQgq4fr3OYSobwZnbjqBq1OB
NjnqUwm9H2Gdj/mK3SqkRJHsOrr98d6zkT7+GHcLD581bP56b9QYueOA2gaj1FRpwMLOx5V0+hii
U8oI/p7WVTab3yFIjtzOFqMukzjLxjLhfrBokRqTUMRQ9yLoox4FAl0mwLnpQGesXC+k+oetc+pA
gHAzwu6OwmuvLDDpjpaIGc9l/9GulvIBgE8EnLPvu6y7kKDlioNsprF9aSv2mMs+qSzvOuZOxbap
IeF+zYi5KwIEdVO+eugr9R+qRlb987w65XxLIbukVQl0CEMQ4c9tDYGojmBZdpDzhvEwzz7wqb5L
46XZyMqunCtRsq3uUZoGgdrxjijKQ2XpVoxc6olKN270xWRS+rWfKYl52NK50YY6vlZPtAdH76Ms
lfYABXYe0tibqHR13GzaiOePmadxos5Vyk5WorRczuu6QyFttftD7ILqulxYHPjhqeJ6tm2nPUzA
QCDwkaCtD0nu4gWZBVIFF4PWI672nnKhcYHJbjQdbzVENBrcIN8aGVOwfFTqj4Er1K5roB+i3lvb
9pkzO1ixxC3SI2qjgnLNtmksfOuuhRTifQLK2+fNmY0vFCD/qLGX5WFBLkNdW4OqrQ+e5Q3ro6qZ
1cjoSNl/WpG+rqEZKHCTLeQLH7kFAGtBK3cRCiXFWZwphKrWxgurZhNhlOKm24AWfhd+c6o8rF9T
oHvwfqG26+47eDMx4vBIhy7YuGLwlX2m4rrzw91Y2D7I2bhCvvQGwRWrKM4m2ZLWpt/TEDUPYMRI
D42gNBxf6VXupVDCSm56l4fJ735n37YuY+kAPqkaRMjmJjMbaluJqvU/zdpvW2/XxnMPu76xbarm
wCcDHALQ4ZhZMP2iTa5ZW7RLs7NeLJPZViICCYu7g2XCXssGznJIPWkiXIXlNKEkQ4bIiQ+5Luek
NA/WzuElSEuLlBTKw8TW46dVzi6jah87zzMdoB0RH0a/MdmfhPlPTAlyB1Yt1dCpwrNw7KpMfkF4
F82vM6e1giI6SyxFraEdO58wCR6OzB7KNqN05rk+WfBsk7thuqVneJCXeYjP3wxydo7xphTVgMXY
5NRyFcfIc0tSopp6NDGlGiubByUvCak3+T51UQJiVUJiov0kPFKTWYNKbQ9tHZidE+emhTvFGT3g
2sD6gmb9OGFKz++aOEKjgYNZE7OWBr/puX+820ycRGSt5CNu7kTcUU2ry+mf0UEz+WoUozD+6IJ4
ld/muaubg3TzoL5KmnxiW8TWxuRSdRuYlAUpBzNGqqmlcn7QaNFFtJtLZ0Kojf2QusEGm7+FsY3s
3mf4ieHgvfdgain3yKEyu9TvHcxzGsaxgBJGRJMRDfYanfHYYiBbUKEQCXVWcegoR7q3M2GGtlO7
HQcrZfr890isHUtoM9LuISMNaqDQD02laFHuCmC7Ic12qzRTMbPJAz741RL7XxCv52Z+vUY2TMeg
ZWBLPSDbvvDEIodL2x/HAYuF/sY4Kcwpaj+5HUdQ0AI/x6KqlQmSNh7p6PSwBgj9pRtE9Ezxqe9B
AKTnrV2bpMJWNGzgUbnaHOSRDGOyVNTrnGWbzXYfICABn4jE2YX9RARs2r7HfJem9RTerSp1m+xK
om3G/egVyC2GdVAGedQJCfnpAfEbs0QQBjYFrxor2mGPHJhJ1DDsIj3sHDPBRAwLwT0DMVaSZ8MS
NLtrOk0Jm+aIXhk/0a4iC5SiN/mmQssP9AlWW2TWNiOQ/4hXpPz0lr83nyYr6de7uQwDtksn5b7c
bZoGJjWEp5CYZF605m5/LY9C+byXcpwRqDzrBwJfBcNRTMnXCfQakCO8AIqAVd0xF8ptpskJ8oPX
e2bulrUb1dfV7CST2iXlEDrjBV9QCZLaudG829GaKq5Vrz2PYLfIE1OscExqHU0NR74kiLL+eerH
DBDTUIytIrjo2RNX3uwoRBhiYOH5j8p2zSEwh5fB1ziLeSGDF5FecvDkPSvtr/pSzC7nJxlEoE/O
Fld0xfOUOguDEv/KfIbEnsg1hibsedoMrUASg98nYpRzAekfliSxOX3VSQcd95BwZun32rKs5UVM
IESQC51seyvSNuU4MqV9MljHULZifJBrKTDJsmaH8Ud5xRy6aaqZLKxfHHPIxxTDJPJJC9XiIR7i
hLemKgq66BuEKApglDb5NTlK5DfrI6NuIi4qcZx5z7ugrVH44PzAdJI+l6e0F68mVLbEZFqKgb8o
+BDBwtQ/OiFSUi+00cmjfi29esILCzEBq4rA/+uuKYdup6ZpMBOjnk39yIpxJmZKBnY4I07hLUsN
xgcCMEsI03AwBVv4KWaJc1pO2mtJM57kVc95gv9RvYz3+FWuw3k4Lk55DAegAD0bm4XfD4dANRE6
ZVk0fE3kqd540IJZ5E1iOUIU386/To0Y0BSs0i6fHIIUCf8o4eLNROc9AnvmFPjrYFHGq7npBlCX
TmA5So2ZhoIyn194ABOZ6BySbGb/nNYAevaZM5pbH+uFnXC/pGOsFOCx2iuuA8R5zAdXzYzC9sQE
LMVrtDDeKKCo1BtpZcNKZyAVdfEM29ec0PWvyBEtg0l0oZmYWfl+1ejf1IxCaoIROqg0h1Gk/rNm
RAsaXk1Uzt8WZLVYTlNqlam/Q7Ghg1AIjZHn/cslT8udlKnwUPdxI6dH+bYfqNu6Dm0l1TdfzqZ7
82tqlAgws3W9/3RvL0XPkRzX0NMonp8KwLtQMlYkWppvmReb+NRA1EJNfCFYE7vev9aJ0rYHGQ9V
O2SaobrgEvamKzXYzlDOZSG+LaLCZeZyTCuXmegrL2UZpqjEsBfC+SdooATmDxRRphJY/rZVLudu
qhCmsxFx5DWx51dk/t37MIYgJkWCHMKeEMhu5qf3b//NUAnKwiS2yCNzHHdP5XABSFZGuAy3qsxZ
uA82KHMsZHPlCPX+pd7MOUFhOKIVRCcI1uBpvZs0CpsiEqjnKAWipo8x+mPzo7MGZonIOAF8/JeH
O22hIGVguJAwAamaum8MDftuEGFC/f659VITo9TCYrvDgdBsEC4yoJgkR+T7JBOan7+XmAn0t0S7
yj9//9lPh5muqe+bXgZtUt9xTmfkXKtlmqNEfKUmwdFRpylVqrBGO+VvPpKnowyswuZphR1wNYpj
J8VrgOldKJzc+TrWTVBcg681R/MMfDubfOqarPH9R/tTS5+mCT4LlJ1p8iLySNJkHv0fjEfoQCvB
RPdf+5o+UbrvRWzCHEER12IQvF25wJXOEp1G26DAXlzv378B783gwi5wkbv3A2QheXT3zzvglJhi
PB3UX7vU1gB36WWtxZ6qRxrlZ7/SlqlPTWoMN8LE799FcctXpuRVSVWzL6C6bQanyn1T4qH0r1nF
DTKZnBbWMqzZEoYCvOSwC4WywhnyYKGI1sHsm81y0iNMpV0a2yz8jSA6kYuoYKR45Mz9ggIhjO86
34ck8646z2gthygfF5bJrYZpMGkXtu4Bpxgja8Y7w4uT3CYYhNni27Zvua3gV4F+ILUnahYodpka
Tqh+Znwu9CLgaXmVE0lsHOEZf3yMeyqTAPswGbhM64Ky7PvD/2bCgb5CJxRGMhCpt1N75GSRWvaq
n1DjFOSsSavMEShalckAfpes37+k6Yz9s2VnQi32ufRoQrAAwalAOY0yrbohnBGIkqbGCMFWIkwN
+q2wbuzB5g4MymTkELU4sUkKrbIyd/P+bZw+uRAIpBI5cS3gP+GpaH4tu3rmXaZPRUP58yID/1x9
covZ7a/cQd28f7HTSS5IzgJBpUgitQqs9WSSQzhNMlT4hq9T1+bro58HZlrkOTz5+i/P5Z4sab49
RDMgtGXgGdl8+yQ7SObFLst6cj/VA0hYkOqOVKg/UkblpJvlM7vDhoZ3xR8BBRvm5eKL6JHDmt+j
yUFZlxIMRx7Tv29BDZOHOivc8Ac7SzihYFTEqkgbjL0pay2WKQOECjJfej6F0pSJi4ruyAMuaCDm
8DHz2YsS/A9MWJkqE685EBRLd448ZaZLlOHsxLv+P403YwABSoASowMJ1f50DHw/URGm9cunscrN
zhw3tCrwLpsbTs7vX+onKfwf89m8U4KXBHABhYo4ehKzgX9SU3W8+CH0mp/XgiYrbwo088zWRKgn
BP3qvaNTa06CcJBMlfT3T/2EUAQc6NlmcH0vMPVMzoItkc6thpiKglWg/L1eDSxVSQerrYr5TIuR
A9MefyqOx9lKUJsOvxt/dItME8kqc5e1s4b2yu+mpjIvfPVzrmL97I4Hv0oTE2rRFGYsPzVvEjWn
hH8cTAT+Zqf6zBSWf7fQWJHM3ZyeB/teDGKYL9QOfnp/c74O/1wu6Kp6dPKNPDAUNGG/8T/peIIp
RJ3gpZxE8AWIn+8eXNqjR1kADaXGn6pD4i3RpQ6zMkavCph3hS/h45Rk6KvX4VjTNE3EJrJ0iH9k
qrpPMefX4a5cBsC6aTi5xyzK7ytabS9T6w0oifZYbW7p5cjbyY8xYLSz4ZodKUWbF+GcYocOkoBz
EbbTBahqwL5tGdnejqph8WitluJwUMIS2yKyceexKxUHD28I9BP7aada3e3piZePKT38i7J06RLk
raKc1yDSn2+VU34FNeED509A2Y0rcO2daPvgwWV/fm7TxvE3GJemlDCSASHavK4f5kCMj5kQCLCF
tuXVO4u63VMxRsMr5gD9R+kNA2lRPB7zZczRtPF0u63pFy0oJkUZJGIj2VaiIqZmhEI3YZrnn8dQ
onoSxoCj1dw3D+gPUhLzHCul2gf61pb2vae0/c3VaviKJaD3CVYr5pCLrC6LYMjgJ+js8v1F9mew
ZkLQViaYATqlp0+icBLTGso/Qecn9Svva7mLXBxx97JsVM5rs+Wn9y/25wb162JocQDIAoSN8/pJ
sI5Xj9Suj+pXVCIqMEKLjcI99dVNVRXXkydGzn9JU93TIgyKv+Rjb2b+z8cEq0PLhiB+CpsY/SFC
2KKvXjtUakBkly0eAZVwAL69/5A/v+l/wtbPp/RcF+ABHE825NND5OJWBeKpafqKhRdrBrlpynIN
B55st6Rl8KHGUuxDBs0YyZ3Sj9odmtxZiVWhL3dLqYB9AdaTt73so4va6oJP7LdIhFFXVI9VRfLi
qrpqN65yEKSd8vpHNYrwqqY8ez+52v0c5ZxT0eV1kLpICkhnlREStICHU70p6MUhA0JhrY/0a94k
ilbCCOY68e1ne1Fiiw2N+EsudALCY0hMGkAaxLgI9ujTlMCxgmHxQr2+eqMZ/DQT6ZnAbOm4rMtz
jcL4k7CiBYx7QtOj6y15RBbMr3fvvxnfTOY/3kxgwJoGD4K7Ctv4yYaCMAXq4xSMX7EpAnFe1ojQ
LaEfRLuBLonaTV6FM2ilFrD8VlvR7WmqY0Pd6npq5aTQekis2xWe/lGsmsJZbyzS0THwt31hXWe6
Dq60gBQOwe+BGmh521i8tI2kMaa3q1pou+TNgAlmGwUfSBsn1J697IeWeXYjgjaDrUDJM0ua9rby
VQnzLB7wUUCk+BMk4uLeqlEO3sjFMcpRah43SHYkD3MZoTySdjYPgLFDtJlUQgsAPV2EnQP2xI+e
b4VXGVj7zw5V7dhA9f3lL9PejN3p2GKTRA4qOc0Gp35VIyVh3nsQv3aZ59+g3Jk/tpnQEIS62r5x
Zs4Sf7mi8yfwlVkVcMwCdQseSQDBO3Vkc2y3hMrS5t+RqfIuKJtZFeLC2rqkUAlpxWYt7YSf9K+t
sBEfTxZ1lWWRfW9NkTi8P7Xk26lFqmkk+EM3AIl7Cgbs58of4HbV35OFBgPn9ib+ilwDOmddpf1N
Z7sFFY6qwVxD+dQKd4hG+8cUOOyOOkkUYTlt4QzRNzL4kqlyMqVfSui1NaTXhcyGYyfEciOR1ThP
/CCBnBVECKngy+OmVDjtatz0mCduw2r12zOLYTnkhbKuMVaDbkgpw7qSQ6px7J3ZznI/a3HnZvfe
NljuXKHJSAvcEqiFIq9Zwu+d5pweLk3PR3/iaEouMnxU7lKfQ6AQqNoHwGWYibSLtpKq352IMuhr
AYg6GM4LfSWFx3GC3GDQXs8tCu+bJmsluNrQbZxzwClzf2aj3fxZ9U32BVKn+uFlLva1A1qefyt8
vY0/zJQI0BzQNfRe3tT1hEsntFjm4nsoqQ8YCnn+DZSHpmvIK+NMFbyuwxhDlrK+aaw34BbLqf2b
gdS/m7ChgSCz9eHaSW3gzxM5SKmhGtag/I7Uix53P18IHkdpeZWVUh3sdYoeOlQUDxp3mn0bxcsT
lAW8udNhdR7en7EnBbqfq8fQTGzQlob2cYrYXasREWhMn/+LvTNZjhvJsuivlPUeMgfgmBa9CQRi
ZpAMztrAqKSEeZ7x9X1ASdWSqjJluc9NWlWmKEZgcH/+3r3nfg4sYd5VptpctFRR1nhzoyP7Ynfu
UqCApcyzPQxbPG65xUYGgpA8F5BLCJKJxjlFSqd/QTlfGSubHPC733zK/ygZLBO9q8ErjmaaQ+Uv
l4zEzSlzKtl9putdBQ9UFkYDFgkEaNeI/qwRuMJMqcEqBUTSKL6Es7CS1exr5bDVCYF6NCAVnYQ1
JA9aLTsmJOwCmzquUy43DHlXwuX/9rz947O4n8rP//s/r29ZlK/hZtbRH+1PvA2mdSzSfw54I86o
Df/lvsLJivKfDBfLoI8f/ea4sIwPlAmcs1HmWpoGNuy740IB9bbo+SX6BEkdJ5dT43dih/kBGjL0
NUIyeRA0k5/6TvDQP/BH1aUX4/AwLRS475y7m6+7GIi8PzUVIH39abdDUkopA7uDHssiLUXQ/fOb
bHHKzhAqx7sROw/OS2cBHcyAqoa11tcOQqe+FAWHBysEqgz0EZiOljvIoVhnAOoOgAw3+jxmiYcF
I6h2SlrQD4N/mGcAvUK94R4Y9mnyyfbFi6aeCyOV+1YCQl1NWly9wFPT96gg2VCGmFHhKklxx2Wz
Y5+c0C9e8gaiXClm5mlokyi6hly1T2gz5CuQBvWcOUsERAEKyFyINna51RB4116TKMuPvIdkJXE0
3WhV6zx2tLiANZZLMi6SpfESwIh+zGiOX2qwnHs/WfLQ9HK0iK7S8qQ4FEZd2HAyreatYVkG6J8B
xSH6WnEx9i+p73IaQXeNAEc4WPE1SkfWuJa1gGw/VVfvBYO1V2sJ0iqoo3Z6H+oP82CPN7le1LtG
F6grzKxRmRjToVzh3vIfY3adiOFURGib5cSc50pnbt5AyXEFvqbFN2n5AleLynzUa/6YHFW6MoVh
vE4wuiBwBnwAQx34tEx1xxuhB9p97Ie4Ezvd5NBqOiPfWi6ZhHaiExcXC767kxpE3HeD0M+mhBqd
084564kSn3CMquBjo/Eq9qN+j54q2eeg9Bc/7nI9MTOQEJ2NGT5unmv+zdcbmiIOgVgakcKndcsd
ppeK/lfMTfNsEkw6ngZMbep6JAAtW2NJT6JbJdP4CgVAUtK0mF6Bjm9Scs3I/eK6DKSDQwd+jx8b
JqkYrqVYQbSt2gzlbZlkoXiqEZXoG0xECpjkYf4Scl4l8B6J6SPSkks7N8YGzBSpAQTokEejNfGt
1ePAw7teIVdQM+0+lzyAC9eFpzbjQU9G2fkbqC/8TSzN/NMKfT5buDxErdDHm9BcLHBW2/M0MMbk
zjp6a+ke1DDyDyXCpyuy2SlXkAPw8Ckaeke/13j1rKFs32h7kF2HFE89hwyuh7XljNzgoqRggwKO
GQMTTYnnNIddG7mJA2/X63lEzZXKa3kqSodhP9E9+l6Je2LzpkHnc0dzR4BglvjjRRdEDZCPkPHE
+GpHVN0o+ZU540+Sh5fnZHLG8qVbbhE9I32fGeAGbLXhL2srgbaEc7GHCRZVdN87XinV8gX8rv/4
/ghHisX1TZriWCwve7w8pL7ZjxfQY1yS91DL91jQbNYIgAyJR0OlKZ1HJgBcuCVuTHfL1OaB6bBK
H9OcCerXVwJhJx3+iNawO+FL31aChSNSo+prjGZloH5bm52p3suh8B+VWPTAQeAeFit23MxNa4uX
0ywIuYSxF0HaNoZ+NUQZXwdtJypRJsgUuBN/yhbUMNSRvOQNWpEA4LtU73sMFduJ6D9thZxSJ+a+
cE40DJ3TXMFwX7Xvmd4FuSbLvJyEXobYTajfxO/xikrdTKynweysBcmgO9OoBVCf2DkZ1ais9SEk
a2ZkYhCt9LEOhs3cTB2TQ14KQCx1xgeadVasTCuG8DI1Y3kVxAwooqmKtvrEu4yWVu6hPSqOl6EV
wYqJaGYPW49+YYsLH7m4et8ituQKZnK8lDzoJCfBRnlJhF/tHLVhII9C5d7SeebNBJf0hpZPPd81
ZInK3dixROozX3hMEp4oxdG4UVAL1XtfQP3FT4OawNPzLA0PWATgPiP933aS0bjbD4Sd4jQhfzYi
7dpTiSfWXd+WPOAkZHJbodIZr4JUdnjdINvuq46wPjJ4Bg5fNUkaqwywCob+piUsfsmkpyfFG5GZ
lXqO4NfcZwzT0RtnZeB7vbM8OYDji+kgkYsR9Rf4zVuQFORshwZPN23/e1oSziMofTU+yrJDIaRa
otq8P/OMRfgh0fKdXa1anv+OGu/cRb3zyDCQiG466/yKflCr9rZHczpChmhY3+oGsUEa6svz6EzE
BJaV7TyCseFGfl3S4kaNsnVpDTxKhm/X3T62m0pZVcBaaq9UFZUGIW9XmiZO7HYDl5c2++b9jct6
Wz4uE0dwQpVRh5v3lbUoQpIhh9CuHtUIevjjEART8mQMy/g/lcsqpfbEGQPANF5RBjhejCruVg27
ZYhE2wx25r4uGUJR/lLFrpBgsgI72OvPw2ywkKXUD51rF3aprhAv52p4TRcWPTgutWxA6t9RQqwC
IgdUDoGzc8zoF8GcsDBbckkiJ72d4/RzLKLUsl2wCsEjWynCuRbjzIHIN94aGHistbyTEJNZYgr6
8ZoBjbSqzbcizx6LQK0PHCc6CJyTPSyybL2+ZxoNvmjZiMjmSe+jKSiJcOnsG5VmoM+72+ubuiIx
i3Ck9mxAaTwCEA7c3g7Ch4i2IYCS3P9YtRq5tEV1aug6u3VrucKCfTRw3FUzZdi17bRHFl+S8OPU
mX8jQlm4jtM+obHelPT4NwoaohtEV8QtEUukSUM8TWZaKuwTGJr8vaoWGatqzBsuTXM966LT1qUo
SRc1tZkwpqYlec6sZOyWhZbtVBXC5CqSJYFDMtE3Sa718KChmqEKHw4GiXQkjljDBF0wLyGQTybu
th12jAhZKyDqkcsfOsdWl/O1PS6C2JiethWN1S4alZK0r0F9kGoPygRiwXU0J/bB0nyeXlUuXXG7
wPsQl6jQy5Go7sTqjuQ9iCtLDwTzUsUYX1NMRA+TlT0Qblmlp7Rq5G2VEC+ltM1gA42tnY2N0/ZL
M9UOHiZgNc0AJAMBteZVpO1w3plqknRiZyd6+LjT2BLMYpcjQEoZJwxImvjKrsN4uuJ6mW9xa+eb
uRt89vFIeEE0PABfRC8P6Gtr+cPH3h9dI4qtT1Aopkto4BtQydrY6AlUSI0Z1m2DO53yJzc9Y8zG
P+JOu1eIvgM80jRXdhTOtwDRDLewugxALsB63+mtU+lE0guq5r5aGLQrWu0Wk4+sKq4IJ2WJItPC
JbSv9ALqhgM2GfWgYY6ATlc0aOI7eSp0sDBctNxD62fcEahToIWtbE8hAwYcvanQ7sySG1nFa4uq
U8Hves0mMFHyQXMPbMXcp0jsbwMiJvRcz3ea0tRbe9kh9Ama5hgQ3AWSDyIGbRf4oIDR4rJ2rubY
gKFJ5BjMM3FJ6tg+FVPaPuDAU05TVqagKG2LnxuoXT+1Pa24tQ9H8tCi5YJQ0RbP8YKSgBmV9RHP
t5bca7Vv7yyE9GcBcM5l57Wg6MhNZxEVEhdJth8QWL8qSfY8KlUCwslKM7ev62ajWDw2K4JnBfFF
bbcVfhK6hp1ULot/sJ5RZJPXF7b7PjfeSlJWPa1VB1ctBYJZPHf7ibH3q18DWF/7RTM+y0LzqK5r
KsFI5OspEYnXVjBHFi3/mZW/xgtFi2ilRJq1E82ob0nJwiunTah0UbsOp7BT0N+jyCP2i4XErrl2
rSEuRBOlKhCVtJ6oxYltiC+Rr9JaRWYm0x3CtT54Y/EPNmGsVYzT1JJYl56wliD05xq+oe5vWzNU
WJjqCLQxGLJHJWk0m20PywhhOCoNs7LlBBJWnmXWxVXU8F5Eejs8liaEzxmK34oAoGQzz+3sdaHg
/8ZWtDG1VDwgBLR5xIkslsohwk7dE1zQZZHzBwKx4BRU2Tns2+ZpSXU7ZrV9ZSY5mV9UA3dZp4ln
EsDAqqJM89tDUlVT9NSYZSf2WULi4EGp1HmBBOuLz9HRu2rwYnUBPwcc3PxrH+Qp1SwY19WIY8N+
8auURd2PY3TTLN9Yi/2VgSZO31oxlEjD1VJJRgD6RzEEaO9Fp7/YYcauu0QnmgQtYcfYWINvZMdK
IIzdICcmbVkYWWvz9GhO7RkdNWhYh9RriBspRMxl6OJGVZlOB6HO42XSBvWeWhTBB0PMG/hk1Gc/
nPi/Hab/RXjkTREx8frf//m5o/N+dMb7bjNuIleOY/QvHZ0u9NOoBFu78wtyJtb02PXxaZZz1zzL
aZ4rUpTwb4CmNlKyJhhYRL/JG/9PKMiiylnEXcx8acf92qoeQpAAM5znnTE6NqEh+dKF7RzV184q
/daAYtMvt5EehcGxLf0590pSMnH0teo96mj1jKqYqvJvXxaEeXS6KNsJfv/Vb53rnV+EsQx2OVzl
LVQwSOEjVh6HisxPQTdqVD5dNlMcKX1Qvvz1b/+lG/h+V/j1dCZtkxL8Pzqk+WQl4LxmrsmUchSK
YY4Cj8NDkaE+zsLJID5OR4h/n1i+sleX8juXIPGOvaxKEMPm1CcYiZI2CHeMH7BhVlhxvsDT4QzD
QOR3U7b/chPRNaloP8DaC/Rs2s8dmN7B/aPjDiKrrieoEQ0yXuTQTDA61YZjkGdeZuSDIhZ9JZVr
ulQtvYoq5CwfFSNGnrz6zYBRXXo+/z8BWS6hSQ0kgboijVDZhn/+RArWg7mjbiAzhlRwJKwEnLe0
pB7hEVAH2mTN01LQtOYNOoy+L3vOF/lAZOd2wV6TLNuUyxmMK/vX91b/bx/MRLgB/kbFWP9+73+Q
oln4AusMG9IOqT4ValBw9oL+Ngy1NVIV6U1+V4apLfcTIg76CXrRJAfI4f2lkz0Q2BCN3qMQE6dl
+V4XqyjDtgomLi+Q9NU3UdBQc/swu1b10uvJHcGbDduebkli1SORMjQG374eSqNsGC/dvHQB8qkc
LxDNYdz28TzeLHXcKzZmni2Y+0myIhSOE9BfX45fZDzv98laxlSIhmghMhT4+T6FqlJFWG6UrR4a
rIFaMROdbjMz5ZkZ+fQs/M6JDMxeucu1mebJmIV8rAmM7t3omFytQIfJ6hozCp84lfxPLhb/HBFg
BUTScqTUtXK52aQHjadu6IJoVwR0wFx8xX3gBRj+dvOU8dsZ69G8MZOp5wnhQPD2/mX/6UT/rhMN
4PAvO9HX9WeOVD81r7/+yHfmj2p+4OHA5YVUgVd62aa+hY2g0v2wgFtsm2fJFvypf3egpfmBEwck
CYcxEsuoRt/4WwdakkMCyN2yWGFhApnC+TsdaF37ed5qCGA2BoADjQ1Dp9/960g9abo5GTonuokT
UPQOwTWCeLs6SMxrxy+lvJUmHuNtkQqIar7PcMVYDX1kQonuca6fKxrydM+SipEbXOBWv4Q2Tcbx
Cc+ikmAPpnWwtKOTHV5wMdwsnuG3TJQDR0irySPbrdXQBrzSqQWngiLUErvfFo4MPNyU8SHDOvRF
D3LaSM5ixVM0DtSjaQcHK5HVqigCXiz8gRcDyf02wJ+71p1UXNMgIfkg1yGLrCraNwxz0rI22H2k
8oCx8ZMN6Y2wZk4SOQ36sxlCGSV7Laa3IqO91Rvdx4GTCZ5UmnorqB3hpbbsJFw3xTjd9B2whHWp
DRlW/pJvTO7H3NrIYtNy7YgwPFY+iR79O41vMD9FQ98+NL0ZxmeDuGqEAqV1HdVCcpCGKkqPgIxH
t0XugXLLGR1yBQX9rDvLaNt8zZ2Ynv2pYLYqnB7M6+gHd6g4fcwEmDUTl0Ffv49MPzzOw0g5HkWq
gRx3FPsg13sP/WaTu4KKWd1Y1MIciCO9fJpq8hqCoIobF/pTdlCanGGDskAGSH+cbZBtg4U6IJU8
EoCMwdVbIzNE5r5NU7/HQr203VSZN3wTjRhQYiTGtZOG4zqirvQawVIP+Cn8YtWp9MIgSnYwYHC0
Brq5NqqoW5MFYt1Ws6RHkVNPwrJoi9sEc+wBlz/61qxSbxXDGWA2ZubBlxDJMd4a5hvDYLYYXpoz
UEYCr8IJb3CyCibHVjdVrpQnCW5xuhJ5B3zxoCVysEvXwYRoA9fk6ABPBFZ5eSOTKiz2M5FTciWQ
YAYLWyRaKnJywk+Dn8C0xlVL6g/ea4Q6cp3NXL3brgm4V7PaW3dZmUNWtBan8WNa91a1YqMWayTZ
JtESYmn5E3FsNWtTC8CtYiesnZNZBuFbVlkovuIUr9YqtadMOfUGuyBtubE4Y1qOTn0Opdz08+FV
y5a0q6QZOg+3RzbtR0TfBqNxLYeVnZoiJFA91Qr6D5LcVITwrYo3BosOIp3M2uRBFN1E48SoHR8n
iawF7gTebN/m6K2X2OnWWGq7wS19aorTPEfAOTUCMt0i5G6uyz7rybvBUYowVsmd4MbMabi50FEy
62qcs+EMpVds4eR16xAEO0Y3VSq9G1uAs1PFimAMFylSR99PcSYh+qVsT+3hWYuaYttCEQ8OUjQX
YtDj+ZZD/h+Yq3LeKQWiiGsb8WScW8zdpKtUYYbAsJuK59EvhFzZnNLv5xlRwBaUSp0T9g0rBHVh
3rY7VqLpTkIpL/aaYbI9E2qimdtUkE27f2/WQ9qovwyKfDA60z7pkdHgAUV9Ve6GJFSLfe1P49ou
FRIeGuCPsx9rt5KaC5+bdOIMJAmrmdGJfJVMFaL4UbcPJAJPydoelHE8obQh+YcCCUk6gbdb2/Yb
L1UDXyFRNFWLDY6aeK3NUr9Vykn0GyRs6dp0Yu1YmKRn6nZMAa+gLA3XEm3OfTnLiCFPqnGfAczE
n+rKil9j0SoPgI/6lwb+do3BV0reNTn2ayWekeKrptLu6yBg6MI5u/FMhCP1kT8gOU4rS/ORaWo5
0QOzOSAcJB0mLcPFaxmlWGEJJmdn7AgVwlkjgpVh1ig4877sd+Rq64XnL644NGpGxpwF6zvebzv3
03t1CvRHhkBPnABM3BLvnX5c3trOtAfrFtSAug5aejitFlZ7y6FtyESEdiCGSz9wi5FKL/cbeU7h
DPSrDNWIeoX0sbjiOE44t10V+nPVjs/BCJhk1ZoR5Sc4mZSKqhdtgyUIfeVVRvobtjcECuQlkI5a
sH8Ft+rY+zXNNZlO87TLdKvFj+pKhYSpA820wT5LO1G/6nz+qad+U0/pnAqpgP58sv/0uWn/9RjV
QZRHPw32v/3k98G+9QELsMk5k7A2tIDL9P5bWWVrH0xmYKi+0XlIMqmonb4N9qX4gOZ80VdZcJvR
6HC0+j7Ytz6g5TM5AiJGl+8Exl8G+X812McR9MshDmEoJjm5nC3pEPyHTyiYgJXkcRDum4ymbWHn
BDblWtkcdUY/5OJCQqFJpKuXRlVWU4bOTkQjgblCHXZJWCux5/udtalbp75jR4PQoKfOY0T7dksz
JSBVtnMY8o1GtenMrE0wPIbGvsFTTFJ43Pm0QhU5mCsMYyQhQfU2173DesSUbtzBVTnk9MFID5sC
YIuZHTyoeUOnqEeL6GKtoSk1POK88zmq+Q1RIW0/u3ylaUNUPKAYfNO3AbHWB2zrCPLGvBm81scX
Dm/Xry4GM7ETP0IrrhZWvy0L5Tbyy7hZk7E57MD68OoOSB9Hxu9Pc133x1gX0z1ljr6Z6ia8IVMJ
Qj4Ym4VNkSeNp2UmLTk1TjdUsz179DBld0FoGBtNH9lCG/4zsyP16KjRQ5EUxiqAjnFly4n2dwp7
HegKDtQCZRolSHuXlLF14xcq+H6pC8RmJiNGus0d3xjXJMCLjuqKsojeZ9mTOYJ1c81nTkjIbKUr
CydbaYplrfxRf+qSpNypUXiy5KRt8WZdB/aMt1qb2IrXFsYwVxpEQOTEAclTSzQ8sxL8/iubwdsK
j+DOYaL0IJspjlclq5en9JAxZDzpGbOb3OB+GN2J/W3XxuIlijVj3fFdvMRvH31s8QcSsh6mZIKv
TJrFR9Tv00ENS2uVgW5ZG8m0kKCNNSjm4NJIOtfr3irSKzrX1ZlYD0DeTgqwZFUCJrkOusa8SXTF
J+DE6l/82tduMR7HHlyG8QTa93Orsbtz7AZd4VdRsFj5m8MIFZPIUDrjtjqeUjPxmVmZ/rrLFf9W
1dtnap8c46aV7EMo4oT9tiLtb0eMgtUrm1LzUQxV9yWKe/XWBHJxJF9Ov0vglOF9yLsTNWdlum2f
ccmGMquvaJ5+HNi6zoR1KJ42iM9ozD5awwBliODbat/H7GtpRFwvYxnyUIFB2C8Mnbr7WSHGJO79
1DMrP10Cc7ou2wnZGfHGN4s8RdQ7DB9DzhNirU5dVFKFVM3I+L9WibGbNM+wmJNEedOL255wDTcR
oTiVFadAOKAT6SmldjMY6svcOC+CVM8aw7BXwx0gT82MSseVJMLXW1Dk2lYEmvnEIPKehuFnoXVE
NePCKr0aJeLOSOnwXIcp4V4of4BWhaa2C1hzLvwNVPJ6E54BcB/pyg17cCkZGkmTKsHtgmbQrhqn
mYOt7TPTdru6fMmQJHeXup0sPlKziZXO5zQDGaWukvKKfLt+zTll3HTC2U5SDxlgz311qzG0z3Yd
mfCOa5PCc0x0Yhq8qCnzFOhRYVw1hu57ll6EaDt91avKdliZFkpAlSb6E5J59KvtfMyFpeyCtgm3
IP/pmpoaGCqfEZojpmGTExu+IrUsecbzNK2zuBqOdmRtZN5yjESm0qFEkXjzaiYqFNYJPdWEHJaB
4He7TyQq9Kw6xIlOpdV15ZYEN+zXahZckUBNw3thDt1X8FL3RmvXVyMVE6PaddilR0jYAfVoQ78S
6bTtjehYN3F5JAXnWfNHUg7rRtsD1ps9gz91JCq4uFJTnUA+g3CEmrjqShNrY8Hs7xOzt1mp6upW
d2r9HqlZ6GLbsNchqt3BxbA+bX2FvBcmLknyQuxth4LIGo6GRLjPAvExTQiJD/suHGlfOfWG0pXB
79yf0zmYvnQhneOwB+EWkkSASjsqO9Lhmj+kb1Zrk6kjuejmEqmmiW7vZxM0E44dCES7j2wspCMh
Dt7lcwWIfem44d4thwFeBDr0P5Cy6CkiE6s5AfR1Nn2g3gVo83coo8Ux4jzl1rkdb1MLpXQ4I6JC
ILPCyW3DMSgmhFlKvwMoJ/ZislQyV5Jwbw4SjCzK56PZMnZix7Y3TSk0ktRU5zjmFpnzWnoBlITH
pwmISEDta+Ooib50sASWaZUtV1nJ2juofbrGHFLtK0fNOIyQ9bMmAOKmVkkuKkaNkRKv6FVYBhEJ
E0ypE4bA7jQDVjG0SD2gYfE3Q1cdxyyrPDGPzRtsF6BJWcl0hcTDU6vrSIw6Ge7r2flkg2hBLl2/
VU7QeV0yfMoy2XlCncgv7Nhu1Drc23UTQOpMF6CWfe5JLWobEi70TIPn1PXGLRL9jHTg5hxM8aUT
jXI7hPHNyHU9+KMBgl+k58DK5s1oJmD4SVc0kEb3jbkxZk7bEnkJXoG+a10AT9MDzWhyRzuu66Ui
ns8kkbKd6JAyXC08jZ2zXmnRCDIfYRQmKVquxSQ8M7dn4YU+0va7LBKO8oyNdQSEiKdnXnPwIaKl
T3KLnPeEaG7pWa2qTrvSiO4Ma8mbnN+zJ5sklec+UYklLQxVJ5ic4dJKkDr5eXqPrxQYpK41jJsh
yZz1/KSX3fiUgWk6WEsEZlcRhllNyvDOuRxNV52S/iDMZGDpT4n8Gvuw3U1LqKaKL46hnWK+Tkvk
JvVcfOhBusIR1IjktNFWHWBiNWtMgB7E5GFDz5UIT61Ttk1LrGcD+W8z2BUYmvfUz4zsDCDVOhco
meg6hyIIHuXkl1CLMugcZdJQdGQYuqP3ZFExGx34pU4dVuxueO8KWerHuuyy0Gu1ulSblTZ1jo0L
vBegjJaEDHsKybhorC5azQlinAmSD3NVu+m7vQin7piGibJXoF9Q+Pmiw1CsS+daNUj+IUhhrqJN
YkBKK2xnRouhd+aauBrx0qA5oO0Ri/jWDuvqgpxgQOOG1BoBvmNsieMYN/TOzR2xDCDxQB726ECn
2mJ2uuS9pjQX1/6SAQvSijjYdEmGnfVIbszG2OotkXCriJEwObZkEvLzRM80S8QsYxKGjuA0Ak8f
lewscZsQLKcgOnAz1K17GUnx5C/htdgI/NANOp1M2/I937ZJWgElpW2fWbxnT+ciHREMfZIWzfnJ
MkS24o6Sx5gmgkwfp05AJbTMI1d1R2hQ25pENEgzzK5JV7HRtyRh57VGeFUaQ7lxlrDegbH3HsUE
Cb45yt7b5j3XtzHydCtzs/bIxtTpzjcoHFLSRd6IpQ0/OtTcD9oSFexLYKR4JdAZNILSbO0HauBc
ZcJAfTRZz+2SwkinjaNxQDJjumQ0aqMh9rU2zYSOg+190ZGe4C60y3oXIfVlL9GcqzSeps8ap0nk
e5H6ynoaHaJBUb2J8fgzjDbCXGiRWv6GcUJor1tB1l7QZkgycpqpdEV1zzBxEhSM1jxak87WGbMO
5UTfH2GaDecJK/qlsSAyIqQf3dhINOL8yvB1YvRaMZco5EaNihbMp1rWXqX1rZsVIyIYHKKeYobm
RutxLoBzGU8l49wzILnyrhxUy3BZz+MvSAmbe87r6XOgkniyNqbYORQTB+TISsUBH2i1gT1QkZMV
mLf63A5k25BcpM2CX4DXH+mBLL0pt1Rqf4HsgwxQ5B1ATFmas3wzmKWxRX1M+pugFi8RSN0z0NI3
iqi9FibadRQQ1BLHWX+OmXkeWSR6ppghL4vVaxQsrHx6UsOIU6rSS7LY9CapZuSm9hNNYlIwqBiY
MmIl8kG0iooCqk3/CBPTmHcWbBAvqjrzS98ShmtmY4hmLHXGK+KER30z1LL45/z/+T0A/nfnf1Wq
f3n+vys6lP3r16Rofz7+f/3Bb8d/h6GKZAhpECWIO/2HJAXg0fKDWIyZDCqxdb1L/r8f/40PjkTI
Sl4C7QHd+mGoQvyCTWvLwnPGaBPG2N8ZqmhLGv2PI1yBlQzqrYDJozJWRoz482jQYQVpfR8WpETc
dcv8B0SNrI19lkLOsMquWaNv1S56apJRW7Aiqv3k7G2VsxoCyeF+ogNOq5HeG9pGe5fgmcZcHMe5
i7ovdi0zDz1G5Jeg1HcyaUGfyiUgXCI77JKbAeXkKhkCVGsJri4Vj4BL98xhU6NWp3qmd1fJVLtr
8wpUcKlZ7qwHLOlD39wzDEG9ZLVyPXV1+iYUpg22/kDD7IteYqG2/O52cqb2EhemsQWZIyFPxV12
iQhVPqCUro6Thd5lhbMB7KE+R+s4zTk2Dqa1z4KRZikZ5QeJ53HTNp3uxkkxmzCHhTjXJnk8SKDI
W+vHEd+UNVYYFTnRTjvgk8ITGMnd0qiMk6jtHV3cSylUC3y1o17BXz3m/pit45FamsM/GcEgglbo
u3CRIfJzeWAKz87Z96sAt0+EcCZIdBZvzhbHuZXJxjIUi4lTDHms8DPc1xaICy0Y890IedtwDSDP
XpLOdxXHy/UwhY9krWgPmPbMPX69/iUHwLcKyc5eCwBJ/rmsJ014aRFGteNWSqiKY5/7+nyX13qS
dF4E8UT5I4HhQsXFNF2Zaec0McOHvGhmVxgFakYFISwMTPrfF+x19tkJUBh6VDT6SAOnr4ZthtBt
B4lq3FpZjuuOWYZ1PWbEqitWC+N0ijAF0m2YG71ftUFknNguhBtDZEs8JZlxLrW9k6WruJPJWZkY
DinM3UcgYlsa1jRornDZRkqIPaSwQYas+Isay0F4RPpMfrD8vDXrF6jNxqWeywH/nQNTSUE+WBPm
Fg+3xLhnhNQVtoWR2Jr7ftgQdE+VuJVzWbcXh2PwZD4MAjvWndJPDPhQ5cUpp00tyIja2RD7YY8R
H8AsDDFeDRFT/2oDZzvvXAIw1CeUseMtO94MJg3u7gIkUGN2ACVgHAUK33eVrkFgwCavPIaJESV0
3K1sol+cjaThCUHcvFO9GXNQcXqsNP+Sp6FSuqwkpOfFbKmPvpEn2ZkoE4CmGZ3667kfzJ5yAMGU
2zFIgreIxO9ASm24o42gEPSEWNMdODITLR5adO6UenxKopQDmlGZOlQdSbpckAXXVThV12YV2Yvr
p3TNUCVQiw/AwEE0hpdRAHpjTtQnDuHyxmzq/NEZK5RwVqUSxwXguEHk56j1nnLc34c2kle7tBRG
Ew1dF6qK0VijbW4R2CDN5ZbPSbaCY9pOiJNDzQtF01663spvKrsMtlYlV6HaG9dO3Af3oLvHY5mW
Gi5UJZi/Cof+aYj/bkM0IcT9ZUOcuWWUBz8qDDB+Lj/zXWGwbHgGGjiTXjdbztLU/q4wUFX+k/Xj
hvf/WyF9cOzO3zQES//8WyecJjlnAJJBBGg3WuXoj/5GJ1z+shPiCmXIh1kOtQNpK/rSJ/9BM+R3
gxoRiDecu+wtaNJ1mH764Wr8FxngspX+oJYSv/6CRd/wwy+oR7KIMFIMZzs2GdyyaDuvUX+OHDf8
JoL5U7veOwTop9/FkNdAjaFzFjNQj/8CuWBypKbY59Sr2EgnEZfMtqkNzIkuu5ZUxkfI5IENeQcu
s9iKUmvIjS9SY4ryg9CpjbO34usKGNBZEI61JYBXbCc77z5HhHxF2amrmbnJozDLmchTJ/brezsW
wDGlUvj3U9VuYi0yDg1naGwtBb2yKfarvHUp3kGe67XRkjIJHxxgcK877dog5yZM7ipHC/raNWVO
3xfOss1BNzInkBl5px1qtYweCJHgWOpXHdVAP6XDBqFxqpOzzMazNkaTY4GaGMNHpSDcmkU1wxPG
8ReRPhKTa0n6wHwEJxsqd4ByIpl7wEh9h+WzTeJ29LdWWkfN9v3m/7Nq/GbVUPX3uvbPx2i71+E1
in5cNL79yPdFw5AfMI0ujlNc0dS7PywapvigIR1dCm7mV6iP/j0/07QPwDdQMpGHIiWHehRL31YN
1f7gYMtAQKSjouS/qH9n1TBYfv6PuzNpbhvJtvBfcfQeCowEsOiOeBxESZZsSx5krxiURBMg5oET
fn1/CUA2AcsuV6UjHqJRtXAV5RQymXnzDuece3KqgUMRoovufjDKEbTEN++eajTBQiDza/09YMZ0
O06rqDiOEXymO32FT3Cdmuv81vPD/DG1A52Os4Fyp7sZmhmmAqAi9B1rEhYHmnurCDRNlZE2KdmL
ImpOKY6rjDNSRJc+ZZcAfcppjDVWUjiCiXcIziFM6bCAQFDqCmo2nhvvaU8WHOeJfgzuqo1RXbhr
MipAALcrqHugzD1zb76lpbX3lhsaL8Uj9bSkt8JxSReJoz9deyzbxFvvQHTmtBU9J3DOrqyjkj5s
dW+zRCXy+E6h2/xURxD4yxGfa+JCdLQnxrEqV7t8rY31FOoujrJ2u/ZGt1qp+D4+Y6F/3BqHKpj+
2q7WIjrfjV39FQD0tPlWVZUKo8M2ODWsEYpiG2VRjN5XueFeWsbWmqX6AUAPfSrwF0m/lvbY1yP3
HdoMOo2VBeOUTH9iTXz6FswrGCPk46zk0q22OzATlvdG35rJE0IRCpwdq7jzhDQFVJHNzdYqaSPq
eGX4KQwXznzt5en5tjCSt46TfyxDw7qw0v21vd7rH3RPn5PfftpktOf+9aTd7m3CpE0hIknlFoah
aaKm2p106uB3LtQ0fm8m0eKLJr79Nc2dPnO7Hd4pyFfStMDIL5EALGdkjCKdK6CszgtjU93QWEZ9
SAONZXCt/eEtNJTgap8Y1vvFkT9lhq6vUJDXXkM73b/14GtcG+uMbrbO4hMQDH3u+n74CU3fHfmt
UL3w432M+5cr82AHXEpAX2eVGrGnjVLdvVYr4ykeba/3ua5d0CjPujiSgi6p19JL73AMZgdrrxMx
ud655UPzdtHXNZP9o+/R9Tgsjf1jSuOVSzoD5Bd5qRFDet4Oh357Thecwx2HMnhj77DfYRH4F4Hx
pEY+gckIjatiGmwqGkyY0Dp9oErbqe8XGVIiG3euVjnKQv7WmdpxfLiDvkIdF5zv5ibyjOwa/XD9
/ljG6coJob7DH8ihEFp0JUfDx9ZQ6i2KCxiw/ms0GtWbBe3t3xGy7W6sIGNyOg2naa7jVZuLI5Qk
d1KZa/2Oll6HtwWJ6muDzg3QbZ3qYm+Js0lscxvt9sW9SVD24IKcvqZXrjsRPd//QkGwZ7PwBhxg
A5DwDA0ehq67Aj594olwwS4Wa/DAdx45vNvSReJMoYT+CakUOtnYWyp+rtg7eVI97nWnmhRlQbbS
JIx8gtxzeJOOdCAnpZrd43mnMBhDdY4j/vngmgEteEfRxyhjlGCXw5jb7Ix4HvLdXyckXccqxNZZ
Ya0Ps2OU6HcHNQ/MsQ3la3LcKscbE3T0BHN1PEfaXhcGNQmucisttZlVKvoMuF7GmIfd4U1OPH5b
b9t0k6FtjZtwk2eWdq2lyeIrPZjVz44SFffuRivuIRlkb/zCzzeUZjzQSYYR+w+xGsyzJFdguhOL
I9e53Y7mkDICexY4HrBCNUv+Sqa0Bqp+t1di+fHMHHRIRkA+UFgUR/tk+feZVhCW5Is7UvIjZVpq
tjY+5pnyflO5zEDbAFAcZYXyYXP0kbKxDqmb3iCQ7x3mDjC2I5zAAyujh9niygl26TLYjXJcu2yf
ricpTVS/5CYoszFqQdol0EWlSQn+1Lt8aQJwWXgt3HjD1pGW6EwgroICKOzavgsBBcyQxAFcm67X
5xldk3LgAtgZHGnshS6YtbFnKbMRuqlL6gfWa20/Wnzl7BkY5mOyNA62dj2is8GVp6dw5rPQWXwI
7Qz+hIdqgjP+td3sw13E4gNGBuuio68CsbL37qBgRa1kb90lW4suw/D4Fl/ZzRDUchoQo0LsVzeb
Q3F4S2v5eF5GDjPQ43hEfOrvrpKIsjakxPwytPb5ZWJnygeCcjLde7OkN0O2jd9SO0GjWWf++4hu
JWPYjcVXhNxhOcELfCgWeyorIAB3kyCDArA190E8t3c2baQ3FtUsPccMbbeLe93TNheKozhXCMHq
9FChGBoWcJ5ScKtf8lFczfO9aM59RMWiiu3YmZSkgVeo+mGv9EggGotU12aVkULJSgK6g1ABRWE8
GxtBml6Cklt8iW2OOj7B4V199HCE10/5QvF2M8TXeb04WFxVh1y/o9sdEj7RxthNXD3zntQUfONG
9RZf2Hm7lRlGwoKIpYEhebX1afZrqhXLZ0ZYvhTgLToeUfCBcKNaj81s5H+2o82jkUTJJezVwyWC
qWA0c30HhzXUr2nLVkwtOzy8QXOJu+TXGwEnkV3aOYZ0esRn0BxstnAHe24DtprGAcEuu0M0GAov
uTsK2LVtpktrNj8uMsTEGtWGih5wuGLpcqSX1W2lYZNm66i4JIdvEyhuwqvMDwsA0pHqB5OdsvFp
ob6OQX9SNBlzktSHI+pcH0VHxwd9b+5WW3qZK1N3RA/GaQF71p8jWxbegKElfWKrR/YB4JeQ3ufh
IjwPNbCjYIwi6HVr5TAF2WKTxos+HkA2GbxlQdVc0f25m42UW2QIj/tpsVW3T3DNMZFBLHS2suTi
oFXF3OTUUknwhcspvleSYOU9QMcLS6EGMT3ofjVzjeO9lqbx1EgctF3Vo0fzhA0HAuEANutGL8wJ
uW77EZGyaJpTHLoi3ateVC4dP8bUHrN5ldFd50Y/gDudpNvA+8Q94H8qFKrWYxJvhoM+VrS5LxzT
RQQhyEbrCw+/5TCJDKzBuKABwpNC9H+n7PbCwckPyZXqHLiq6Lo3zStkjGlGty1n5QFSINMNMHkh
PbhUaMM5f16UMGvHR0+vFhMHjQ/AbJUWf1iD6LhcqCa3TqVtjAePXojHyVobpcFrpSyF++PCmy1h
os3Ir6kPUZhgV8sscqbklzV4uXGlXa+tfXB1ZCM4aI0lyWsU871kQoXZ+AzXDrLAkZThLd2RaD+k
2Rv0U/AtL0qBRh4XtFj7qiNASiODSpmFWwiUAKwWGrIjebWfmbsd0BVwYiAx8oUNq0bQq3xUzGEB
r/Np6VqBMrbShQr1swq/2jYyJUkGo8rCbV1AIbRjWg2T/7PtCIRaZO8nXAYuK+Meq9v6IP3PRLbt
RKbLcjmrCz+321V+vFtB3C+/ISXFpzV980Pyz37oOfH08kCvfqvkRPswbFAnVK7fqX7hXw0RIspf
bp8QqjLcM244pO4Ni9SYeP71KkTSqP1YETJTSAvXwlD1x4Sr/MKTNfrZKvx6gs1y/vpnfjWDZn0u
n/79L7J5XMlyi6Cf2bRGRA8Lz+p09s4ITSzcXh3xt+b5f5r9Y7KNS7EJ136fkkVa8ncm3xuhswPg
ZMI3RuiufljN0zVw2SG0wqB8SO9q8TS/cEg7wDWbXdk4pN9O1N85BuYZUQ19HkA0109vI2ikm9kh
EEQtgNQ8zbkb1CJY0raAxJloT065r1kEUgSdnUApmSKyRQhSr4GQfBuWLSDjJ2RFf+c89BT6Ts6D
fUZGn+o7iir101sF2zlDq1Gl03P7eWN9BrQVQILxzlKLABXTskmeAixrvmr21ulWsLGYhugZLSgI
A9sDOO7S0zfZ6SNNcByaPdA3ByqJZEMVfPbBWUPeS5SipL5+vAKos2QJDfXFMwD6AyaKhQatyCby
DM4cEqLhycgtgn2mA8ChRwdp4naSp2cA0O8ZwjNCoUNrVmloRwHMDzVDuUWg+AGRxoI49PIiqNaZ
JURCRoMzg64mwEvSs1eZnWZwzE+/e9vGKRI0dlSK62eAZoB6ueT0qZeT8KX2RZBaP5TSOqtgngFr
Bw7W7v8BuoYkrXlpqU2gO2fke9AEeZ5lL0SClWc6toFMD6AC8QzuJODXCgUGqVUQHgGmzqBRQTPL
3l4gTEDmFyXiZ4+hsTwDcovoUSdajEmtggEDE2EmUkztiej5RY4BepNIygS8UT/D2wtcW7KXgkmg
QErcxTC+6B44Ft4hIA+0QZrPh7cXSOg3X80/jxlZBaw/W/75+u8FCpqGebRo8UiwUG+7IZ0F6sHS
t4N+BlYC9XETpXHxsKCnt4NrnInggbph+/kAdwHQI0mLIO5IdgAOUJs56N8O7hlaaiMEaL4n2DBB
A9oLLeZOyi6aukDW0TDTaL/r3u3AzXDGFUpEAeKifoZ3IhxH1lMgbBIWD0zPd+t/eiJIJxIyYxZJ
KNbP4OyCTiwjuwooPFEnE8jIdhV6d6RrCj0ColS9+U0DOgr4eKKqJ3UUDAd3UHTdsdt8an/6DtcG
GVWi9OYkNHZ4UKsA91p2FTjvuo3fiV5F/fQuR1wEEA1IfRGkDfMoQG9xZF0EA8AxXrE6+hY79K5I
jYyraDjttFZxcGEkatFCV03uRJBN0kXggBJb/fQvB5Fct1mFuh3JsC5HLJXoTic1f9PCIIrqwcmJ
P70WRu4Z7VoQdKEHQ/0MbheQUxR4QrlVMM7QkuEgPAeIPXfRFiln9kiNyhTbZHC3g64S50uuArcD
bSxE58OuJbBHZzZ6qO63KltjegZ0K4Dfkk6lGOTVddFbHXHH+untAXTRzjQAV64qMLnDsgSQHU3Z
+wA3mYQxhVY2+Uu3ImcA9VkKzu0+G9LXryGjKbv5qRohkkXKsJl9H2zgkFAHGE+uufWPBxcxgv/7
QTT170IuTONMaEgTEyKCWj9dU0CeilgJt4G8+uAOAa1wpXcBDvDIJkSiRXj99NwBl3wqjiFUizZ7
NMAoiZb1kmfBpIJAdVVzyRW+bAo5DCarjVb24HYBom+yYZLIGCBMbgpwzUvzB3iEJVA5bq1TNDxb
0PTjk3KKDKpnQOrtb4VWTvypa2iTPYKXB/C7vTAHtwpwAuTRNxogM8NB9uDlrDq1BYN9QkT9PZgc
mHOAhqNsbQGLAPPMwPUxXr4XAB2gpE3apLWLjQkakI+AZ9/mdKSy6tAqdf7p+YZATqA/jNwR7mH9
DO9agOMgHSvyHYOw4lp42UOk2MgncBvN72i9gR0FJEZl/WRhFqFdUFxo7gaBLzk1iy7ZJcIEONwt
PmdwRwHJOl12FSgtOHSkeE6j1iib01UAhACZ1BGJxuZENLWMARkEmPvSeDwKz9BxIea2SAuBbeus
AnkDQWoU6Mz6aZZ9QKvADSnabcs5CgQNqGgSPbdXZM86OmKvUHUGqNqswgAdBbUFC/7zywG74GBe
SA+0pYVe6ECBBcFkXaCyGsMxuCwCdUDBK5LaC8JR0DQg21CY66fnNDYBJDiF5whreKuAay9beCWT
BmSfRSBr9tIqcCJGpJrIJX0/McO6KQ1I6NJOIxgD/CFwz+0d0MsrklKx8ZyBQ/59cNJvmNBvfJgJ
igRPNRPGXxUvEWZ+9gPPFJAfP2/pH4LjgcDKN82F+geFiETzu78TZf7TgXTXFfaTD58r7qd/vZ3g
j7/6xZd6/p8X/ipf5o/esZ7usX3NN8sIOs3/hcuHZbTsqFPUwIjvb/JDc/hvtuAvBi6C3riiMCE9
bu5XSbfPvFbTKeQHDpZxsSyeX7Gm6qCV8/zf4hv8Z0sxWYb+1yTvieg3gF/Zt0azJsmXT8nzW4q3
blC08iPH8eqx9B+3ZWfwGqsvO/h0FaKKkq9OR27IYdIj+0WZ+4/lq+TrKxZnGz10exc0IFvZ33LO
qvtP3e3dIDdlR56vEhoudEfGN8Dsyo78cx2an6tF/tZRv3xaep0NiKKdAKvJvvBlGPpx4ndPJE4C
F7H00PGTv+xZEbPG00iPnOy7X14DXJMd9vWPtqmBfkgPzADbx+D4vKa12ROu2PP/+Od27zrZIjfR
X+YGpSD72jf0DOxYj7buLT8ufRmX8dPz7OvLvCmjyg9dFMtHb1usyrKzp9tCnfT4/qPnr5fdBngN
eFZ+aO6CoicD20Kv5McuCp9/09TvLHpTvvsToyfbvD+0qAlJD53EZW9z61pdZ5Ed+c3qIV/2vKcW
Ei8/9G7Zvbda+pX8wPtXF8soLZBP7RzMForxJ8a/WuXFqmOpqPEL0sifGPxmdfAfO9dYCyD4E4N/
SfLg+TVrk9IUpKSHRmfKezVZ5gk3Zefa0Ztaz5/5BT9KQDO8KB/IDv/W87sr3iSkpYcNQjySblRD
b2qR5ZUe+qc9RiWdqHerOEbDZLfshQltXlb2ve+85Gn16rL44W5rEp6yw7+vpcJf2ohtLvHP/IIf
N6IY/g/4gx9Y/VVRrDqWyzDqBKDsq39YHbpRZVuBlB33Y7n0nje0sCkt8lF22E+rPOJm64zclMmk
R36plVxDgJcd+n7JvROv6XDWfe86dyk9+Oov+uBJHv17v3hM4sLvvnuTa5N+959LFv/yrV/KNH0j
gfyYf3pWR3npr3WTa+InHsPVMv/PfwEAAP//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rich>
          <a:bodyPr spcFirstLastPara="1" vertOverflow="ellipsis" horzOverflow="overflow" wrap="square" lIns="0" tIns="0" rIns="0" bIns="0" anchor="ctr" anchorCtr="1"/>
          <a:lstStyle/>
          <a:p>
            <a:pPr algn="ctr" rtl="0">
              <a:defRPr>
                <a:latin typeface="Lato black" panose="020F0502020204030203" pitchFamily="34" charset="0"/>
                <a:ea typeface="Lato black" panose="020F0502020204030203" pitchFamily="34" charset="0"/>
                <a:cs typeface="Lato black" panose="020F0502020204030203" pitchFamily="34" charset="0"/>
              </a:defRPr>
            </a:pPr>
            <a:r>
              <a:rPr lang="en-US" sz="1400" b="0" i="0" u="none" strike="noStrike" baseline="0">
                <a:solidFill>
                  <a:srgbClr val="000000">
                    <a:lumMod val="65000"/>
                    <a:lumOff val="35000"/>
                  </a:srgbClr>
                </a:solidFill>
                <a:latin typeface="Lato black" panose="020F0502020204030203" pitchFamily="34" charset="0"/>
                <a:ea typeface="Lato black" panose="020F0502020204030203" pitchFamily="34" charset="0"/>
                <a:cs typeface="Lato black" panose="020F0502020204030203" pitchFamily="34" charset="0"/>
              </a:rPr>
              <a:t>CATEGORY WISE PROFIT</a:t>
            </a:r>
          </a:p>
          <a:p>
            <a:pPr algn="ctr" rtl="0">
              <a:defRPr>
                <a:latin typeface="Lato black" panose="020F0502020204030203" pitchFamily="34" charset="0"/>
                <a:ea typeface="Lato black" panose="020F0502020204030203" pitchFamily="34" charset="0"/>
                <a:cs typeface="Lato black" panose="020F0502020204030203" pitchFamily="34" charset="0"/>
              </a:defRPr>
            </a:pPr>
            <a:endParaRPr lang="en-US" sz="1400" b="0" i="0" u="none" strike="noStrike" baseline="0">
              <a:solidFill>
                <a:srgbClr val="000000">
                  <a:lumMod val="65000"/>
                  <a:lumOff val="35000"/>
                </a:srgbClr>
              </a:solidFill>
              <a:latin typeface="Lato black" panose="020F0502020204030203" pitchFamily="34" charset="0"/>
              <a:ea typeface="Lato black" panose="020F0502020204030203" pitchFamily="34" charset="0"/>
              <a:cs typeface="Lato black" panose="020F0502020204030203" pitchFamily="34" charset="0"/>
            </a:endParaRPr>
          </a:p>
        </cx:rich>
      </cx:tx>
    </cx:title>
    <cx:plotArea>
      <cx:plotAreaRegion>
        <cx:series layoutId="waterfall" uniqueId="{8AC2651D-21E9-42DC-9C97-CC2E7153295F}">
          <cx:dataLabels pos="outEnd">
            <cx:visibility seriesName="0" categoryName="0" value="1"/>
          </cx:dataLabels>
          <cx:dataId val="0"/>
          <cx:layoutPr>
            <cx:subtotals>
              <cx:idx val="3"/>
            </cx:subtotals>
          </cx:layoutPr>
        </cx:series>
      </cx:plotAreaRegion>
      <cx:axis id="0">
        <cx:catScaling gapWidth="0.5"/>
        <cx:tickLabels/>
      </cx:axis>
      <cx:axis id="1" hidden="1">
        <cx:valScaling/>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latin typeface="Lato black" panose="020F0502020204030203" pitchFamily="34" charset="0"/>
              <a:ea typeface="Lato black" panose="020F0502020204030203" pitchFamily="34" charset="0"/>
              <a:cs typeface="Lato black" panose="020F0502020204030203" pitchFamily="34" charset="0"/>
            </a:defRPr>
          </a:pPr>
          <a:r>
            <a:rPr lang="en-US" sz="1400" b="0" i="0" u="none" strike="noStrike" baseline="0">
              <a:solidFill>
                <a:srgbClr val="000000">
                  <a:lumMod val="65000"/>
                  <a:lumOff val="35000"/>
                </a:srgbClr>
              </a:solidFill>
              <a:latin typeface="Lato black" panose="020F0502020204030203" pitchFamily="34" charset="0"/>
              <a:ea typeface="Lato black" panose="020F0502020204030203" pitchFamily="34" charset="0"/>
              <a:cs typeface="Lato black" panose="020F0502020204030203" pitchFamily="34" charset="0"/>
            </a:rPr>
            <a:t>SALES BY STATE</a:t>
          </a:r>
        </a:p>
      </cx:txPr>
    </cx:title>
    <cx:plotArea>
      <cx:plotAreaRegion>
        <cx:series layoutId="regionMap" uniqueId="{ACAC9C2F-500F-4999-942C-3B408738CF30}">
          <cx:tx>
            <cx:txData>
              <cx:f>_xlchart.v5.10</cx:f>
              <cx:v>Sales</cx:v>
            </cx:txData>
          </cx:tx>
          <cx:dataId val="0"/>
          <cx:layoutPr>
            <cx:geography cultureLanguage="en-US" cultureRegion="IN" attribution="Powered by Bing">
              <cx:geoCache provider="{E9337A44-BEBE-4D9F-B70C-5C5E7DAFC167}">
                <cx:binary>7H1rb9u6tu1fKfr5KoukKFLcOOsAS/IzTtwkTR/pF8FNUokSJUqi3r/+TNdOmqhum313zgUMXO9i
bbQ2zSkOzteYk/R/3Xb/ulX3m/JNl6rM/Ou2+/ttVFX5v/76y9xG9+nGnKTyttRGf6tObnX6l/72
Td7e/3VXblqZhX8RhOlft9GmrO67t//9X/Bt4b0+07ebSurssr4v+6t7U6vK/Oa9g2+92dylMptI
U5XytsJ/v32XqE2k083bN/dZJav+us/v/3777FNv3/w1/q6f5n2jQLSqvoOxtnPiuDalzEG7F377
Ruks3L9tCX7iINdGiHOxez3Mvd6kMP4lEn2XZ3N3V94bA4/0/f+fjnwmP7yxevvmVtdZtV23EJbw
77cfMlnd3715X22qe/P2jTTa333A19uH+PD++1P/9Xzl//u/Rv8A6zD6lyfgjBftT2/9hM25NGb7
J8/lwxK9AjzkhBPkctfZr754Do8rTpjDCKKE7OBjD3Pv4HmhUIcRejZ4BNI5LPkxgrSR2f3DEv3n
8FDnxKaMUcfe48Ofw8PECcEMU8TpDj/6MPcenj+J8wtgdsPGkEyPEpJ/1Obr5lVNGugMYEIIGaHh
shOXItsmiBy0ZS+Q5DAejwNHiPxzdpSI+DrL7m8reVtXD9v1FVQFnzjcwY5t7z3NyNFwQM12iYuJ
8zDpTkdeKM1hZJ4NHqHjXx8lOv+UctDZa4YA9IQIm8DS743USG0wxidbGyfA03x3MoDcLvzYAfQC
gQ6D8zhwBMw/X44UmGSTmQ3EJ68WnNETVwgX2XjvXtzn7kWQE2oL7DiOu/P+I9X5p/yzRL+C5mHk
GJuro8TmXXkf6uz1kKH2ibBd5jKbPbqSp2EzJugEUMHIoaBNT7Xlz5IcRuRh3AiPd8eJx7m8jWS4
eU1EQFc45YK7eIfISFdcB/wLEpDF7N//KVL+s0SHkfnxLCNszpdHqSv+Rslvuszka/oYfkIciJRh
8Q+mmRhDIoM54Zju4XmuNS+T6TA+T8eOEPL/OUqE3uu6it5MNomuXhEjSsGbQLLiPKT64zgAoRNi
IyowG6UxL5XnMD7PR48Qej85SoTON2WvNtndwy7+z+Nn2z0RDuGQaD6PATg74QhDACf20Zv9MOdD
ivlnSQ7j8uMZRpicHycmDzzaG/3tja9VnX59VQsH+CAK3scG5XgaCnB+gjAjgtkQy21f8P7TgODf
FeswWIe/ZQTcxD9OZdJZtXnNjIcCJJCHYsHpzhuBzjyFDCPwRtTBhG3BfArW+Z9FOYzP48ARJOfX
RwnJChalvk36h9V5BfsGRDPhxGXOnpz5OX4jLufcxkBGb1+jXOclEh2G5sfIETarm6PEBmybLjd3
+hWxAdsmXMcBmnm39sAAPNcXqCKA7bPZyPm8RJTDoPwYOQLFf3eUoEzu1abdlPevCIo4QVAZYOSB
ex4HBs4JhQSV2njvd0YK8xKJDmPzY+QIm8n0KLGZgb7Iu1eMpIl74gjHAeZ/5/HFCBoXeBuX25Rs
C2vb10htXiDQYWQeB46AmR0nEb2+/1puTPKKyFBgoSHJtDnfUZmIPLdkQpwAacMJKNUOmRFL8BKJ
DkPzY+QIm/VxKs38XpfhqwbQBGIuKABAfrlb+pGTce0TSqkNIdue7BwpzQsEOozM48ARMPN/jtKa
re+bzWsaM1uc2A6jUONEO2s2CswwZlCDdmwoUu+AAdyehsx/lucwLA/jRqisPx4lKqvXLg244EIo
J4Lzg9oi3BPbRRhqBz8q009R+bM8h1F5GDdCZfX+KFFZ3kE7zcN2/c9zGGDQIMkH9/FAYv6kKhRU
RdjcHWcvfxTkMBr7YSMwlpOjBGOtS2A1/U2plXzNbH/b4mTDoj8asBGvycUJdsF+MbaPCcY+/8Vy
HQZp/FwjtNb+UaK1VICSluYVtQedYNAcyCL3TOY4agacKFTcnMdmqIe5d0znSyQ6jNCPkSNslscZ
N3/qNfQNhg/L8wqGjQABIBiExXvCbBQ2Q8gM5U4MQQLaBwkPc++geYFAh5F5HDgC5tNxUjPr+/bN
YpPmJpKvSQVANZq5DmSbD1kLhMZP+Rm+7b0BpkCgffUN4HsaDLxYrMMgjYaPoFovjtO+ZXfyVUln
iKO3pWfqPjRrjECC7jRowYH6NPSnfX+N+JrlnwU6DM/jwBEwy/VRArPdbef3nbx9xcDNhtInAVYA
030IMMIGI3aCoQ1aIPen7OYl0hwG5umTjLBZnx8lNkvdbh5My6t4HWicZQ6nh8s0wobedIQYRvv3
R4Hbn6Q5jMpu1AiP5XFyAWe6luaVzRg6EUCRIfZIbj73NQJDzxp2oZ1wHwmMKmgvEukwMk+GjuA5
O054zjfGbG6j2txX1WsG0uQEWmlsDt7+IGMD4QBDDlRA3VFv2ovlOYzPaPgIo/PjxOjjfZlC0fcV
rRo9Qdwh8L+Rk4EOaMYIEwz8zPfXKAB4gSSHcXkcOELk43HWns8ltKeb1219YnCOQ2Bopt1zy3hk
1OgJFlCsgS7ph42w7655iSyHUXnyGCNczo8zMNseF9J1KR9W6D8PAKDnyWYc4mW6LwmM0s5t/zN0
BHBM9oW2kca8RKJfgfPwLGNsjrP8vA01T+9Lc9+/HjoU+BqIiIVjH0aHA9kJB9fgdOTOnI0bn14m
02F8no4dIbQ+PcrQeftEN7pMXhEfIG1sQej2wNP319jfOCdwchABb7Dn20bh80sk+jU6u2cZY3Ok
tM13BvjV+205FDSZDSnl3t+L504HtAo6OLYncx4U6GFv7HzPjlf+s1S/wOjZM41xOs4KwrtIviIp
APaNwtka6BI8HEZDFwe8Y0Mfx74EB/r1lFX7kzSHcdmNGuHx7jg5tE/3pnrzUUKfwOseJnChU4A4
0Gu7bxUcFXRcBGcJABeB9o5pBMyLxTqM0Gj4CKpPx1mfvrjPMtOrZvOqSIEKuQJOfeyjaoRGcTX0
Rru2626L2I+Z6lMVeqlUh4F6PnqE08VxpqPX992rnjDE4GJsl7p4ryojgKAfyob4AQD60ZX7FKA/
inMYmf2wESTXn48ycruK4BKKN0vzuuc9oFONEZcIZ9+9KUa9BNuaDoaOm+3B3O+vkZF7qVSHAXo+
eoTT1fIocdqdM/pf6C+As6AIjt+QBx0axdngjlwBXWtwjnqH1CjOfrlch7Eajx+h9d4/SrSuwSHB
fTH39w9B1SvQCQ7c/wB2DO0b1cbNn1CBs6lNtucQdwkTGMPnxu4FIh3G6MnTjOC5Pk6y50O1iR5W
5xWQATcDhDWUqPdttyOi5/sVBByKCoSNlOdPchyGYzdqhMSH46RD/xfia2jmwMQVwL09RmXP2gkg
/oaQzoFOt4Ou5yUSHcblx8gRNh+PM1r7JM2tzox83XPuDPgCx2b7kHnEGsCNUBwCNgfaDB9Zn6dG
7EUiHUbnydARPJ+OMyL4tIFGnCysXvVmCGB1MLYhO90rxyg53d0MAZ3uD6T2yMm8TKZfAPTkecYI
HYcC3f723rfdPt65m2ef/HcvvRPQOAAQwWmCRx15auAg64HWaTjN9nCmmj64uh3zNrqO7tdiHYZp
NPzZk/w/uuvu1/fgPV4WONlUm+n3WwafXIX3+3e/Py7cfTgaug+iDoYJu7Vb3sFNhBSKn0+A3H7J
s/Drqat/MuB+Y6q/31rbM7tQ1Ha3KRF2oFERMGuBf9q+haHkyuDSLwc6RcBxba9kybb0599vKQGk
Mccuh9KR2V6rAILA6WB42cjB/DvJ5Dxe6nihVQ/3yDyuwv7vb7I6vdAyq8zfb12YN999bCskSESF
DZVDiuAw8fYUODxjfru5ArsDn8b/RxdaRrp3+3ORDdaQ+G6b9/0sZa34mKbUXiZdlwx+E4b5yjjU
3OG+l/NOsu6iL7JyURatXpFcdxdxXYtpKnF3FfW9c5Hm2CDb06qTgZt4dovqZlikKaNBe2XxvssK
vxYNpCYfoqATab6oUxJ7LGybIvKQCqx3IqVNeqrLuDTCh/RGu9/snPeyXrRwX2TXLENeYxksA95Z
8SlcvVI07/MGFvm9lWlOpjmNCJ2GcVsOK1hLar9zk6DzEUwbeWGOmBemJCy8kA59dVWmNPXrVsl1
kKbRvOBksP02Y8F1lpLoeqi0vYCH0hM11NbXNkrltRvTsvDzNIovO+2sq64sloMjw1mkg3oDB4mk
V5o0iD2ZlNJnKLZ9oZtecV90AyfZaRw20uGhNyRtR6Zti5piRfiQZtiPM7dbR2HSWMuu1W0/SRIr
7N9bPa4HNEFhEoezgOZwnGxOZBfV8yZAuioWGIUBlspLk6ZIuiumkCzP887oDFBIHULSBrwlXNK5
18Fne+pW530pw2h/V+jjX//7Wqfw5/uYH/+4vWr0x9/gHprdHaW//RScdtoaMTP+0Faax+/6cVPm
VgsfRR3p9e5W018o/W/ffJlFwKCwvzMI4+uttvq2G7O3CdvbMSlcWgZ3NIFxgZMZoHt7myCgOImh
14IRyuGiJmdbnNzbBJuBd2CCwJ2NCOwIHBz4YRrsrbmAT0NwzIULp9X+HdPguJDWPLUNQBjAHzA0
HEOhASTd2o4ntqGQBaE5qenSUa7r147VrMusauZDEHWnKiycxWDpuPd12/Z3jjb8zEloEXrANbRX
WtfIq01ubRRX6DxxqFgPWWBfsziWocdylk1CQ/k6Uo256uNGXqfGUfOkbuQyDRn+ovPAnaqYx6cu
YdOqN8XXxsTxorPcUnoybrvSM3U+3KI8sXwZhIz4QZeQ96WRyanIVLYKuK3mtW08u6uyc+0Q6QsV
pBMrTqNT3Jh2mck0Tf3UYvaEWCE/TYs6V16gunc6d9U8V644603YxB5nHbnsrFqsuUzQOe4lOu/t
3mq8RtvFDM51qjnWJPyMhRRrbCUXuGP1eUDw9YB6PcEsqL2soMLyUJHb3+y+j7w27Znv4iYjfpmW
1YXoMfVwzO2pTZ3OeKWS9dxRKL9rW5jELu3EK2Sp5lmtkw8FjVnhdYrG8zzt4oUwVTVpaZtOEO+x
X2FSf9KuDN5VddReVloOt6Jv+89ZWduXYeL2C7uPyzWz4+4S7nGVPiJEzorAqVeoY8XX1K67SZOF
fJY3qplznMBjhF3n0SRTiyZriVcktL6zhO3J0ul9W+QrkoVLGljdtJYKeQnS2cQ4wXma5OnScq2l
SngyCQs9fKJNWcyLonG+hSLWnokruaoYbeeQXARLkkbpBR74QGbCipPTqDeBNbWHuF7ltI8/hr0U
N7xg6TSWLD8NctaC+W+LaxFQeT6Ayz1vDbgJry5t+SmoqDmLa6TeU03zeQpnPYXXFhotnE7x2EuU
bV8OPZfnIfiDWc+5Up6Vu/wqkzluvKwqXLjlxG7OWCvRhShhr+iwYoEfD1Td1l2XrwPG1KLvanvF
qlzN05zJm9rl8nORR3idhblzmbpqWHRR362R1dgr0jp6UdY6fFdRba7jwRZ+lxq1TK16mWdBG3gi
c9w1KXJyk8HVR+dFSJOlxCpfxLGiKdh5o2YtjZx3Km9XJGopbMeiXFiomtZRCDxJ7aLe67sET0ke
8E1ht/dO0aXLsM8bL+1TZ6mLgM64m7uTnmfko02T276189C3QkpuuJtd68YePhqT9/MBZehSR4xl
XhcF1qljGRR5cBsdWkcNdrDfWqzYmKCML3iYFMqDBgBxCzFANM8aGBQOUn1wJUr9xrbKKWqSdBWH
AGJr23LJasUmLlXpe26b6iscZ2tKr0rwNSRJy5C07FS3xTzLXOYPjKeZJ1WcXNoYqysnUAvWt9Up
C4ZsSZNUT0xeJ14NxvKm0kIuuZMGs17axYSbqvOCrIuvcoPo/dAV2reTOPKHqE+8OHeSzxxZ3Qee
5dZlTlLtA6AceWWUkEnBcH5hld2sVaxYFWXjxr4QM6eK03lgWnQOFSU1L9RlEwTNZyto9SRhNr6M
UWgvMjgTaXwFnn6doaa8taseJKFo0qKOzzVuu2mjcG1NI7iO9HPF+yL3cjQo6bW819Ns6MN3g9HJ
3OqqQXoQaXG/bDomfNdqtRcG/bTOBmO8Qde1OxGi+RAOPY09lYh8osqwADNnID4QeYlWYV7k530W
oCnG1ueYJKXrheFgT6US3AMLgHxRZsxXlvyUuC1aKmTQVKO48Eic6K+KRcMq0JG4dFKXLY1xutQb
Qqu6lJWVTDjPfCfLzYbFvJvHyHEvkGFpBSGTjdaNq5HvBumgPOIqNk1tLT4K8BrrgUbRp9Kl8iwd
mi9iqNgCPOLg97Fp1iakErZSG5+ZmGV+1VviLK1peVHFQXEeo7b4aAVSrU2S5lONTTjDQoeTgUT5
1DGF/SlpU7JgFTxlGbh6FnUxuR94WJ+3jsg31C62zqUe6OcoVfJDRXCjPCYTMbNjEc7rIUqmug9b
38JBdIGxBCMuqOM1YdG9RzUsfRY5w6Tvq3xqOuKuIAJ34kmndPTO5nELGw23vrCoUwCy9TDvQ7ue
Z7KrlokY8g+qDuYS5/E06YPhImlsOs2bBuVeX6Eh9msro54TdjNW6GaNm5CcChwmX9qCJJOWMNdr
MLhbCSq+MgHJF5BddNpLilLcJIzJSZq16LMKymABlilaBhWZ9IQ5F0MdW7c5NBOc5pVrzdKQm3dY
ZmrpUCuYMRqaS9W37oewdYMZRgV6HzUSwXQ8sPy+t9jMjni5Lvvia2aG/hYNNZj/uqwG46mOhvPO
bvFksF3bI8ZaORkiTeVlpewKr9atk1oezmoImdNEokvodizB98dxeF07EIh4cV2o3s9sUV0WYaEW
OgKV9rqcJ4k3mLLNPB64xTdR5smyURHxaNdaZ5Kk097N0oumyZJF5dQ3TumEHthaSDLcuq2/JhW7
cWS0QUH9javhxtXdVYaH1LeGNof5inRZZryfloW8JkWYn+YR59dNnpCPSdxmt7Zg3acygIFNxizY
6rKvyuQ0D+Ep6tO8MEVTzRXrioGdQ6iVhcwbSIKcqSS6olMG6ddZB90Ek7rtaveiqIqefTYs+FbL
3nYXqmkBOKuPSD6zmqHxA43mdQ9RzzyNcn0u88LSNzkYUIi9RDPBXZDMiqQP01PXSsqJaWMygSAv
WeGwz06hP5LfOL1TfEE8COOLoIvUikcOLq/raIiCuRoSNWR+Z9pBGy+snPjOjTpjfXCKoHOmOGqC
zNOWTPSy4NKeZBbq56XQ2axh5pPhYeuVXagmqAckq5B+6izSLpjMud+nVb2GT3YzoTiEkyo6lSU9
qwVxQw9Z2vGSELyMxRtrAbHIh2yI1DRihJ+CB7HeR5YMzzqusB9muF83UVisS0DzdKhar4pku6GJ
6E9LwSzPUKue46zrvazehlv2QGoPSMtyJeUyCWYJZ/2k0UG1cJVN/aRw5dxATun3Ab1Mh8hM4sIK
lwMNq2UdBMFpmRJ5WqHwjGGlfMRxfhYFrJr0IS++1DZTvts5/VwWjZzFlRFTK0TBtJRKT1vI0jpP
Rwk4siA3vgMwL2qUE69SJJ07KEDfaB1AGJ0nueykB52++I65GXM/GVRn3NzWlBeJ8yEoKEQcviyU
TJX3/5O4X/8GxRNah7EtJfL4oxQ/0TpPWOWfRj3kcXBxO4LaEPA6Dlwz8SyPIyeuu71eT1BoY+Bw
RfVjHre95c21CfQ2wDsE+oRBjD3FA7QPsDLQdAIpF/y8ggAJH9LYZ+k4cFn7vz+leLYMzg+Gh0KB
Hm42txF0WsK34Z8YHoJRlNROxFYi1EDYpLi7cDBQN0PfA7NTlcbZPFmgF07ICcTo0J+GXOjffJ42
JvDUOclTZ2U7xJ3gppXzQdTdBVNusQh7g6Hm+AjIgfkg4f3pAeEg1vcmHWjXIej5fCJmg9nmyysO
cekmFjCBHcf42jiNnP9+KuhqGE8FUAPWDuTtHG1ZvKcZcRm1UVgnmK6StHU2ksflwoE4LPcYCfG6
GgbxkScxXpeB0139fuoDTwk7CfotgEKEpj88IuraIml6ZJV0ZUhMl5mbY+JZTuZO0ibMUqiy/25J
MTAZ4weFHYgFgf5buEj6O234JPXvtDIp7yRdtZrBRByixcZrY6Sk31Q8Dr3MjvPoNO064/p9GTXm
M8VaRRDnSAvSyEzA2fXfSfTz48PZR7gEARoVOONwN9XzlY9xFNQqDOjKbSk8rkgLOUdWAv/5v5sL
aFfoHIctDBtntKHC2EYKSEy6sk2L1zW1zB2v0u6qjkl+8/vH2m6Y58rJ4Od5XOo4HMJf5GwpmCfr
LKu8tJiu6aoJom+GgOeoSWr9Ac1DawdGCPo7YDKwUqNdi5qY8ooouhoSo1ex20S557Lc8vGQWHLn
SXY/XnOxk/2pucHb1Rk/kg1sx/Z6SlhCd4SUG9i4GSxsr2Iik3RiNzAnDizDPFWa/MYFV7ahrAcl
laK76qPKXoZNYO9YyV+L8fMOZoiC2UNbVYWf2xiJAbQLCQKW0FXnVuTUTjJseUUg3LPcMrBDC5Gm
0yQhJfP6oe7x5LvyOrmRc7Ag5eL3MB9CAG6HgoLNFmko6zyHOVEQJQIBAsrbBN0V0Put1wKDs6J5
Kab//lQMmuagPACuBQ5yPZ+qy91Sl7ywV9KB5RUiBJW11JbEdxkg8fvJnvsWMN9w9nVbZ6fgWbbX
xowmy6NKq6LIrdOgR/HgWVaZ32S2ym+G1u0umqwH6/D7GfEWtx/bazsl3OTIkQ19m1uAtx71qcbk
yUC3PTLiFAWlnFM3s5RnSgNUd2t1V9IAez+1naG7iNyYXMsQVCrtKr3iVpa3E1eyYjFsKxffLUhF
k9zABiBy8ILIGvBEYv2nRYLi93OZwfFzsKawEaETy4Y60gh+oPJj2qU2PTUKpTM0RMNMS2bNQmyS
2tMo7bvQVyoudeDrOO/ZFAhZdlmWloL8JVYgY5AGAGTghNXdYKfVXQfJOvNENIBekcICy4vKGHgq
B7dJ6OFQ0E0Rud0VcBTlAsUwrIQS0JL3MG5iYmIvWxIXN1XD9coNqX1axrCAXp/E/UUoFVAzDOr4
H6shsmI/EkGBF9g48NWGR2U7SUXEEl+VMrC9sJY2m6usgDlcWGlmov6iKKDr1qMNJZFXA4O2NpGG
HZJTnN/0mlfD3AoGwU7b3NYrU4VpOelLnEWniYqquyRWxQ3PM5Kfplj2V9iFqMUiFZCtQ56E8gvu
BUDGB5tB/te6bfCxUBr2XpWwTSIJ7HYaE2fTY2HuDM63HrppnE3aJ+Q2HwKyaApeXJWsggi85YXP
ZUgbSExF40A674CHwT3G15ZdgJJ2rntGA+CY7Y7CigYy+NhTIueBbZu70lTuxNLA8laQ2IWeaAN+
ZUw4fCSNY+5yQQGn7/U03JXmLklDQjxmV2I6mADbvtuX4mMNdRfmWUFvL0WQwbekcQ+0cQXrRmtk
ip1HBdrLneWGKdvr06iMFyHtKuUBVwk7m0aM9l6a9QM/jbaBiQWky0VYpOIMxaS7SnTPuqlClsUm
TqbwGrJq2DUJJKUbzhJYzT6O88pvtNtnfoMCzk7zrb20Gl6YuaFNoeakIyAM1K6TdFpW4BeZjkD/
NAr7cJoOLl5HVqoASietXMhV3aKd8J6Cv6mSIFCQ4duwl5vYEh8NCuBr3QpYqs6yu4scu+CLqoon
3axX4Je9KoNCqp/b4XA+QGoe+limzgbYTWfDIkgbPZOVQk2cHpfvIXMki2FoQz4hIaNfMkj4r91B
9ueqaNSkMJ3GXmwp7M6wROUpZGZQP1Q9TGNU10GhDwizCTIBu1ZqkK2HIANLPO7E/dqFK/9WKY10
DtyEEL50jO13jkX9Hvi460RANl/rKM9PE9RLiIxYEnkDMtlllRs38+KgTu+1U1bfXDroJZTsIA9m
Tp35fRdDQbJOwDL5gwLD1aIc2KfK6vPPTCWlmRmnZ7dQLMQTU2XZmTaoDGcIjk63nqhzOcGxzuaN
rvVaxA3wSsD9RV9C23I8rivg9ljE5kXWByvcV7yYu6ZlN7lMq1mf5cMXqLbqU5umYe91LR2+ZKpI
po5DBt8A61VO3MBp/CRpsy9xHvNqkjWQGieo5PNtMGo83hWGTMoytaYFxIBeA8HLLHVJtTVMgZdp
FFzVibGWWVLky7iMzKx36v4+CHU7hYTeuuyFTj/LpKG+6rPKyzMJ/GthpMeTcsMrCvohB2sSQDHA
r5sSz9Jcwxe51pp2EQLzbwca2K3SjvCEcWXrCrJ5AffUeyWc/gv1Fvm8PYNI110QG/fOJJNN69Eg
gImoEsGE1mG0dDVk5vATidFk0L01Bca3/pAnrMj9JjOz2kmAeorQreJGfxZKEk8K3M2MFdgT4DHQ
XARVegleaQAyCsz7GaNF6+UhAkR5SOIzzUV2gao6v1Cmgk1tMYjINn1Q4bVFYlAJYyBjmOq8IvGK
dQEE2ARKVoUP1ra6C0sEBkkPAl/3aIAti6pGfCx53YVTt+4cNE1k1GVepQsElD4P1OATB3ihANPu
QnWF5fNelQsgJsAfu7UTSE8Rqle6VNtvw11u5omswASBNYbAbFvPtzrIo4yJIYRjzYCB8qKg+nXk
FAva0bhbODjJb/Ictq2veQNsUaIydUN0EUI8F9Wth21NNOh8ZPL0ixNHbv4NSg7UMw2vgqnilZlm
MW3vU7ctQt9JLOeTYIFYlpEwCwUca+RlXShrT+E4+mqaagPMvD11qAxDP+jBfHxWg1Vb7+WQQ3He
JZG7bsoYKu1KJtOobYtFbDGo5bhZ/mEQYco9uHK9/dA4ZXrFwvwbUcPnDu78epdUpFqAXeXKJ6Ks
p7TOyV1YReHdIGX7Pqw5IAcaH0+LJgmFR0PeDl4TyaT3CmX4KXPgRyEnXavy1DcM7Lif1CZsF5Xo
0IoWuj8vTGVfsaGTllemSY09BijEPgQ74qOVNV027XClzruypO8GOah3Bab1VSrdwi+Bxb6ljaWm
Gljrr1qwBspk+UA8JyCSeca1pZ9EJRDR9dAKLy0UmAsROJM4delp3zZfg9xq37dVmFziukbnUON3
viQtS0K/VJEAX5lh6RW9Ha4F7eV52Tn2qSVawbyoCc2GyDZfpXCkaZpJqA1ihqzAo5VJyzkGkzez
IJhtJh0mJPAkhX6MWaQyqPQmeQ5VQnt4n8soOEN9PVxWEdKeaML2Bn6StKinyBgqTzvZdY4PBQGL
eW7QusmadajN5wJup1hAlmudxXzQH6CXgQjfSmqo/BCLowSaRtx23YKH/4abwpzXed7MO3CEqyw2
qZrkIgqMpzGkFxEYt3lCoTnCzyGysPyw4c1lSJrW9rI4cHLYl6q8SbrK9uA3K5yzThIwozbqReUX
ORQ7JyQt68BXmSbnUJkZHK8XBXanruIUDCJu7zVhdQDVymKY/Q97Z9YcJ7Kt7V/EF0Ay3kJVaR4s
Wdq2bgjLdpPMmcnMrz8Pls/ZbfUOO/b91xdd4VJVAUnmyrXeYZGr3LvwPO0eRR1s5/0YFg994+in
0Vn756heveO0oLfZSiA/8Egv8WwpnWTZyvAg1BwWqZNt8pvdDOxDg70C/VpTUR88hup+2qhT2noL
Tep3WXHn2uHyZJvZuvGLQeQJJJc4RZYwYdKq1j/pPvTntHOLuD8bmbt/ZbVc/qUiMXyd/Sz8NgdD
UJxsFYx92teOX6dlV4cmySLR/bUNmy4ORm7reB4O6i9fLvl9XzaCXY6Hw16KeZFd0nWtPsil0Gvi
hcakFbvznVXP5dG1g2w4xDk5O1wU7LEtu1Am/ugN0VU1wk5aXjh9ksHajWmYb+Ud4DRsW6ba+q6N
6xqawF2sD9IS3LUaAMlDiTPXy/i8SL1k3lsF+/8FLf9RmvhvVNPd4az/w2T+gYS+0wW++95PLDQI
/h+7q6ArEgJFWlb8W9OCbWHXbWNvoA8cD1vacYGfkhbMQoIG/Sgafz5g8ScO6tDYnwoW3AIUBsyL
J2b+FzioEL9UYfsRUbfGeC/dEN/yro75pXJkFzEt1ZH/PXKyAbGaqzxlgearqdiefX9U1RfPMn5/
avXar95hcBememp1mf2at8YjZnTuUoWXsfTX8VDFVqvP57ip+5vab5S1Jl21+OrVr4Zy6Q4WagAU
X3kYes73cOnW8YFFF9ZfoshX2VfRCB3c5kGBFiShyOk5FfRcprmTjj3MiGNq31Qq2amx5tqBCeaU
86Zx1iu3EW35l9VPHd/52y39D+gNWsO/Vdf4uW0s+TvuvPsiGa53UFHoNMUoAxl9h7ZuS30+NF7t
ndfe1JvwfOvzoSBTLRSP6KrtrHCz0+8P7+yAwb+re46/N8wAFYcG5E5xMr/eo60UUY9iqvhWOpWo
ihTVnU+ciWPX0uXJLHNuBkIRzJIkalibau9nT6y9mzreFszicghk21dEIy2Mc4t/jQz1D2P0azUP
A4rnkE6fGBBoTbBPy1/PcZGF5UojrG+BZSbbPeSwx6E+1ZE3CBtGcwiClwpeZ/gDpPXu3uzHBT+i
+7uPWBQM5N1x1Ujd3Fki+pavzLkggRSu+0/Sy1DcgM0WY3HXZjw5fEik7PCqJL+/N/Gvt4bDh5AV
uy7GQyrGGvr1snPQdMtepPhmhTX4UurPduB/YSFZw0W3FWF9W1hO59yISq/jY9XbJMIJCveaQfn9
mbxD00BKXRTq6OL2h0vTqOjdQLBV2eVatdnXLN5a35x1WjUIH6ys6eP1bI3Mwl35/SH/efEwOwHd
3ugbZoPjvUNwZCizulxt880LZlb5aXWCzalOvpnH3jsWUeYFL+h4XFcnfYCT6KVjxwbbm4rOVvMf
JoLzLpIxADzMiVXCQkUCg7bm3a2ItxKtwmC9ysKEjXW+kKqyIJqlkzybfJxLb/PSoulXVyVL7ArO
yi9sOT4iSYJobC3HtI8x+irTHrTfGfehmYq2f/39mP2K1HmoBnkcm2fzpKKQGA779OtZjnMWGVtv
y+tiBsMksMfKZrDsZRa+lSxGTNajciu9L5ph7vaXQuXjfztYdICHHRIoRCIPRPr9aUTa7dEOBt1r
W/sWMbwkem1zQgE7rHBUZH7Vlz4feVhpU5Jp1qlRjXH888gqrQm1nSTa7pF/lXyrJTWfQIQq1f2R
c3k/xzBg4mlyqUtd7jDE5K/jhT6iVaiwxSu6jcBC1jb0qh7v9TYUqk1nvQLzpVbYTPytW3XTrYeo
2lbrcVYqu+hjU5d52myIDa8aqduBAhyuMhtQbtpW/RA0cY6uwRXxQkh0LRCm9tLe4ppfrYps1voP
y9R5B8FzKTzcZYdpMZzQWPw9VMvMbPXUTuol9Du/9FNl049HJ1k2xrGBfAgtQnu2vkXPevT4GyJy
wolySDwlmMQgAn0aZ/HnBe29j+LQEyQjfuw4Ls21/zEtqqVCmg2m86IMq0gfRV9F3o3rSLHC+4wr
wxFnU709N3JZ1zAZgT21BBhDhfaQ6y2z4FK9cns21tgHtwDLe4KwIFmvY0Ss/n57ul7ETKF1Cv3p
QZmy2p63OqjmCoE7eaybFow+N6hrY8mbAvH19hxBqnHvBNATL/1m5wCMCsypPwWU/HyroiomwdA/
Dh9HubXOCbqVkp/oSB448wIFPLd1UH5TfVn6oNXqhJTOmR490W3DtTFVZpK6boyL0iXPmmXHEuf8
cxu1mfc82ZPDJANAIc+YdNuRovw+NrwP4Yx+aIdoj2hPEsASvdtMRLa2uROr+mVzmt7kyUIFAwwy
d9QdF2LUM4Hi90d8H43g8TzbhcwkK2Xvfn/E3ti9nBsxfxbbuE/GefT28Of2YcXmHUzaD16yEhhR
J7M7Dn1+AwcbMk9/fxru+ysXPP3dDdm4fB70Dj717so3MY3aioPmuYHHpNYcOoTV3zstNdFIUjU5
6NLCrrif+ign4ijpd/kxh8SauoRHkM31lAzYFq7qLAoeF2HqaE3gKYPpAd2WXaQa8qO7YhKhyyxt
LwP79rLA2Re7tJmH3STJLi6yshr2lT9B4t3tT6tXayIA0pbpD5y58y6uRXRyRDe8XzVXK6gJfo1r
VZDJdqYCfZrGFvPF0TfGJYmFJGTeeiRZ3rlE+Mi0XapY8JIPPzJbK1D7lBZjObvZY7YE+5R2dbE1
5rxQrthDpN562znpetqJu81fQbkP2dzsObWzRg2rM3Q0y+gPN/FdZIOvRWdAaRL43EFE8u9CtRZt
s3Vl6z5FgxSsrUHl+wkMlhj3pftjHePiXjk3tPL7EidW7iHFKM1GY0mHNN5BMsRbna54yFAdl6F3
XlDV8pZeod1vM73wqUKK/RJRdAX9qbJCI05QfJPo05X9gsv9w6W9yzK5tJiHRMKOokT1PfK9X+/W
gFA4rMdufRL5tEeqwWim1gYo3n0d7KhyW5SInd6eMbDs+2NjdQ43ZAmaOl+PWxM4Q36KhTXOT2Sp
huGYw1Iw+8S0EU3awoqZYh5Q2R7dRsLmeeGqmbA2kJFwwGLIbP5FjeUwFE3uMRTQAtIaUr8eS5aE
jN2Sf72Nzx4K92c0/V9h+x+qoHdrNCJdILsKdzkPTwT+R6rrzBsEdaCtj1MTdkSHt/QWfHGZqpTK
Uubtn8LCu+1oPyRkJnQ12xJdM94XXnbZkUKqJfzYjw4zZFjpyVqcsfczPl6pvM4/ZrPVYQmA/lkZ
8BolHikLQY9Rms1SD/dh0EdZeULqHhEMWJDTg8FYyA7QWCz8YWnZqH7etlxDecx4BwBHBQpKe78d
ebXsN8IqC4eXeC3j6cHumo4z8SsooucqGPY69fejjbaJOfW3qo+L3zcBggReOLKg95UN6WCPYG5Z
P0q5BnWWDGMlVJrNdlbeBu7mmfWopQlUlMSuG5cyMcgx9aVdj2LxEwxY2royeWN5N1mDcDrFlLbk
X238B+dzNnrBoQrbrv7mlfVmHpouaMyXeXPq+c6bHHvZDlHZxr5KNfljP57m2Y9wumh8aV0SNHbj
XKNGdeJDC9+EM2sZRpMl3RLprUxkOxlvSfOlmlgM02bmtU4Wyy+98hS7zug9BvWwenlqLw560zMV
z9LJyN8ytIWDRGZep+FWz9tGWctUVBcLwt8x0b0qg9MUh7k4oI1dto9zAH73PHqoYA7CG1wnxSsS
dyueOYD9Q1y4c5Xmfp2f0313OGBtmBFnx61tnzmzI91TbvWRtI+q6hrvafWnvLKe4s5elo/LsIjh
xoJish7YMcLxm2+CwDxtIdqiLlFdB4j/AdNaXZ1lBejGaeu8qAHIrTrhyjQ0W6+jV6cpo/YbUtVu
WtC8D6v+Ho8Dtra0qsFoy/Mha7UfHagD/Do4yxqrCm5jJ7Sq6mwKlNvX8ruMWjEwyguyOePdbKKb
mNKbg3REfhCBPQT2sW09pcKLMc4KWV+3/lLp/FhO+TBP18CZeVFgjWvm0X/IWlfoi6D0ZB6dmCsB
9hk1bTbbet1HBWB5bnmBHg4yM1u5Xsx5b8nibC4adpu0imePADupYvQ/ddYY+P0Fk2O2snQWpC1o
gxRZV5wMSHWX4K5G5sfL8PamVRQ1f6NHm8fhtq739Os26tidLsvAqNw9dxbLChHGln41hmdLWzro
On2QfvZF27cKLicXPpvKlyVb0dulpS9jP79bZzWr8L7MrHKuT2ElLFddVOMaR9NdUAq/iBON8IPA
FZrBl9VzmGeZtV15Xt0zUtaqCdk3RG0t/StLZCasr51C4yq5L8u5jLLjXBII8mNX0BzQpISs/ZRW
KAjbPdq5XAt9wHQFD3doBxt8/pObuy3Ha8o6jp/GPNLQFtTBjKwbjQU7SOoEcv8Rzp+UJdEaZsSF
tO65+hR7DKzpqZTzPmKiHipeul4O1mPbhHvI96Yhj/BNzkPHBNha8o2zITYNn1NvlyoHf2P4dBny
H3tJn3G0WjoUmZAb++1xdkOo/y+nXvZxbr24BEuCPzLcCqutIul9R7UQU3GYoiDTSufIWdEGFJH0
R4s76I16fB7KdixaxsuSW3cmMQo4y01UhvspF9xptT0GzCyOIPiTfsUJtU+wwFj7nfdXi/fquNmH
ZpocPsoWC03OOUA1ctj05/UYI4R+BXCTvOcvqgse8dBlsUi9OQYASlQoIWKQh/yYPRkaSH4yLK39
4rJh/TEYI7PGpD9z3Njf/P1fAh0HWvTCWI8/h9p6+/j/DvLb50AK3OomRMnJCTitJafXCqNVYc6K
VqxctHa3hWPlrsgL+5ECPO/ixH+7Ud02DUw1Ku/R5BetE6+ZnziVnNYAX+/YMUqT29R8xFVgbCYF
5simGLvYuie9OU5V3qzD3Nav8dsIQtF6XKF+uybpFtRoqeraYHbO1zHaq3P77da+TY8gq2rGJ/AK
vnH0w3q/+CVYJfM0d8x+GIlogjdXeNNQPm1W4Y3DJVcq9uF9m0gbYnvOkovcf8UpTM/3EEAIZlc/
yP3U3wYUv8DGPzo4aC88Wkj9q/JiQ9m/qLN8R7Ts41xgdJiuY2y/IB89hr7XYgpd/eoEecv06X0y
Vi7eIBIL7nqw7P0H3Wl/8aY84qVu0VnNSbP5+/m3Y5DL+QlhZJ0XpzaP+F2phYPRqOrX0BmuxNtc
Kco+HsKzn0OOVMBwOkshKn6EHaDj4KUqKvb5ycGpYD+RuaETPOAuGFpsgX2ecXA43I6SaagV2GYN
YABkw22S40XY5ftyHtlfea9ax6CMThXJ4rJeihiFRXeOwc2GKq5jr26mJOtxCV04sTPyeTnonheS
Rr++xYDJ/9dmBkTz7dkBKtJg+fXtVA0ZoMBsSo7uyLybnoM2W6gCsnXb5z42nACQeBHaJcJERtYj
/tGGLbY5Llabxf2FH7NVLZ/tYCmJN3nddVV1/hNOLocaTc1phLrs1NfV63GunatSMhxnCH1YM7rD
vcdtz+Yq256FjLp5eMJPJ+fgfHi79CXOe4ZIKLg9rqjK594/BpvtEOUG4+3DB9u+zxrwqn2Kv+Gn
UV/NjIAzuvv1DkUBfZ8YJjif1wVQqIXTbQNXjj23amOMaMUaNDdCOYZPIKbca9jJH3vm1RvIskHi
mew0ttpk7kWe6Y3f2N6gt4yyHNRQ+7tj4ixzKkrfBmlUh52qBpjwr5oKZxe2Cm8uAOFxig6EShFk
SLRu+5VIU56o9fbBQ/u1QwXuGFVg8WXd5nwd/pSr/DyTnmERnLPemOI2FuUOUnYjAesmrDIRDB88
YKw1OyJ4wOJyCmbl1/0B6MKBDw0BgYIXLxcOJTmbYczN3yxv46qCttm3jcbP9ulmXOMw+d5Gshw6
kGhR2IWYLucNy1/4odrG2Xo0JNOgCpvScfBCvGV+WbPaGIHSs/drgG/Eu3iivNxRqrogXyWzjptu
Vi9BvErtvHpLHdS3AcKQNTt5btcP1l9z4ZRLdmRHE7WPmgj820qj2gnNM4jkXA0f7VyXu2TBX4Vc
HuaQ3EZ/i6di0u7nPouAJs4MtucGatvd+up580bUGcnI7oB9daDzATllGPrx6IzM8qaM3XTiTawy
STjDTC2Hn1fydi+1KgGIU56Kue6X9SPc1PW0x794zfdoQva/L96ib/ZPtD/Q+6x09/foUmHxiTVf
9w9mAnSiOVK579xGUWeKpZyTLWa327A66liyUPdVSQcH/vJzypJTEonwJex/esPD93BqITdYViPC
xHGNHd2PEr9Ql8x2C3rurVsWuxezxiNOewYLmSdYOjwRL5jPiBYaTZX16NnwD7fglvuZVwVM48vP
A/kmZkvTTBXr8a1ia4tyCxEUtWr0PlRvAat6Axo1TxFhNli13kHI3gTG8w5N3uguS6QOUJWMha+4
5mGGxZsuCzff0zjpLRwjnOr9tMYfC87qKvaRBNP0vsiVu9OMh3Ze9jkZZmgCi8SXfds0R4mqkdn7
NiDgwHvQq3ikHL/r9Y5VXklXYI36A/D1rqAHyyE+MINdghtNBd7DynKAQwCvdh9l1wWcdZjnC6th
7giz2vL2FVRPAC8ymQq9n/sfqrtfa7v98MFOnOBm2R85/R5+N+PSWXMfAlW9hcYSDJizoA5gJf3+
UO+AJlYTngybYwFZ8f9gL+v/JqZHNqKjjFTyf+eIXS1dl2qVed5dGMNZEZEDud/UsSi5w51nPG7Z
z+D4+3P5FULw8SqACjn7cxuhw5nn7q/nkk3CBb4t80ckR4Sxwnf2fLzvefD2cetInf80zv88IC4j
gIMgil3Axfgdroj+x3bqBsGdXlo2irxix0fui7QEWPPHyv79Bb7T+e9XCHa7N4egDyhNVd4DmUtd
enk71MHDz4gxy20H7ddArL5/Wrw+mk6lyjbzYZxpM3BoRvSrL54whAar3zz2oz+c0a8znTOilNqf
7kPzC5+H/b2nxdbYtuZwFfqhfltUM3kda3wZq4y4XkRTwS2Q3riyMmPB5kBqYcn9REol9EibG01l
f/JxIvt2shBa1pRQr/k46yNzbrFkUk+m8xufpd7C7O8v4v1t5MZ5e88NGBPaCkbvWVb2XT0gdplu
ZV/tkWn7kQip3m/HD6sVjd5/5avxIUDoQULPITwH+1OT3kvTQ/oWcIPt8fbntrfkUpeJ3RFZO7rX
FPl/Ba35WCOjvS8sC4MGcN4/woGYM5DoqShv37YlkuT9boRVzbpoe71vGL8f0J1l/De2BD5Ln20m
6i5Kgbbl378uxHlFc2c2vzoPW8tUfho2CNleAsOC+dMS/OehuHURtNcPQx+arV8P1aBSXcc8yM/f
UpHJBx1hHrm64eX3V/WOW6OERaERQ8bvbfQQC7+nM1p7kFm5qPgr4m7St7dl5QbVnioagcj8fJqx
JDep3XjGDZPQoFOsknqznT4dRLuETyU9mazHP5zXm0TkbwMOhskQ/HhO4C4YQJL+6yjYNnwRzvL+
zGyuLfuj6y+7SmLEpDN2f/VbC9Gedn0O5otWEY2bEyQDvganuSKLQBqUp12lQKSuXQ9MxL5vcD3k
3flKzuJ3t9lSVM6yppkLFfa517qhPDOl67X62NTj5g6p3dlB3xwi4wMBXovF6URAZ5UfPGMVUCSJ
u6xFi7fcVLmcYqQ84xQUDlgNHghxTgEUFs2htkrFFPmZOIUWX5MJvr99ilI5RGxiwY/w+lYCVT9G
k75QLlsKJeuensyTa5Fod25E/dK6I8NN6heM4a3o6z3JtN4is4K05b7ZKnJo6lD1Q+NsSdubuC0O
gQrrEpPITyhGs53TH+stwfqR2cH4zYzvpqM9uQj1BOJFzVMFdMCKOg7ZVFQ706UNi1JgM6G/CHUe
PENd1k+CdDwWt8E6xB4KbYSdO0jRTwb8l1YZe30Yz2tPzwxMpA1wMMhQCPuRlHKIcKtY9C6Z7SbR
GDN99z7WsQrnY64JOvqjv8bT1n2EB9mZNnJT2w1uu6GH3PhY0H/Ly2kR4SFzOEmjHadMG4dk+K+V
kriPLv1gmd0Xx1/WIboFzsvUhzaOy8o9lm1v2VToBLRlSOmkBsd/bLuVe3ugkdZmVvzkICZTSsro
+BgUvTWbryva4/QbLXXKuaDKjyMDX1tIuz/z7HqYXwO7qVZ5yDwKgRYZdduYTy2IkDXS0SjYqcCf
MVLD0+fBddSwn5SnVtaBO5Ld/8j/AOT3/BUx+74Zvk2N+keW2oZ1RSlpYpQ6KpmMHTQOETbvQk7D
xYqWzJU1xR/ZXLroUbWxVZ+aws/9ROb5/OivBW0k1mKmPYQ3ifMCV/tFY5bpHISlewgN3Y+W2Jd0
JxpqGyx7Mh8zJvW5l9OaKWH1ydfSqPpTbhdIlWMHOwbu9+GMIhyoy239q0jZL13FcmxnFex9btQh
pBUHdxfj6Qk7iXcsu2K828p6sI/kFMMxWm1RM2OD5qtU46PreOrKeFZ+1Uz9QL8NoHEEMvk5FoX4
IOM5+hAqqdEbqOJb0evsUEuVJ6vXtgc/i/VltOEgWLMWdrpVvsdP724U9MnhaeYnLyLqxFezdOMZ
eozsm44rOkYtTo17JS79kyzt7lHRbWtLaqCjPrFElz/NyxZ9qa3WB2IYm49z5BZH2x3sS8xtsqCd
gSWuPeDDkxl6uj6XYfYBULNARzWI+JsDBUWd5SjnYXJLWZzU2lpHp2+Gh37yAEIIBYeetj+Xoje0
j/GbGetLGGcy+lRMbrxeoIwYv/auVzrHblQD5VfRyDWZeJb092jwQ/pRZZa5bGJkEgfPGcoPyyQq
6remu/L7wdEp7XO6L3bZKzogePZVHzj7DM38ndvNp/lyIc2+scNqugCVty6LSkj3EBH9vjnzLNpk
w5ojKeeV9XlWev6uLWtJ3cLZvqDw71yUDgpZ44Z5JFllTQMslFxmPKhtrpbLYMxp6mXjorpdnZBA
TKmXTrOoxSV9RGt1aRZtTq4a3Su/bpYEBPrZn+kAQuuEW89h+Uz9OByAPOkJkS/NFOLZ6cQRC0R7
q6RnPq9qIVe0od3zPhkrtBnV7shCk22NwvsCY94lwq3bsw4AI3HRRH9YnLb6gNFsqNJqGPInLVf9
ySyqoSXVMi5p5hhVJiXnBxMcgQWy8BaJLWyJ5vvY7WWNV2Yqv5SNwreIU+OZx4nTkUVNzocYcuNC
uYYmFcbOLr2i9b70UbBcl/AQE3SIN3LQbEiy0dJUyiN9ISKrw1ThVPEXgzDdPkTkjWXil72+DxDa
nwj0QZBiWgvPB6eT9+iH0JzM0jy5XavOpnFxzko1BV+MyJ5m6venTWOoOtMKV1epm/z7yoCcySEc
xyPp6fo4mNjPEuNpmOQqH1BVT9NFEFeK3oWx7yQ0cImf4naIX8WixMfSZN0rHUS27yMT/IDvz73x
EDyc2ewUB73o4ZG810r8uZ2uLdNXLxutu85E7eBmaIG5b+Vqe+xlCxHJLosInMqvgnNc8lmq+rY8
q/zRPKE5E5z/5F46ditOZSD6z+CF+j5upTl31jp+bBoaMuZ9qY9LSMilPG+K29azh0szevN9S/Oo
jwZL+ldRTQQHV6/Trbc2LB6wtjtHDOPVYsL5opgXge58jNqzLGi8A2U7yk/gmPhis0x2nWXSfNjc
SD5FQDqf9RYNH9nw83MWW3izOdaAtgrZOy4g/xrmHTPe0GAoi7a1Fcx3057oZdTdV1AD9/nSKZ2i
WLFPZsY4qYbRyyn6t+3axN54hYCqArVouo9Y0eKGmN0sRxFW0bkDF5lOavPuoikXMAbG+mZlLtq4
69X3tiKmMwrWieiAyaTBaVj5AoPM0eZpXCjf61hl17Ol8nvQn/rW8tb2uR7MF76DF3MonOe+IYMp
x7C8XeISWaivnOIy7pT7MlrZOKe1nO0bJEjjU+FOkz6T7t7zJJZOeOVlnYlOsd208WUjI3WAX/Yw
tsDDH6J4wzBTbkOMpUhk7W1noUO4Wi0dMtaBPQ/mWscTBBS+RodGep5u7jBIWh/CNi5UGixGdkdJ
n6mHMi8m/IJYeuRVQ+uY4mCZlnYpa5Y51lk49f32gEnHjPJsTz3sQ6xpQNBVjFo359VlBVZg6tQJ
yVxSvxmz6QYUp+xTMTr5xxlnCD0I7Tq4RkaYOYfZIUXEIeMHwzOtfbbIEEeMGvyAxClvkTudT0MQ
XvruYrflx02smTvRIU3b8XjpEuzsi8iDqaCH19qag5x6f3yMLVpuogzK69gkxsryukotL14eC4Ga
J3GlV3/oVsfazmYK4JIeMdq1r+e4XNrUNfALN2FNOD0g3NsOHYjbZekOWJWcsLrE77f05V1NE6V4
Ewx/ay8NXXtcmniiHlOu39wNg1dGNJwJyqB2Af77jvUQQbumGErocuQ5GNGuKwlrjAkU+DndhkW3
iWhWCKlwLKvztvD87phDYN5UBfDtAevJci5yz4kOQWTLEKiuNM5FldNEKVGjH66JO8PKB9ijbi3s
5GHalJmH78+rBBAhWOKzoyzzbdo7XAmjVves6zC1HjGAuaObksJJq0vRDCCRm5NQBg+r5eEWS/UY
rUWdEkkHPoDvh843XwlCOgqOUtWKFlfaWeJj1YROKI/KpcGqf+NYUzA+QTI32XmpI+9LPk0v2ybz
p1yqlzxWfplQJjSPM5qTYxZl5sxm87AJEoGBlgu3q3p161saAo6nSZo4VVptKgmRj2LubPzm0bR0
oDMmWJMxwsqUmGlovg55tp3Cjo6AOl+yG5jPyE4dmiTpw8Zm493HvRSPIcImcygmMCjmAxMmQac3
f3M6VX1Quu2jYx+G+TWtWLvHET9YfsTAN2UXoNl5mFjNEl80XUmDtlbXp4oujI9tZTvHeJDdVZX5
1o1bLd6VqyBTu7yHVI8piw54rnhsEg61s21x3Trh6a41/R9j7FBH5QQdjdCiGUml2XsJ0p5uSXWV
YzwL+kklsdPQvatDqDle9AEXd1wB3x83rPXfMvh4fVbC+x0Mi3JOtrUyt+zybP5FUNWHoiS/4BSy
B3ad4jSGcZCOrZLP9Pd0XkAElxNioviss+PmFKqwvLdK26RTE8hPGBqf6hKFWk7hdgrdrPzcze7Q
Jb7ous8Cb//l6IqM3nhmKaO0ALSlw6PLRdNY6YQHakopwsVdSVlyOc1O8bWSInypstz5VDlivp5g
lA++0t2FAMp+hhSgPxoxbVGJKG19E2Q41+mdKLFFeaP3lYaBFOlr2+y7Ni7n127Cj3ysg2J3pDaU
LBet3xZd2tOxbIAD2zpAzHAunVTUxJEksIrSv8Gq775KKYcqcWvOISnrUEZpxe+mwHLMCbkq/6IJ
Rjc8UMJjOSPXqvJLfK3DvxRVm0wrJYT9wsY7myS2onk6t7C1HwZVWueF9t2nXc9wcraJ3gHFaqk7
31/K13GKFNsDleepGzNUWl3mi2soRXOlVsQuiclJaa4XOqa+Vu6wFGkP/DklxVQvX4dhZa2wKKnT
RkyW3rcJNm1KYAonTJqTuAQ8z5FyFctGMo+c9TvdLqbs1IRyuPJW6rfEIh0ZDnWmLf9o6QYtsr1N
/vPQ1zVW/mnBESb6AwZ0bd+Oc+g8wvpFMWolcrgkGGZZn80kVZdEv3Y+LlrKklQuJvVEXWJ1t0LO
jpWO2a4QXBvbV0eDKy9PUMowiVJP0ofZq6ZTPgVQPE2VlhVJmjnuZSzmuVXTFiD1RZttn9p+bKs7
l3aLPe1z+qwipMVBt6nUOCMOszPLdsvWuwtGkUVJ5ehCfKmRs1oY4y2aOWQniLxqoaut7IIuTqm2
F08l9AZseixsbLj+epDwalGdjKjMvRXr9Jo11dUaZUA6aT9SgGEGnkCtRLIgP4/HkxnV/7B3JsuR
G+mWfpV+AZQ5ZmB5MUQE5zGZZG5gZA6YAcfkgOPp+4tM6V6pyqqqZb1ps66NFpJIBoMB4Pf/nPOd
oXzN8xrMVwJrZ0TeISVkd2OkIFR68yFnVusulmIx2h8TyWblpgW+rLZL3QEN8CkTpCLVUWLgmrtk
1I4hKsDcsubv4BjYuJYKhzXahMJ+z6//vTVCX/A+TlWnk1AWm/sKUs0qnn4tkQ15FkLmJjyvbC0z
2+QVlRtnSwE+hrM+w3W4+99yJwMXe8TvvXO9DeYUwj2Va2EQ4A1YwBmcbLNq9XhEcDueX5aChUJw
PTNQwkGtQqGdeMmnZaiPO6obfy0eeVVfwf9cOtUmbjMvuruyF369PSp73B9TjBnHbrMne3Zl6cHR
G4rSvhTLMugefxQpSL6n7eTDQcqg4n5szHA4cUfdWJjMGN1lyB0TigRDVOAcy9lvtZZshxUb3jLG
6rU0K/TwbnPKJpUrTqCQ3UHXB9c7o1+QZkbjZahzKgvlEpnOEDopoVDbOaJHti8yWJpPBq6fObJ6
QnGRs3DtpLhg2m+iq5mycOUXIyxJbwqLRI34Z7ZotwZE0d1b9E/3/2VY5uqeJa46sZ8ur8nT23Ft
QRWuTK3bVNotJjIVIlBLo3mqwm31LwZGOD+yO6mdaOvWujuOs8BduQUSSiLW7vqb3EVWc2t12izy
eI4uyWzv+nEqDfij+UrSmAmUE2JWSdc9jp4zt0nWBtuHsWebluBF1sF8DOqydpOVDuqvo0BYB+AL
PUPAkQfseKaRFCnjxDidCI3X6ltubOeNCxO11cV7XeQH8mMqAzW5mAGmIWsIuzgTTt+njhYTuJHe
f2sUKIgp9jMr72MWiqXLCdXX0y28UbEk0H+W+RVLBnaOaJS4/2K8JgO43sW08Dux3LrNOXm3kTMw
h99sCIFbtNq1n/q111wa+QR3GEM4oQ88f7LFUmLpZUqCzg2Ryoy5gHgLonX3t9yIbDx/p0E2AxxO
FmYfO0YKPhtZ+LAYouf33OUBOux2r/ljJ06YBWFa4fn4bmCqYnlYyfza4DY8feFwuRYPftWS0J3w
V5UnJhjvcgQHXn5wi7T10VZO9divdnaDfTMHAmDyzgfrvmGjg4UV1ftebpEsxfoJ+OByvxLl5lcg
Xodq7bc9d1O/JURRu+GjyfrQT4AsrxcmS4syWfHsfF5th3yjW0/OqXOqCtvk6D4NwBkOs9WJV2+c
TBLz+COLsdlJDkw72d7A1bdkPa0ysRYy+ZxQILxGYalCgBreiGtu6nZsqnm2brzcsDlbNjgNxxKM
pnVAuUL/FTaBxyRXtuLWa5DDAHohfWyPdn4mc+aAg27sRS7XOfjVIBFuLn3Aio18Xjd/xg09Q+aM
cCn4X5yxgB8Jot+5G4zzxDvRJwgLwaCoIPLqLMQmUw9lkfBAr3CEsS6531s2ANHuSemltcL4l9ii
LdN92Pia3MXmh52llYmy5Y91KrrUyiYYIbOr33zuFuoKmvgITndQweME2GPhx7nuwIGgZAvUWv2N
3WTWVVDAusa+lOk2Gs0svDKMwvrQ0AkuN0NO93gIK6AmgfVOWmfp0D/8UJ/xItUY+6tT6mRZdQU+
FaxOBs25DBruv6PdXFWmpd3D7K0usNtCbrdsrmpy607f6ggIgflWhjgxIgoLxtse54tI/dXVHApC
i7TFkAm3TVuwCs+1u41rzHOTqY75PCnscQjO75t3t9ora2jb6rPboGnt1wH3Rx6ppXmzp7Z/HWfI
GxTYsHvE6YmBK1d85JvxLTdWkTNbbUZsMHncjAuxo4m9y5cuX4yLseKiTsay9sGSz/3l7A5kUEa/
vmYv4J+MTAQvbIxLn49B7n1IehjSzRHToxq1dQHBbLbiSkEjZloTLZaejhWPP03BabKLzkv20GBw
aoGLHQHIqOaRFC/xdZZbychH3YkH2wXxYIfmVaf7As/iar4Wmd5eoXiYkZwWQaTTrVNY3dkP7M4i
cVxn/gQ7ZTiaAAQ+epzxr4IvcSNj440jivBKFii42TAfHKWaueqC5R3j9HwvF6GzCCySMLkO9vsw
N8D7jKbTHnkejB3HjMlOKAC5YotmXK+DNX6uWHYkwcZBhXaObge0bfYvRtA4T1UBrSV22OpfSNmZ
SHQ4QGvb/qoXtv9jWkv2QeMHD6i6VQnaPOmqV060fSsfR2fqHfduroqBu/wEpRrP1DiQy8a8sOmq
HdAaEEL7O0dj8dHH1SJDYiV2L7a5uBBL0Vb7BQZzPX/Kym11v7qd09enqg/a2YkzZxSzkQTKddaR
m1eNywatDd9GFZqlJxIMgebO2BhAjIjH2hvFdrHojS0m9MTNPThOtwZfvK6buakMsm62hvuYWwg3
Yc7DP5EY2stzjDYO3i9s0ozxuL00GW0uGuz1QJg1aLv+uxgM7U8JQisGwnSSq64LlNQyr3ExSfox
EDf4DIKZOeZVvovhQdnBzBGmtDdvHF96eFKqShCIA859RJnKrbqtqn5aYIqvHsjLVEh7mYaPpd6V
qSO+iyx1vPYOIxmEqoI7wykjvlmdudz6/Js4Xi7Aghf5Bk7p82Lku+VG52oU/hsefd/brox54sB8
Vekpa7x4E2Hgq8O/luf+rJCjGuIAEUiH5yQvAuzf8ytZlQWzIL3wve3lWdCgfuRsh7DdbkQoBzbj
LFjSlIDaGxdlhUT3b17An+Xt8wvAKEB4F9guKiGi0J/FwdLVZKPy0v9W/3oB7S/nCVylhk+c0aOL
/VJK/xLN4Z+1ivyxVOT/qsPk/8V6EiGIWfx36uUfcA7/1bx/vLeo9/8DcjB/fsnvVFuHXtCAAJCH
DcHkWsFQ8ls7SRD8zcH2AR+U4g2Tf/JX/L2dxKWdiF4ieoyw4CCK8QlEsv1ZXCT+ZhHsB0eLzYCC
q9D8KzSHv9fa+S5n/4lJiI7AzD98kCpTWs5kO8YpNAzw9mWl99MSOtPzH96Tf5sEopOEH3Nm94X8
NEHq/e8+r7uJpMPS3DhhWDGfSU4wKiwiuGtXUrj/RtM/O3T+IJyffxZpVEL+RHAxD7jnlMwf7Ev8
LXDpKjs7abMP74Q3qhuEf0SWXYBH81pI8//6l7PNP1+O518PaI9nuoKcl0ki85xz+8OP3OrJHTAq
ZqdSjxnr7KGfrxF+ctbqrLIh8oT0QIFlta2DWBjXOIoRgz967Gq64+DmS+wq5azRsnU8+KoSrGK/
gXHT4Sg+OowXrIin8MhMGR7XfSyPraetGNdud8kw0T40kDGPwAbnT+bsdZdEVMGcZ8gBmZ7LWycn
kJ3YeVcc9cCjHpgjQSCwQw8WPtDvCKn7S1E744sv8xux6DJd/aaLKXARp92y6xuwlV4QF5W9PFjT
0v7Y7b2/2+21+mSJsoo6kTUHdyg6hrBWxUvfrSfRZyRr98E6BgpS0UgUD+o5W6Nmtqcr35z7W44K
WGN57L6LJjdOjXdeA47GehqodgIuv4UZnS6G1X+dAtAd3t5uSEp7sURiWJlVaTY4iMka38oaxlKd
bMXoTxw29Ipb+C2EMq2n66KT1cHv4IbFa8bnPAaaw45S2G33sYy+fKtIWXyuwtp6DHmyFPEqpvBb
FRAbirAX+8iDlu5rHAbldhhVwESGoav4qIsmcGMUreZONKyMYlT4/tonmnSl2Qy8BHonFJqVI4vF
s8BX7UhyDqutO4y+j/B9BB07lX4scNGmkynGNyJy6tBvYj4EyoOYtJGv+jaeO7SKrviqx0omORbF
qzwM0L3N3S3adOLNKbqsuRmadv8M6sB4sInWX4sdO2w0bWbNVlQJI6nLKhOR0eP79Er3gqYMB2NL
N6W2LmvAhvnyLZ+8+aM2wWSme757XWrMZXjJWzCR6vG+DnMTr6zSbrsGOBr8lW/C3lYmXOcqM6gB
qev8Uzgxtw0ZnS2GDJgU2MUysK4d5nuHCowMyJYv56sK/DLbmjnHFiaC6h0HWsb/7H+xs8VOWAVp
FC1veMzWxrr2iune3dbVjILAd/hoc/VszKPwMRwsDKb6vrW+cXBHY74hVLl/zCBiYv6y7odE/7xj
gMd2ts/z40AEKMZP8IjFuEwXd381ltG+tfbCSi29T7eGv+8psK71qevCJc7NUB106zx0a/vZB5Bn
nUp2wMoByK8K/bWjzcKKMrUwzngL5hAQkoGkfG3nAJ/UeVtjWbcWXce6Gbz9OlgbvV00IZDHNi6Q
R0AzGQwwL/W0EkvA4LRMKyVmRj8ki6ai6dkhPJBDpsQYHaj12ddzkYYm7QAIv+w8YiPDXha5AxVs
4Rx03XFVeG5eN8MhpoVn0WJDGqyTSMrG0MFhqqZycAiFzHj263XPH1XtngNdslT5LYDTBVs5FpP1
PmfDGtiR9IapuAoBZiHKYtd33yyJ7oavrcuMIiUtGVovFaZwyFh4Jvxv/sZyEbmfxNFlrYFQjE91
i0eIgT+c6jfDlfVTqNryOIqO23Df+u5Jibl58TNtnF3SVqajdfHsS8xOvYjWXa1L5BpFeHRnm+2p
lQ3XJoyzk9UawudQrjndtWein1X0eRVNw/lf+5mXPWm9rF89q2Pz2JmdPKC12BfnHj1Aqg5runpp
nAs5ie6SITxM53ahsKEdMjY6LIv7q8FxUIV85ZsHE+IvpS8l+0EJxaybRLBFOCg4b2VZ+AWFro2H
2eiedmic7L07Y+HQq9b2YbMd+d1hkLvmhdBoV59xgVKH7Z6QOWmKdCSifIG6Ht41bum9N/C4C5Jb
isDz5LcPxkrLU1yTZ+mAHYJ/482Y2x+ons2LLWaohDXYdqTWtn/K2wIfw8QYAf6sr72F67ZJfj7q
/tIU+P9jSR1My7P1+J+Pgbff1/918x1xrf/jJPjbl/02CpqCYrmzr9oOSXH9aRQ0f/Zakrt0fvnL
/1BwYFNwIPA+h9iDmfs5f/3PKAjwywqJL9iEfQWmoL9WVPd3s6Bg5exg48L2jQ8yxOv+5ylmqBxi
OaAqrkeL1pR3Cr5cWniwlwCbQYcjL2OviPb6VNr91BoXPV1ALlkI1+9OPW1eR4pb9LfRzhcuDCHd
mAec2q/wUfvfh7Hxk5L88rgPp27OPbxOkC5X7WBiRltezhsRy5LTt8bviB2RX+Mwn7KcqwqGuNKY
/QfMTwpRVHozEukT+3x4AN6qZvHW2BRO6mh3DBxk6OXIYpc4K9Z4C3wjslTLzgZbAduIDaioAuMR
PBU0RPYrCjMTq5WarTPv4zni0E7PE6qumVJLaTficzlAWaZZSKoAyMeEyC+uSrOsl5QT79fCmEbM
glLfuxhr/HjXSFlp4Glj/yI7QQ/afy7A/5OCERNa1r+6/v4LpEvf/fkY9vNL/vvaozjWwS/NoR12
xs9TwW/HMJPiWIBc3i8Pfig8LvTfj2Hna4+vCvDCnwtJzhSS349h52sPBzbfjnwCbvm/cgojXf/n
QwtLCI4Q0HOp3eD1/EMKoB3YvG21txKIlXhKwXeuc9t0UeB6vbjqf334ql8fxZrEZys+44zkUwr0
mE+s9evje15WWGlD1avkk+3/+qCXHptlD3xR1ZXmEst1Qyp2oCS1yDOhBu66rgYLf/IklJqi17ST
YqvLJnWWN12jq45nWck8GQayu3axS19yqlHigr5AfaNhAD9X9iCxgnqvxtSr49or/xzUJ0zvVvK6
alkQtdXGY8l1a+u58EqeZmXB3BCF7RmzDocjTIlxQrluxp1Tk0fT0+OO3PYupMUDmU5edQN5CxnS
KmZGglEtkLZDOxdUOG6qOW4KgEvihj3ld20++LdhOKsqnuhPOuLSY8XqST0f6ZRSS2ScWU1F69Qn
mY3rodpHHwi60fGNWeCDkm5Vpu4sN+ve5lWbjyswPHXs54qA+zQxquVYNBhtc71H9KONSeUO6pVc
on7J9t73Yvrh5Hax9QSGkIdcflGkvcV6BX42EK03m+NkeSNmk1qlEHQHM5rM8XqFD3C2iuL8FbiT
JX23q3vhMQi8hJXerq15hTtaVsR3D8U0Yt1VfNQTYClaPAxenVrMIO3Rnpss9np3w4FUzT7ptKoy
OGBiGKSuwhn7RCzs+PA/tCdiWnSN5GoJDta6ruk6V32M613lB42zkzc6l9zIzalZf/hZKd53AjiH
2uVqPJxPNymZM/3egp6kXXJs3ePSb/KJWpziCnBB80rHnRdl4ozUlkY+Q9socpFYo39HUHJMFqug
3gmMKQnkojH50JibqdI8b4aDVtgoCn8M7zZ3wIyXjUu8sLO8hKK/+VFvtzVMCBtzo1ssnEYqo78g
KWRdzC1OUMia2ReuBnyG8ADCj6xVoHn1NKv6mM+D9UwNwHKxjq1/wGAARjXssukJTeKrWF0jUTrY
E7hrKA5cAeVF76MRYlHcVBjnXmBet17jXNaFG7ydT/VHNRVeFrnTbpqJqywsZQyodjJlwzPu2/EW
iv/+0cxtlpCC1i9LKdtTtjMZx4YhwiqSBtt5RaXGne637nZwAQhEc0/FK0+vMotd3CcJ3S39Jy8f
5mg1wu4Ce1j+eebkhz40Z81j7UgrnnaMi3htjnNPPGD0M4f52anFg1sMS6yJA4SHvnMsSFduZmZX
P1XdxZ3l3dhm4WHyRPO9M2t9wcKhj+HCVojmOoy6bP5aidJJCGyvsYun53RmFGD6sN63VX8mJevG
EPfDLQmV5Y91gjzA3xHw0oCj2btfoXzTPBkRkl30+GsD85+x9N+0qfNcYtX0z6fS5Hvzvr6P3/84
k/76mt8eiz57RmCY7OTYAbJm9Hgu/fZY5D/55KbwBEL6+vXo+/2pGP6NRwuRe3Jiro/GyAPz96ci
K03QMy7jLRUj543iX3ksAu7782ORbuZzfotAItL1+QH8dyNpXamiMkmlnzTAgVduwJ1EXbG5UW8c
eeLNH2Hwy0HfN721nz2aKmavGrIaE/JAF3LHadzezdesXNBwu672YMWJ9fs2e2eNpahienaI8+Tz
fRcY56x488Ux4HHYXKKQALjfalsQjNlCrGy8ieUpa133qYIse73RHXrbVO7MxbSI/US/Q4aAgxh9
iXxQJ0uP8YqULY7xs7GHDeJ4hcWbdvYWs7+xudVx5cVZkQ2T58Lf6WDv2eE9dmHuXJIZ+1L5g/Fa
Nq3xnA+dh/a+dUcKG/IUTBanc5ZUd0jEVFdt04MK8m+uQWNCh3oPLN56cCxdH8KwLhLt2mTzSBke
KTz/IbHtwXgIMXJ0YiddILmZY5iQh2HnpxfKevAgBUalP99AqLIj5vKH0gyeWXXcIL92EZD8p3XY
zettZU3W1B2VHyxG+Ed73ev22gnka9aiL+7mvLEIyL8ApL84N21G53rgWtdfBvdcBd33T1tl7G8g
70Ui7YIejUAuB7Q+FZclrad++LzZWZr5PEbQUs8vgbiQy7fG22of/d0Xd3ZtGAfu65yAp7B5ARDs
vJibjee6a4AR5ZmNmYADO4LYEBUCy88u70nN7EhLxuVMdv69d8zxmaO9QojFWBTbskmJN+AsWt1T
FuwBd8t5uEMWG1+dOnj2prLHRM8i1pw0rvUMI8Tuh+YpHLwAh27wqdmlQeDaXj/h6skvHeBPPlDu
8841zJavhgBJEOPktx9olLJv23KgeWG1ii2APTjsaVN0T7Zh4n0eeZgmVm8/Ts3MDTrIWOXahUdQ
xqOKo1RlUjSGwg64DeFxHGyKO3Np4lsvNbIm571oZqHY31rmtlzl4CIgM42G+8kHSnDltJ744vCL
k7zARtuWlE3xAKv7/mAGI+kRe9PiatXszi76SrBscqtZ/yADshtHGpL67IcO/fWmsaiOQGh2agoJ
SnuMzCannrYyf+Xi/nOj/zc3eptB7l+ef56/b+/TH2/zv33Fb/f50KbtHkJtaIbggn4tEX4//gjv
b4wosFIDsOIcQP6gQnkUKIIGJorpsBG2/qBCWS7PAPLw3JrFb2WNf4EpbrKK/vOdHnyoSxsdzDLH
ZLjlZ/15+YDmbaih7wXkAqR7Bco+mhr99ad8T8ZgSAvDnKKt7etHfw1uKNFWr56qhifJUnsQ43S5
0NISDZiTb34K+xoyRkanS1XcQ+8w3hffB7TFaYrijSA7g/NdK5/uOx+cxIPjsMttI4NCH/+CdEpg
0eBAcOPT1AwWbj+j3nv7KOtZypuAEj+fvYHCQ8TeO2TacoCx1pVz2Pdc4DaUK2C1TyDhZneLyL81
JkPr5hGpsbJwTv1COBPVDg61TLNDS5TF3qEO2AdvltZhWmIQMC/9XlsvjsbIQxlKb6IizU62BcfA
8rV7sZSEVzIQMZQnPrM8NRYV4YFXBAx7t3+vWHt+y72KHp/dmrZpOE/ZQqGnTD6QIRwTyAkzL4HC
kq3HYkMKbooXLyyuMh64CpOOD8FdiapS5OwrHSRBX53anHIoNKq5xa5kzxwdt4CyncB90/gVosDO
i1M5lU95c+7a2pYKuFHXnyprfSHxZh95bCKrANA91Wte7BF5nOIzlvU1T7WiWTzYboAJXBXrsnye
8hYNqpmw92xFHnUqJO2Xe1/nLaMcd1nfYHNMMW43OK5U3231y6ZmoIqhWV2SevnIy35M7axentgu
scdCjTguvKWGDYrN9eV6RKf3DwEKHDHcR7WXL0QCfvRNOV9RDU5gs85v92LArL/Mb307Xbaq7041
FOHkXNnLAELpkZYeMzRgSbAo94RVKNGx6heJET8hoNJjvFffvbLzblpvz+7XsKdnBFsArUML2EY7
S4D81EdHOefKCs6c8HQ4bWOGyQkWxs6qimtMauNNMK9W6rOzgxEEl63bqM3A/UDV+gQxrlwsdWwV
nreAJofLbdQ6lYNrPHJQdTgA5d8z9Is7dsdP7lxu0MB0cxSypWWJBOGJsciD5YCMYPeaAG3nLoeZ
PeEF94XiMI5WeIAk5cRuYYRH5VHQ4dYt1D0miIx7B4XDoLzQs8qP3nb6WNH7xRkOgxSRmCnpOarR
MTXrmIcGuRqhmtSkPD0KrO3ZdDvIM039YjTZxb53MJkmCWZ7Nj67GsnKRle5LAYXpot0yh9gVMYv
y+7HlTlHVb06dTSpAcoNR2CMT1i5rzxv5opf8MoltrMbP3oUUcIgtBq4UU/5Xp6Mldr1OS1knKiQ
Xh61qVb/qaHD7t4jLNLh64KzIxHtD3ZfYlGlRmOKTaIyzwQ053gW5p5zDu+ty27JR86FNugxzuFd
Tf3dOn9dGrjuIlPqHvCqGSvFxyIPVYOGtW36G1k0IdLcd/TlMpfdiXO9XsPjzEeLmgQIdWQLeLVQ
iKd1/mGyFsFNR2734G3LUvzAyhZyra3hsEdQK+V6awXu9DZhGFLWmcW1H0zViquiC1sQfGiTxWBY
R0FALhrqFZhFhckYisl7RTKY0EhupGSlMA3KHXVTDnYKEL45Mjlx+gzo9oGP+OKX2OOaynjnkvps
4S/mYFz3aTvM5G4G55bYYZ2MDb1LnUHoYQqIcFiyfGnxqZ2XL255Y+EBMCN0FjsBV2zeD232aSBP
AI4ytMNr6TT9pRnOB6yX6poFj3zEBmE81c7kv1utWyZ5HQ6Eh0NGaNqmuIxJKVtpdu7C1o0WhBF0
n+J9xxKJ+em2oSsP5E7ZHfqf9drnq7aG4Us1tbIP2UBTlEF329Fv1H1TOGVa6um0moLW84zCPp4l
DH4687qH1dZv9Ey6J7DU4dfRmh4I8RYryx8bS3Ewv3r4vqJSCDqvbHXh0I+GvoRHIZpNOf/IeofI
rzEbaMNugb67mOfRO0wpiGIpkQc5oEWT+0Ggb0vwK3e7IdSNLlkMdHphb95tFu52VjPKt5Z0dqz8
WIQ4cMmiB3FYkWvHoHjURj5yD55vwoW71m5rDecT0B06UXcx1+x8PJypUW6ujwsBYTLBPb5ph+gg
v1t4GrbtCNMwvMBdTn+iyRHA98L2qyYBngrDZoNoGkYip3qgEamHL4pkMT2HZRUmdlDrZKAIjH61
4SI0QuR5Q/7YBv8TDsQ+3cN1QayXZbzqcMfg6ZBp67bisCztdmnUwzdV7zfNnNGKtJEP2ldsoHAg
uzvaVsQ1/LM+7YSuDms5i4udVkfqjHz4jJJWH1xtZRzkNWeqgN95ofUwIvPF/W7wiDVRjNMBqMXi
P3+xYG1dURuSRabu4PvZq46krsxrPgOU85UOBoC6/rF4TXjYaHbL8c/hEA65l1XazW4yOpAs1mrc
+okNfeALXWNC7+N9VltZXChzul0dgC1FY1GVKPK33nR/yHD47sxlc2hcBga1OZ8pQCritp6Glybg
W+2jMxIU2+YfJDdxZdIWhlcSOoA/rcU9gKHqIbR6eSECa7+G38bb4NdfljYTCTdTMr19qT4HuueB
MdtPJQvfmOXZEiEbc1/3yubD6jgynZ0MFwsjPydjnzAqkg6a8N5eQzFeU9iFTqxs/THhyIwUXKVo
DXkNK9GIVIRD8DIJa7+v7QlWarfjwokKH8MKb5jk5au5rt647GsOjWsXPA++y9faBGwpe7rwmm2N
jSbMHxZWifcui7o3znRPeJwIDjX57RkCdrKXIKcSsKhk6k4Zb3RRFs6n0K0RclxvjCAYpM6ekdAf
EMH5S6tVA2zAq1t6Cthp3lvf3G7r3ATLBskhafZ3ytznk9g3/+RvbvBlrSfxtojtK0id+W4XNmVk
ShXqVMnZvnNbT6UmXVIdd1bJcdAtdBxaKjxzqYDxSNE+DpjyHlec9YIUjDIYMSz2bq4zNT+m0Q4I
C0xVzt+U9HKPx370jlKaLpdM582QvaZwZ49p8ZjXuf2E3ZGgyyyuURqq14lemY8uHy6btcj2pOqL
nPOr/a3xJkJsXml9NfPKaOPdISkGy23ZLuTas1oo66JasEXo7atoAvq6+mV6ws0/4PSY/BtFueQx
7Lx7bB1XGa2hfgJKpN9O5CwrPs6e8r9luY8rAcTlXTi75WcXB+yNCbsrAQ7apG4JSFiCm8RxTHCV
BjW7fxxtZyyJL4rpdqvJB0ci6ylMnOWSY+QJCDuobdJ3XVA2R0iREJX9dT5ghLNSWFITy3jPOFZu
lbVErZvyM3ez+jOPuOW1WTfxVFdzRuWqX14Ilz34kg3e5dApA5eaQdYIQtLavOQWlrUrUK9tFO7F
eBkaFhdEIdY6lWUTXlrDqFj144SJkD1YHqkc7qmYxod53+bPItiB9EqyYcHUh1csXOc7Jy/GT/Tl
jPRWTj07f1AjSd26LOSZrvaXcJzJF3J8mNZnPCI0qXFOAsuwh9JmSdNIrdKy4nq4whcIrizAhvqJ
Eo/de83pid4TFWw8WWEQhVyI4zZHlJZSQejUjncLWbd4U/7qGQwry1Ozd3QqY503bhp8YG8sn7rD
mAVEh9t9ay5IIYmkCqqcYIxTG0E0tZhVRLZlD4ie3Wlrub2Obfi00n/GEDYsH13bUapEtenBm/f8
iigOjdKdYqs8t6p9Nulmj2zhW8c1aOtr3Lqs4tsZ338+NCzx92aK3FG6h9Xs1ofGIayZuHsGyUTR
Fqgqc7luu32JHJJfp4W4x70lsU8/BnSp9ndgkTaXDrNNoFfErB8thoVWFqGeAiJVPwVgxs3yrAfX
/rA6T/1vWvGi+8AnBFOFRRtGqNAoyw0x6dibEFxZtxAxtqeC++gWNBujk2ef5sJzP1tB2S4Jwrb0
TxRBSfMDk2KWCKPK8usSZYsYHI009KsF+Zpg2FEyhg+/cveBIHKtZkOelik0H7dh5ixgDsZxJwKd
qFkbl0Q95AUkripZZru8lpVLubC1+D/asXe+/goojeU4V8etlc9TjQfqDf1viVsnXG9mrscomPbd
TTyM5N/7QOYnb2kZwc25MOKBWpqXvVpFitK2OykE0PowWdP+LhisWctIN2qwt6NOiGPPt738GXyS
9PS+FpvTPmKbci93SdkUAqFM3MK0sY7RxJLm0HFAlpKDEnDzj2C3zXgcq/7WIX+ewOp3PtFd2qbz
toXx3plVylLpPJwPmLOscU6Xxr8wZKcSsB/qcc7L8DACpnl3abU8tfUoo6zmzkSbcBD5ZV8cy9wm
Adu7wbVdtt452FCsEHwNdaRDk8R7ERLoGu8UryQaZ5JW0rL0aTCbgVEKNARFRcGGJ89ZUz435NHC
zU0HXXO+4UMJ9LMqsSSx/EzDhsc4RNP6y8RMH/Wh354MGpahO/Ik6VavY59HSykmBUMDRbHtA9R4
lJ7QN+5+JrgI3Z2WrW5utpp6WTfv2Gj9zHM1uii+S+lBSM/gUgN2BYPQG1y7Ezf+RVZ4vUBi7COF
02M9Kx46q34oZhHeqi2vQe6U3qnGgpdaDaldMfX9ZSnM+yAA5johAVM7JPP3ye8q+J3nRKc0h+C2
NgaYu62oU7Ohpw/lxX7L/zd7Z7Ydt5Fl0V/pH4AXAjNeE8iRZHImRb1g0aKEwAwEZnx9b1B2WaKr
VF39XPVUyzaZmcxAxI17z9kH3gyCDIiItO1k8YIT5qWBlEDUpLe3bLiJG8bGb1Bp24OX6MsRehBS
Mi6eyWaw8dpMZZwHc2bSfXBjJ3SW/BVTkVyzljBel9On2uMSEXvhvDRvZZp/Qta2rrder7Y9aYrV
ZjLNLY53A8inH53SpLVfsatEhA3oTkDNLPRAK9HFbRGU4Ey0puayctKS1dK6ezrkbmAoK7nM8Wre
0H8A99FbU+8xCNOHc9tRb6f6AFRjbf9MdLuPftOgTkTldoixjn8dS65oaZcOB8bfID21xrhl4klH
oFZfOjl1J5eOJoJNwuYYYIQ4Fuujh6qNA1jLToZbDLfvDro4aX7nvkYpNpcIyqwlLY5lX5NSEA/t
/Dx0pF/S77kysUo+UUo9JBpkbld17oV0zDFopoXCsZLHaFyadoOxVOFU7T/7orkaxWxuZGo8MR/H
TDtY1q52YKKMSPuf5SSKjbniafE2DoHRR/YDWEP6rEtm4KuRl0TQvODpag9zK++VI75hCKD+g7Ww
KeO6hEZpvJDaS9rLUFpvLXO4UI+VGdZa8TSRJPKtrvGT7mKggR3qy5HiG/ce4kynuPPmDj0rujmB
K9qLPg9ES6HtHAZFg2Ie74BJLdUm96KIthMA+p3dEmtK8V8I7jiTTT6P6d+VbFhEDpt25fDxIhfM
k5JILWeeAUfP1AlLJkq+JJ646kQhX1XtXmWpXV8PTKMJWc+0amMsWUKYq7Hk5XaA+tpue13WNK0d
78j/4V9lpfcNPPqdlVZsHl4iT36tZ6fZ5nDFqf4lyuqeZFJsQdvJ6eHe4gpEZz2doLIildTFk+JI
CnLR4TA21l5gXcbB7PfoBYVD6LKN3wjSk703bCrh73ZH6BvDiDWHxM6h+Rx7y2liwQc52C34DtoV
ljBqndxuiFBxT7UYut1frkhMn9Om8fWWwShSQipTA3tPc6ni4RbECJmkCSse+9PWn8rbxqrhnRaz
CwIEXan7D8+kuxTa9WhYz4mw2osu0upwVA444ZwZh9TreJtUhTgwSNFCZfftEXmVTucCCoCe2W9/
+SrTaEwCWc2fsxgvqAFtH+g9OdlpZ/5OQrW4Hz07C51pHlXwbre0W3e4Z+8jaN1B6OXqTX9SDc0o
OMzEqpITgaVOo88CaHmrdDDGvlNeWV3eBhEOXnyl4Ib7rRuLFYGiy+zUcD4Kf6l2WTLXr60AUmAT
N1aEmbYsXzLkAFMg5kx7Rfysrl091w4pBx5zCCIBDh68z0sX3W+AWi5FuJDEJ4XYdQudY/6dOotH
K66L1yQV3vW75XPpJMOWxPn23fbpI9c6NbShb5cJ3I6dgP0N/rJ+Grgfl7OaPCLKf7B++p1Zh8vi
O7vv/k9S3qewNpJSBcmC2TmpDcl9IdLOcM1J+n53gibR8DDH9uNfZtC4mbsDz8G8fXeEjr73NHoO
O7wsjXuELHUA/eLaE230WkxrwFoRecBaVotoziVduxgNiprLd59o0w0wYBjcTLt3syhxzU5/skr2
HxgAep3u/+YbzYiUQQmLno5To0LU4TqVelK11VyAC/EYfVWuD9IVbPF+rtMItUMqXpxqgms3JrZO
iIsjHIBM/fLcZ6iSeYz/idMU+b1qAr0euz0M4uRyqetahRxYxDvgiKBimsduI4yu6Djm10qIXebl
Bwtq1qfdAfl4tfnRhxpr+RAQIjTd233d0XzSs9rZcA0j08vQ/KfcaJl/ShxkYRlH8RTSU5vvZvyY
JM3woP1hSnVbLt6TwRH9wZnKiAAuKGX9ggTiVCNegXrRj/s4iZpbBDLGcwqUewptiw17Uba4aUl/
AFX1l3eVvay6IUl7eP7uX0U70UOY970rNWvdc1Zr+lkvxnlvwCf0uby25m1re+7dP3W2dnBf7w3D
pBmKMJyntCrZVjeF7ZUGNSOj0r8bXE3lx+mZDj/Ugr8ZXBXjuG3UqTgN8avc4EfA7+NAxdmuOeUP
+uLGp9RiqyxzOX97N7/i8KNQWxyC094dsNJHcoJLL2meCfGodiPDxDCG8sVhP1Yhlx2AcBCp9rU2
ejoA/uJCodU5DqPebdGgZZc1wDUSzl2hX1aoLx9JgcA74ExwIqU2WgH46HfqgHZbZ019tufROxRS
4D4clnqPlN1iNpth/tDU2F2922np3oIDAS7+oFPfXaqqGXc9dMcD7UyXLo0m72aZwjlZjbUTs4wg
rtviCuP5F20QYsvmFB0caZNhsbps/YFHw0wNuU0a9OJSeDfl5EzHcbaHk4NFAM8Dsmqr49bRUzEG
9JvVqZV+f/VuvkVO8XvpTWI7RLO+S735Fbm/DAwLAHzkpbQVRYT7qVHzk5aYgCYV/v53c66G4Xov
SeAKhr8culVWznDlUCNJAJzhakvcdHZFLasvOF9yaw64KiyHWU0OGjbR9jceRhKDQi/Pwx+Mu7Pk
sElBqWb0s4bsUnObcLQZ3/zl4BWZh6auWs52tvDP9ei2Zfx7PRJdgAope/Jb45MZs1mT/7hNLHMJ
6ZS8+qXCfhAz8BhHGYfvRt/S1aqdITLrMGLQxX90t3g1VwWUx4GPVGITx8u1CWligyDuuW6b9MaJ
e4BixoHCqtsPizV8/ocn2NSFvtMXKuSfjcGFnza3Y9/cEhiaw6qsPI52sV4EmYhfeyYmcEge8tiU
unFpDdqbpbn9FdgEyFPs/1A3VuMw8phP3Wj3+CKmy6FGt6fy5vm/qt3/i2rXtn3muP9anxS8knAM
4yX5Sbj7/af+FO6izhW0zZAUkVGLOv0vhZIwrN8s3dbXnC8eKzKv/iHctYzfdAEA10PRjvbw3Vr5
p0SJ/GyTX8io57us9z/yTwpe40e34Qp+FmsVCp8cq6axTul/tP51JCvVTd9P53I0yakdwQhsKpMc
myBzx+EWJ9d8SqehpIeqZ91LV1nDIxONCSi/X/6xzvDXxl+rf2KzFD8bk79jqJnzr/5gHaqxs77b
H4yI+FrqzJf9cDaaUpzjbCmjTe9W0JAYjhIrM4xW/+IiNEw2qvC6JoBUjwCX1BvXYod0yze/6/Rr
foekestz8bjYmif2s2NHXwWhO9O/MTIbH00HKzgb2T+0dXwCNLA/KLysBK4TqRDd2ZzQC1J9Lvnj
YGG533XuTDtxmCeRhomLjWdxHbgSc6abzDoVfTE1VN2bnNpWBIlW28weEiRGXSFxqLnK5iYQr+P/
rAfLBx2mDenJ+k+tbC5wHjD9SVrNuUqUHIr9D6v4n3wPf/8aXDR1Ll+Ew9ow3z/0D1+DyyQG1mDe
nkmP9Z+qGOXFhqKepVGX/XQzTsq/ryORf/r1y65r7QfnK1BwFxexayL0wBeMsfjnb9/Wp9iq27g8
l94izsQE9WfoxwGxyvLp16+0+nU/vpKvG3jgcen7rvdhndWofpcGScEZ1q31Sk6cyvdR53FUZbXc
ck/IF8qu2auC1LTH4t8tmnVR/PzyLBTDNqzVHM3u8OHlXddMcN/jb3WbzH4t0p7GQ76+B7KrWspr
5N6zzle/H/OGRl6TVe7XLie4hhgf63JyTKUH2FdBI6bIMx5NVRsYDxkefa21oaY3CLMxQExuqYNt
OnQzf/3X++gXXunt7rptwFI3LJ7Vj2IXp7dL2440OuwR1xVFTOpGaFlXWhumdmV8GmWS/U5SEaDa
pSHRBSJCEhhicL91mBSrYJaxC78iHb4mynTfBruW7unXbxLQ/8e/MlGKLCIHFhUTXvwJPy8nmhSJ
zk3evEJxXke+F3a+XPZryJ2P3q7HaTM1On3mmcMTVpsbKFEibFf1PrcYiWR5U9zVuY0+2c3H+Hlk
aHhEgU2vAEH3I5BRL4yIKcEwvOqcQU2heY7StjyPNULoZpVExzTYUd+8K6WNQRYHG1X5nZHGNzFw
0WmT925z7lBZd+96a2dAei2S2WBvsPplYUDqpZe5RKaN/t46yVW6vbyruEddggBh0SVH7V3nPa6S
bzEi/qaq+UJN0t1zF0InROvcxY3X9Eci4o0HhHoj8X2uRvW/yCz63X9XmSdojBjJIT2v6xa+CjTa
o2j8/C0ZaofnfpWr0yVDuT6sIna0dcixV2G7QAt1DWxx2lrcnHbiXQGf2y5q+GEkAS4YVpF80ZrI
5Wv/WkZQdkOybLoDR41BP3OV2Hudm3+iQSgvDOXX97bZIcX3U81A0V0srx5XvS26k3TZDVTPOw0i
yauxivrhx1PvQntH61++6/6n1QJgrmaA+d0XoFaLAK7t4lDyn6KgWh0EzrubgEElzgI3GmmhvPsN
uPpHgfnuQlD4EWJrdSaMaNvC5N2vkLKSmO+/+xgm050uHQxeeUSyRdMVxWZOVlLom4ykYSwv7ahN
K3nJV2zl1RdjLmhUKEBwfV/rZ9QSANkhezXLHvZ8FwHxTvA/psx/7nUisY/pbJqrZcBnUo3v3Z/4
ugDDhmUUcR5iPB+bLSHSsR6ovBPRtcRHC5Y5m90RyeyU+92l03YmK2pk7NuOQc9ZuHM0mUbXA4+O
w3DOq7mLCJMM7F2ZJ8pf74PwqrYTaEfMocjxgKlEmCQg9UfEdnFNGKPdmLv0xtqIqmBnl3GxBN5i
s2OWRrZeiKXSsHYgLG1vQIkxQarixPuGwgvpVqhXRge53Ou9s42iPjqVJvM8Ow1KVF7LfGhR1ylu
FLFkTBdxbWowZrRlgkLCKeaD3rZFHdgG9KSAgSgyIEVioRbwtRrPWl0sAnWpk2GgyApdu4YtqYGS
7sryma6fXxy5Ynb5NpOdc7cw8oBMDIdMoNiS9Kwhkxqy20dqoDHJYWyewMIY2a6veQfMDPN42Xpi
WqC5pHM9XhUe8PGtxqOiwNoLmktIDvMQxW7chy7xFlhg3Jb6pFxSc/kKKsCnAcEbYELBpao5ChwJ
BzAoyLohvzdmmFRJFC59RAcVelHtE+44ptwZSeRZoDili3YBrMDaiToCv+xK3623gkT66igTgQot
81dZx/rfcYHCOs7yiUkqmcYEYh6wR+2zAnY0EyPGc2ScxYLbnlHeYGnmw5yPRn92an9GWA0U6Mru
cTLu6XVn/IAPgRDRSUKuzgsYyVKeGtIHp1072ktyQdhv92Clhv1qTxE0OY+msUnqGCEB29ZZ8DpB
d6OfmZtMawK4OlssiM1LzoCH9n2cDvet7Yy/10qaB6aHcbT1MpvGfIm83dzZeUXWaKkGcQbcaVq3
bWeLB9GBZ9wwaWy9oCOhcdoORpEmB4WoBg4xYmXjOtFc/6nUm3VxpmnTopVpMeRPs9V5TI5W85Yc
S95YBbBaXHCC+U+QiVjdBbukCml0TNhyWj8yblIFkvzO8ErfOk5WOvZX3dStxaecpxs705xpW40F
L11Vy8Jdzyi6Baq2u3749a2P7E+8L6hcZ8QRfIq+IZZsI7nSLoGfDTw6dR5nyW1JECfE2Z6qIObf
sacaXSmvG2HN3PfMWup83ZjX+6tCk+gUE71vYKwSimQiQ0TvybfOwxTwidhAIEyudXJXFk9Iw/0T
8TcJ8yNYfKyLOXZex5KpACBIaA5mN+ntRUyZm+LZI5Tl3uO02LelLs6NHzcvlm44iNAtmRinyov9
/iLCtz6Es2LYSYE7IzI1+LOu3OP5S5Zn9s3UtzDxGiTx2fOIt609wJotvpHVt+4hCQKmkHuAZ24T
Y5Yts4XCf9b0qNgVYx2Dw7DY5mY1yruEyIgLgJ6pHdqGMggRy21UtiCG/SeVakO8zY2Sx2TRItM/
WmUlmq8FG/J88gRLagsmnDWS2tApd/Aqhy2HzNhcCNUbqNH9vBs4ac0B1ZBq0s/KJ4NBmynTT4vf
KfFGJsDcbgoh3AHkuMGvmgqxkuRHol6ONV8LChFoV2TiDkN3Nc1ufp8OAD08hh9WARHqsIyMZwNg
vu2yr1GfVVelM1mXWgftcCubshgu4nmsZYAerpAPVCI02Qn/QDjqJu2wyWQ7YmMcB9R6JSTT+zxu
RPJJVItJ/xOVcTY/IgPRfH4Z9HTcZ0wTTlpUj79jW0Nkn7s0sY44SMTthJ9p2ase+tU2WVY3YmJ0
qXnD1HCxz4VTr5TjetCdK0tI4htmqpt2O8qab230SvpoamE6RSuvRQ45mZMKhxxf/37xGlZ/Zk1o
d2d6SPTSaZ01zyNB3g+pxKbF45D4T6z1Avmyj1tr1xu1T5RgIR2iqPsXsmJHT4DkGNxHGwzySKcn
7iw49TmJ1k3U+uBcY1Y0GgmTb5OLA/bCxOwyECaqluYNSO/cORLc7PO5pkmLrzL0XGNYtHRUNvjW
+u4qzyHMbBQy2V0rPWwmiDb049xYPPczTKME06N0/+t//g6O+jcGANDZcI5+0UkB5K5e336iD3z/
mT/7KDotEcv04EZhCzaN9c70DwcA3miba7gNQcDH1/WXA8AS9FEMc21ycAegBcOV888+ivMb9wIc
A45r2yYdW/8/sXq9wwV+vNJhIoAQ5XOX5OXoua2XkR+uzHohayYonM94GZvU39HW8eb+E85gq1Sn
VC9chBoZ/gWZ7t22Y4R+abIDEpJT4AN3u41dzVaN0wZaaGZelRp3ZCxbTNFiPUW5A76j3SMNRD6+
Z3poJ8mlHY8DlMyFfxrRfOSx861H3R6wNtHl7oseWAAaiHd2wLiCBOSKFICdDjj9RGgTh0P2HTwA
NWTQX2gsQiQAMLziCVL8UcAKPCse3VtPTj0YgyTpcNj6PIabwiPSKKBCIFUk79WizYCL4LmQPF5R
Vf7XH/l/empMahyMJv/6sXn6qoqq7H4yznz/mT8eG1fAaDOpK2kyG0AxVr/lnwZJ8zf6D64OY0w4
urAdXukPh6SFrVLgl8eLwSNlme5fjw2dSWK9cPrT6/aEzgn7Hz02P1/R6ZnZPAj0O7hvuKtH5+en
xhNDvySVZx88Dz1PIaVHNYhl74e/yT9pZ31oBKw9HnPNmKPr5nN90D88m1FPUUQAUHQAIVCKzQDN
ACV7VH0uu2G6KWiNHvOlYduvlq5++fVrr9/Xj72e9xe34UDR1kTR8rc0OOnk+WRmnn+ILb/KmJe0
I7pCwevaenYHwbV6jUlNJfa5RN/dLnPydSJtuaQN5JjwBGCvzn2a7DtkBYHZaM2pzyp53XrpOmPN
I3w1s6q3LSOJq751ozus3WP4//gQLhd5YeNoZSF9+AvqyqIB0C2IrEkXAMNaLbtCK6wjA+iZ6GMd
sDrZw+ZWK3A+Cn0N/fV7eAYVMcABHK7pximN6aZCJYYQZUn2Pq2Y3eBl+XHyhwxJ+SgeiqTvdnO5
dHRMCkByv/4MH5qL798DXStIF7hn6Gt+aNS2bHc9V2Mf+guFgNKXHKWImvdulX779StxsP3tG0fv
yjHgrf3+j3BLlAjcUQWvNMB3OMxdw5fneM1JdWZzq9txEfz69T60oN8/ma+7HhQ7axXEryvwh6PH
EC1YVMTJhyFO1C07CvSLPvb/s4TI9VWwMVsmx6vJGfeRruMrtot81LyDMsZkj5vqW236ySFrvYdf
f5x3mOIPR+n6SrYBhNLlwQMX9HFTSGNO7ZE1eDC4aB4XtzXIj2HNAGYfw7kwVxmYdNpNVXXZHcYt
77LOHRTnqYjuZF8uFzicm1s1E8WwcQYYQCTh0FEfhInuihCiU5WX8z5hbT4OsVvOgbnolsZcGDQh
OVq8yFTDZoN6mRzgXLRcW5bk8OsPyaXx4yrBEMcJarsGcx6qmg/N7siIckDhajqMqYmrJIbJ7cZR
e0Qql+2qrEW0YlbfplxpoZ0RD8HiTQ85veLdgCdjh0SMFI4swVsDBDtsnFJ/FoQMn21axJ/dsSie
sQ9slRiNe+EXDcEPRBsFiuHvg6FnZO0tCRnug5weaUUbqA6SeU8pLNIh/sx2lh2czrav494AcZZU
1QWnizwUdcS8PXaSAzgl0nbshDhjLJH71qy8BxXZ6THVuE6XopHQe+Poi+TgCQqaIEerxiBW52Js
NqQFWJeF1+T7IXLsbT0Q3OBYdR84vYMLoBPkPGaqykiNQPHU4HRAWKRd2349v80z1zAvlx0a0M7c
25EFGjt1JG5tJBUhE24LWISpP9R9C/culjjGhaxwOur+jBpeARzcjJVuokiQ0yfXK7PQLQw65b6f
03RLp8sFqOG1k9Pf7bxkxUYVyXhNE6n5HRkhTBciVTRClgIZZV81VMtX+C61ECdkvNVcdSoKDAy5
I5ptZvjHadAITYrqaGOA4e9QFaBO09wS/1p6uf49wypP68D0SdLCttfiLzRf7PUmZE1SP8YZ7Eii
COdHLc865uKFvpwFkU7Q+rj6QlrJc6Q2o7knX8A79otlvqrIaW9S/k7YZvTeD4DzmA+ZRUQhoHM1
5Nmmb0zztWoUQiZpaGtOvVds1snyI5fcnuDNaeSrmQDSTVV8GOd+J6V5a0RFv2VvG44dIU6bWZs6
b6Ok8WYqvnPEffXtrPKrJLJloI1DFg5x3qMQy9RGFh39dh1pCs1v4pcsVKD+FN/j7buKYucz8Gb9
IJnd3UViIfVAOc+oR7FNkQg4KvjoWur4T50dgftTCr/L1I+n0s78TTUsAG90M970aUMY2YCt1EU1
wRZF6pUoSkJu0gqsMu2KPfLOMiA/N0JuKmfezBTtJF3LQGYEzmyU3oAO4jByQ46hbJfEnlOG5ETi
howdY6/aVruwl6q6JK6IvisNyFeuxfptn7Suh9nJ9oyNbqRwDdAms021ormYZ2EdMQvlB0Ee/cHF
rA9pbK70bOM36Ab7rYFxHjOKbKAWyQjkc0qUwmDFn9JI9G8EhM+fzEGNJ7q/wzEb/A4jaW1dKl2D
K9NlCMFA1Bx7fK/X2oxiuM/JZCK6LHVbcSwT312aUDQOTS09LjaTtkyP1qCXO2BLAL2zuN5iXbOC
dMbTSTQiVACnKS8TlLfolNA5UdKXl2nZZzUItKl5Fy6GTtVDanbgKjWtnu2idJi/DR154mfYZ3kY
oYENlmHGHVnhrKuNwguTmJNDwPYku6+vtyhSjS2fWJ1cpzPAMc5ZaEh9vlg6vX3GcmVdGzyo5zlh
IBdmUbcGd2Hm+ipSNYZ+DrJiTlP1RaLSZ8SUuE8S5dBlyezhQdOpLxBvy+ssG6lOBkq+qgIW78R+
yruDUUVwu4A2NelOdpfHVvMpTc0szHTSuRKNuhDa47zPSRE6jlaToczz+ydaUPmxQbn0tmhSP5B9
zd6j+JBNTfnl5FVEtwgywzybNUk1S3RyCQrazyMX0MAxkSemdIu3vhr45Fkir3GYjqHdm8a26RZj
a9lWfL24NXpdskH4GcPP2+cY+SIZhPAfR2bB+p7+Eh9Jc8Dwd6a7xAHeJXtr+tK+FmwM6N0hVtWd
sWA/cfLAd3vSCz20K3XkMEPnLnkaHNarMFFKUQMPT8mg2NcrozmlM0j0DbWNgcIZ8GVUavYFRgLt
buYFZEjcCeVFRLtvhXjan8fIRgPLRKK70+HvopqP+zulG02oXCk+6RBf20xw58Udv29TKCcb6kXz
wp70fdewKdB/M8+D2aB9xPt7LMg1CYY8lbvKjOS2KvsHlJoGhu4u2eCksrdMEW5UVJJHR3jIsFf1
MMs9f343+6Isr5GXqi2agdWMqhfnYD8zUSdMTpkGYYA+DhTCMqeZiWXpGZY84yGdiuX4frz/l/Pw
b9o8jMLWgPh/fWG9XyHg/xO8KnzoP+Pu/vjRP++t3m9IESkBne9XU6r5P66tnvmbaQMOB7Lgkt23
dnT+5PrYvxncTthjGfFY3/tAfzZ71uaRp9u0etbicoVQ/ge4B9v/eKnzXbQquoV8gPchTP3DZaIn
Q6pEs1odJviq49bn+GCSyVYL7LjB6FwadPNLRP63Ph1KyDJJmZxHZ6pokkpmeMrsaYZGifnsEF56
U8F5vR9aJ/rsW9wM68Uc64M7LvahVmtznoatfcGmVJGQXlZTMILaK0KieSh9JOhN89LLNXnORKUB
AwIeeOqXJm+2gILXQJx5HkWQ9Y6cQrJOy29tgTmZQ3K2dpnWWtcSQO9NJoH/aBXlCvoHzWTCSwoa
DlobKweR15wUuOHoRFezc2WQq1kHnRGZx5650GlcPPPoT4lebicmiC96wZsK8Ud3X3kVMZBIUuJv
jPqyNTce8VaSX5zPW3+2zeMUlY4KUKzi5iV5yD4kOkqeLUV58S3hCz/Ykb3eH216+ORiR2+LY7N5
Z6R2Pddgl/m9vLNnq7bb53LkTu1ngNJx88vrsY/Kh7r1quuuVcMMvYjU0tDqCSRnbONyduXALaJA
Fw203kXW3i39b+DiDhFswGcifGG6mYBBstLJvWWOVX8WsefdRHk14h9ZlC7CiJgF9Kr5WO1cr8Bd
trjHqS7qawLD/Bu7xQR6maJPOMCxqHdD1fiXxMk1+0XK8VLCQ9pNKHgKAl/K6l5gl7nVLFZLmkHl
9Wd6I4XgylhESjxEVcade+bb0fKEKRTSqGtcSsRyLVaBLttNxclqAZw1edYztIYh3h4AR3R8ZmHu
YGs3v49L0bwoJIfPNYFbZuAvDRU6+dLtm9AK6D9wEVZ84+zfTkxhMZdZ/r2hkvh2Mhdsfv6kNCyD
g/nZiJAuUYprtgGLQxtfvSUj464VeOFr0413TM9paE6Yhg4cGN2C3W82uHlFvXZpQGUeA+YoxdbU
J6+U0CT8tDsyl7JHzEp1f+cyfc4u0Y36N7WnCQJ8leM8lmK2rmSr6WNM5J6l6RuPTI7FDhyhFnMf
U0j6EbzzdKxpn/KHUIfZpsf00gyIq7TOH5uAOtiM+H4oUtFPmn2zerI8bxfTbTFopVbQuE+dU/f6
MW+aOXk26tbvTjb/I5Ca5fPJjWLtHqk4PoQsunILRjfJ0LXPsinOEVzHy7wneuYL0yYycDeGWVSw
muJCd8vQxTr1aJs6OSPLTEWzdMs2ovbZ0e8FtWXqVBhLPD4lHcp5zZfVVUtWy7atu7u0F+im89oA
RJ6iGuQElOOT41BBH3i8tYcyNqN9pRQX2d42mZQDzaFoSzmOnYwqSevedeYl7+EAWhKP9dAbfQhX
by2Q9fRY9eSszH55Vy0ks6VtdExpZwS+V02nMUkxQ0zkoFkdQSpNNe1HzdLe7IWdJo9U0DBRmjwO
+zkxBIGlnXsmEPu+WzCZuPGIBye1n4Qilz3FJUuQZF9dI7S+AzSAi1ctfG3I3EJqMWi6eUTXu3ZA
C5Rt0JIAcKHDAf2azu5ZX4zohWvyeJjGJsdZPHjX6VC1uMEIVLPydrhBmGTumgohwpjIeW85yzlp
POo58oUDKdt8R1AezBLS8AJwgVmQKFXV4LuWlypybcw/7vVSK7zglNf4IwZa5RXRiFFJArqj6VdK
ReO10+YefMrqd5/ddg+e1Nsm0bzGAnYIGiL4LpUwmgMXhiTIh0E7pUVCdm4+D6ga489VYoB6EDJB
azmXoeH3uJW6SiE1aoggKOLuMe1Vx8IYtX2spm+9cvI9avB5S6EtHgZhRJ/NzCaCYoqkdXRSq6B3
hvbsyD16zA5mYdkXZQMKDjk93ZA6rigM+8w6eeTWBZOmubc97tV9snA0pSvotLOtglXhLO55bhvi
xQEbJOnWa5Luziep/clnar01mVxvOXvlGX8A1+Jq1WUv5O1+qpGG7EQ/KLxIhrcr2o7kz2WoX/Dx
6M+ACLQt2iuQ+mO5oPMzqguSWtWhMAvv1uRfXLXOpNHdjJ/cuCmIV/Wbfhe3i3NWRiQmIia6TIBX
T+NLPys8H2iXDWqhS3qXSDxIApsGPmtojbjq7W6luTAFP5uEQG+WQk7EbNa0Ft0KS5hbE7qrKS4r
CtQ7do1ee+pqrh6suLIJk36sL3RT3TlRWt1OXErOZpqVodfxl+5zloE17vSJDMKJCenBoLzcDK1F
shW4t69maxVf+0KhRJEmChk8eKPNOejMp9LlxKY+bbDN2ol4rBC83kk/896IiwKOB6vgsomMz5rf
f4MiF39yDGfltZcERlr2Y2mRAcszlRE4hd2NbhDk6LmJHmNl7Scz/RwRM+8Zjb1fKqujVgeHZCbz
p3mYfQJLKyN0XfXaFLQBBhMbmJwy2kRG/TWOYD9lCGJC0IjpYTD6sgqMZba2ixOJm7wF+QrrP7st
hXMumb9eFovqt4DyQFQY8ZB0AUHmI71oUSzneCasDLbvW0+8GJISSinqi2Sh2TWaQ35wRbqEXFyN
hjxaNtfMXp2HZoOYw1LAlzjlQGxEySvKmAfNcKrQHBv9szRgGEK1cb8qoe76QXyLCmbsqIACX3Nf
AGDpIbS3BEuwTpb9HC2XNdK5jWs2L1VMMN9CuvNYZrCnZF1vQQyTBxsP5iGdZuRBQ320Z0bEqSMe
EwKjLnPWPJQhB4o+7IO9kXYyqPV0TxulPlXddG8tqBbEIpmDDdzSZLq8ddSfQWf21T2WX0iA7cLf
OirMOUSOMGxBIuOZL9FcTX1FJJzmfQEt+knQLnvRG9u8JhcmDwrPvm1Ex7qyvxQGjkWm9ET5wsi/
wLZcXfSN8dUtxoC64A1sRSPDnrcUiLIdD14Nxr+1agsTCPGpg+fIPRWLeye0OcZdMKY7gGXTNc7G
iLtUhQutog2l9onUyXdvQSW5NUtUeHE4y8kIlUjF2azTx4ke2100yX5fY6rqNy58rDuSSBHKttrG
HRw+HQBkiyP9UmtaJ0T989QxvliLzUaU19AbYjQTPgHG1Tc7iQ8NNOiN1PTraGyvlxxLksTarFoc
d3XxWeXwGpd2ehhxhtSiu0ac97/sncd23Mi2bX/ljNuHBgIIuMbtpCczaZJOlDoYpEzAexPA178J
qlRHUr1Tdeq2q6MhR4JAAoHYe6811xW7NWJrXSBIEFeQJoCgYg/Y44ZMeMxJWyWr2LFjB1WLJ51T
kRCn7uZ1sY7cZmVNHi1hI83nW4v01uM/hd9/45QgKWAR8//nwm8JGLj80rRfph+Hlb992feiz36H
KBuMKwBxZvZvY8fvw0rnHbaKJSxskTEB2/u96mPEjyDAY+5OmcYkkdLu9xG//y7g25mYHCyMFKZw
/07VZ7/pz38cTDD7ItQKzReUQY849F+qPlgcRb4QvA7BgPdpXTR2hw6lbNIjCc7OUZtsxe/ZSDNh
MOGDXwxx0Z0jJNn5PiWpNV03rBo5iq8A8SJZMatwCSOxKq3WSoUyPgdDa+4p8WxwW4SLztoYMUGI
yN6ICUy5tgrnmUCcl0xMOLuz/GFY4sGRvczntgkeykola/yVMAVKN6OH5AivXTV2wmRwRHPGTtkX
d61bwnXChPgc0JhxV4YRW3cFCbGX1Ejdtsx98uhxbK9G14MM4Hj6OqcVuBGGEHfhbBmIeY3ga2s1
1ExVuaToDLwILhRYIeYnrBAv9iA6fO4t6AXZAoFaLhRCNupeL3rl84/BRrdLPooYmgsnbWZ/v8Ad
WUTy/mKGRLj2yNVjCXPG1iIIHcTRCl0YyrAhmWuFxc9nC85A8sqtIFo7VjAfclPPh25sm4vB6Dm6
8EciPxNj2rVxF6zHuLSReXcBBCmJ3zddjS3zIBJq+nxjVcr40Pe2c88WFSGv29vi1PgtvbaFdv40
pZnn083uBQGP5IGvUm3y3TI2FDd+lRlf52gM1tquQ5jaOvpsZK2+rsDy799+PlRbzQV39rLx5dcL
K+v4MAowXphYvYJdRNNDxiU0Zw1CY97FJRcZmFa3LeYBr7vXxdZJ+YItPlpWGpon1wqj6BBmIp0P
iHwbexc5Xhrvbew8UFND9J+FUaaXsywvhkYyN4AyABQv5j2Dj9PHClxNvgkRkmZl3+XcC36VXiZ9
26JBteJ10LZOvJX0U+7LfM6eGsPO7qOqmZ7rKmpPfmEHD8k8+LuItppLqV/btON7dQxrGb1HHYs1
jur+aFR82L6bpO4qhcuzpn1Aa252QLYBdiz2UD8lTO0aBrEbUHfqpJo/gNGb9r7kdZtllv11BFFQ
8Z7LwdAxw9NUCFYSwwZOzI6mR1byvYI+o+1CHwUinLSJtgUS0ZResu0ghdyFeTBdxTO6RLtM4w1b
uRCgYQ6ublCjvxddAAAR8d9T1vvpnoRjHP1EsAfZRndx7u9TYbb3WJ+enS6DD+OY77FITsAyhhra
TNLPxrwdwG3kKpy7dStcdxf7c7iWnlWtezMtLlXI+HYV935zg2K8vOXtlZ9bw3ZBIUz5rRNLcdkr
Zk3UC2qbIyM4YBfqthbd5MuI/jMYL2u012Pm2I8aPcfKySd4ImFDO3bUAKUlMzYU2EXMTTWG6W7R
NmytspOEkYTJvO4hmO/rym6vegrtG+3bKai70bntHGVtQUhhiTa9Fh29yjO2D74RyFMW1DFgCrSl
z8NsxFeonNWS5ZUgbykvGsA/m7kK0k2B/GukYVKy25hgQBZrk695YZDGQ28kjS4Oqszre2gCVbId
BzyjfTTYMe/hYn5kjALUKKkj+sBVcznT5H8yXAencU1sDBlfBhsmSP7g6Qo8rjShsk4yKljyv/rC
YUPJQiEYe4zmZnDd6QhssDxHem7fB5y/jfFh1slFlZdLHOismss+TBhRTW4/r1KAdUhPCifm/Gtc
IXPklWLtIepGYWpFD66nzHnNIJYNd5Mnx6FL0gmPK00sM7HceGW7eF7Ri2poBgqe2JS/lGSrbBuM
HBdlWHvXMJ2NhzTNWPx7i8FEMOrE5hBZV61nf25uGz9NL1GM+xv6SvPZcgdWpdbtww9vK0udduHX
QOfpZVbyhFpiBk3y9hTRyHDAobJGNSMTFipTltXBKgdWjYk3TFO6xV4rlueqgFPD4zBad8JZDsTg
RW8Kq+UnyRZ63WiOQ4UcGjb/NW/76bpt0nICfwlju2WsftX4dCH/2S79N9slKjwkNP95t7Qui+LL
py7+1Hc/bpe+fdn33ZIAcE/n1/UsG48eL8jfe+SejUgLO6JJ7IsU37D436VddMIRplgkZdCD/YZL
/q1JLs13QOoh5uNS8AQUib/lLJXLxutnHcwiPLNMi0xJ2uW47X7WpWDScOEVx8OhLJTgcaVxFM0F
r+uue57c9NU3YahXy+2FqRDoTcJSpvWUotdO6Vx1/oOPQohWZ5de6T47DbwS4Iq4mEMbXi+mgWEj
4fUPMF2DIytmUmFyqj/Fyyfy62BXBQZvMpcJOFbHc4XGcUMGS7FKpA+JqPY0LEmOiSGJdxIZa7D3
a0zmafs8ZMFDT9eQuV5prV0neXWNytxkOf89Zc66JiKGR2ponoUf8QzTDl29PY956D2Re32HpuMV
DA07Kad6zkpcxKqziTXz2Pm51llE9J6tgvNxK91t2Tg+uyJZEBO4UEaD0yuwL4BMAo82GN5F0/gX
8O87HDFcmgGHjupyezUn6VcrNSAQgJJelX7Tbsyab5oNXAJJoiGnwGUw/Ys8Zt3A2EIxSKjTeqik
sY1CC29MZAE4lgRugjHMNi7dk/WQyvPos4lavjKRzGvjAIj0bIH7UhOXoMrY0DmdmM+qzM4BI8Nt
1i6vfDU7R0ci4MNNbG37mh/IrtDmmLN6TFssTOB1/E1QFl+nosYVAJuF4TVz3zGdMCoFmfoUZobg
OgQPgQl14Y2B34JxBoKH+0t2CMgAQVvrJgnah9APU6JFXVp0RjbvqpmR8Ohz9Wx07ojGvQtfGA9v
N0lcw4CeZN1uKo/7AH/KOR/Y6TZm8DCiQ6SPyy+56ZyHmB9KJXTabaNByMumCHgcHDovYEo9oInf
mB3/l2il67gVJIWUKJS8JYzBDWnUzHgDeBfRfEWHdM39/FUHhLIjn/JX2Ri/Mtfis5/5U8Jgg/6N
gcSh89u1N5R8Tc5VakXlbyyvmq/QmgQUw83z2+edKyLth4zbqhs5XxVxy5DfzEdfIwTuXT+7NIX6
ykPOXY3MF5sHd6fvcauUy7Og6m56zCL+6PrJq71UBzx5/mpASHTdc7kI73mYMEZtRzqdK4+NxCUY
vfkq4nXIHLl99uiarF2PT9jvuZl8nsa3i1Eg7lmPBv+1SvPXnGDYbYgH5BKuibOVsI3WWUpdNDEG
ustb9C4WCU8rRv70prqKrkwOCZf3jbnJG8klNalEQGy3R7819B7thTixu47Xb1Py1OOhZKZ+iseE
fXRPcWLTKcLmVKRXvsWDCjLF3JCPgdULMcLW5Dkh5jQ+D5Fz/fZ4URMxHRf9ImYkeKkv2UuVfQJy
KOfjlnTjLlVk8uo0baiAYnkMwc1iNOSzNdjsroywIImNyZAS3AJFBcfbxh3B+GMx6nnpvCurJti3
ikgBjFLBjkSkDMQXLZq3G2C5w3nEz7GcSXqYWMaCgedbzksps3zMXT9SpjXcRsApu4VMGL5UsWMc
nIhTRX5QrQuAtgemDaxeoLPjid+MIv2qcJKh4+DpMQ2e5tym/LEKEV4uZcaJ8bm+doBf+WPyaqD6
QoxEGAgA2CX7gCein03joByeU6Yq4jThMtt5LjcZxW9xokPP0QuWL/hUL0XL4oCLDJOF3AcRbEXT
0HwzgeZCtra7hg1qbzBAohKxKIJGl7iPt30OyBSTlF0HzWimWBQVFWM48tEZXhrsw946R0ii9rNA
qoenBeSmHEATEcaziDng8PaCp8irygNSdH7xMormZW2yAhSqbw8tHsZhbSjSR0CM3DoNt0TjyLM1
LdHFIbBJB6QArx1KhqnWFVbTmM+vzMxNVJvEo7hSX/de+jWQDpdm4gl4u9aorJGJgJS87QWfqyxw
ikoNtNnwHZZA6dT4hY3wll0azd8SkZsf1l9rj7/O+2TLQ18RbsF6Ihni0VVsPvmm4WwLA8dsWXtP
jIrgrhvRrTH21x6pXfCOfHU5xZqAUCrLDIwKk7WtlSKOWRXaIClzzuaPqZOBGEHXId1tAIbJWM1g
8l8txE8bUSUBcb+m9eDAGd60/lglVxg0+8t4NPkIbRMr5ipUMBi3iUloUlTGHTx4yWhp5RKG4e2a
VhNINqWduSVQqWm3s4Rrtnbr2riswv7F6MryM8HVn2RslhQRtk6/+rVtzAwTgWMxwwn0eOgKNGeY
uHRQ0fgEM14laDPyBLzJRvEqYm/rh1cBm2BjBx9sbK/BDvgwxcj0zg8wfjvjeVISJio51NkpjAKb
0qDJhLuGpVgjfxxca9oq4koNyG5sHyLP/QuB6iJ2/rEN5HvY9m0ihGgtAX6wf9Hbwny0qKsbmGrx
NO2bOfoap7xcbKjBfUNvxcHdsZYxd/oPW8Dbb0f4F7S525K+UPu///MHXfFy3KXtZMEF8f4gOqCD
ak1BV/UHMb4tdjyDdpx+LkZm1bpK/0LF/Ae99HI0DyQW8s0ARfwvuzeAo2Cg5qI/ZBM3yLITCNLQ
2CqDPN5/ioD/pgiwbRgQP9wCm5fu5V/ffCHXL/mX//2fhy9UAW375cuPNcBvX/VbEeCLd64DNeO7
S+O3dmlgviPl3WYryd4bufbilvqukiEuBeOGS7/hrSfqcJt9V8lICgCYDgGFAVUAHo+/0y/FZ/Lr
g0LwBMYrZOO2Szrrr0J4b2psIxqd4sIYUAWQ68bUnDyOkMBGGlI5s+nVUt2Mp85CmbuwWTeiXWKR
mEQd6lzGUKvDNt9S6ojrtpbuA0OddOuiM9koBVR6PTb2Nleufs41gr7NZDv2S6AKccEmIFv3gYMU
glVsSwLC576ouovBbtXeYai2cZmZAAFMiaAgK3I/DeSXLIlh5WoOdLsjby6nl4pDAXJ6+Syr2n8p
UJZd9FTTOzN2d33reewEB3M9JLG6EWCNDwUIAKKc7YH2Uys7tbIZXD1HArKjNRjzZUthsbSvXPc1
9L0qIhCmymoMkUpdlc3UPWLw8k9wDsy7fmxQZWfeGdp+cGUmdr3xc6U+ZlELU4DJHw2inpzumPlU
mJjNnrC84jDGcp029nQuq5KygX4Qjv+UASGTshti5C8Vcmen1OktIlgGNiGNUAGlbJuptgQ9Xzv3
jWkX7P9IPDdnKU9BotuLvp3ZaRgz8pI0Mi6zFhFjatXzOjKY4rWJWV7VLgrWbU0KGfu6EdVezPjJ
Eo53Umju9rIS+c6qbYfv2s5nJN/tlRcbjOF668HVuf40oVDatiN8v9BLW8CmNKHGyc12LqGMG6PS
0x0B9N5rz8inKqaPUPHavaiYVPaDsvY2wVRP7OjLXZKE7mc/dtPpCr1JcqUcIgIyv9JQhHQH0DrP
hk2MDOvARLPZ1S46i8mE6o1E0lopn0YYna3g1W+K8atCCLObzUL76zrMSdD2bXmW09hmpympHiNs
7Y8+ke0vyDFN6p7ZMa/ovA5Hf3Gnl7nJhxwHUQXRgPWavq2/iZDJXIamW9zYYiivslE8RtqoupVh
y/rg92V61iVvVZqsw42VN8FR1uhuqbpkAg0HlY536A0ijnknw0Iji0Wm6Xru9XjJ6HuXFADfGcYv
TWFZ+WBXamQ8dWnlh6n30SXAvlcrBGomKnWLPpNNTLm1SWoMu0xuY5zrc35rGM4hcMjuwVFRXzWu
9VJmtReeajvT0bES2Xs3bry7vHT2bKWEcdHGPXyRPaSNJMWVHYxF8GkmnCzeqnCab2Y0WrdtT8Ta
p6CwmcrKAmKH3/WPTqVtGmB9xCw5S70HGbYJCtketF1WBJdj6ZFsFISkKW2qyK3uKm3kybiOCdg8
VAD/mkcrI0gFtiGNVkDfxDWX3mUBmrA1NrlDx/2GhZLrng/01kMXkH0DkiI06a3VYwfr0VDX9eTl
3nsTbWENaQSr8rnQQR9+TsK6hbM5B6QhBKtISIMwaQa73LkEnPhB3hO00xCECqAKqurK7ILk1TNI
NDr4xYBR3ykxzVCa9z1y+P4NVsX0VF6N+D6f8qmC/CNoxlDUTkJdCFDLJH7Wo74tOk9+RqDVpXuE
VgN6wKlGPcTkCXY+vI8w2KJ/55Bzphp3lWtTPNhqLnNKkIydojlW8Z61D0IBEnHE6FaAqXyTqzgh
TgY2RHnjATwCejv1dWR3b0wpk3bfgBXG054iNLtwb/Tg6h3RLPyRCipZNQ7XGK1VOD1ko28dYeC3
zSqF4m8u0SbjPpG2e8V2rb5I44DnXjvhYmCRHXRg29v3wor2hQfjuYya9LawMoA2Cwq6EU550pFD
glNVebty7GTEbprNGNlJcVVvesodxhiudQlIfQ/DL1me1YT1Cz/KFnilbezobZj3XkaP2QUzLijJ
YJG7RlFce8yo7/zBc687F4Ui1H4L0YIdHCd2emBPGrFJtVT7rkFawc65B8md48b7VE/1K++oBrS9
pFvvhcaa0Dpz0bDX5r2aRQh6IfEfUW63ZymNkJdDkV2wZW5vys5nG2tM5uVQmOEnGijO7RQCxPdA
BrB0hoecb/WceiLetHngfxhErctVRyTDIXFqfSQgkDgwx/JXqtao6McpQQFhI4AhjPBaKr1jHg65
uzPnBMVBRG88GWzCWtA93Lokq5AaQhHKTPBxppS4mGgs70VTzHvydClUEoFYcG5BA4wZpkJIT06y
abTlH2N70anjdd4gQaUnxfHvNZXQyhI0vhXzp9tqUuN6gCG0lUmg9gzo/B3pKsjHxSgjlsZZPtvA
oXkX4tx5IX+8uxLeLL6gOSt3Dui5bSpCwQCrtt9TNlZMO0q1qUSrdkmMOKMpuuw6Ncf6qec5vEIK
1dwuhtITcSgFfXqi3hm3EZBsR8N1Wjozk8DMPWTz8LH2AXNPMoreh0jarsNQBHyT1mUnwDhr1fvY
N8rcNq9bjTWFysjxb53E03sGys2L7xVEdNBCspH9nJvW0flK5r57kSNVOTMZmo8iScvXsVX1qoJb
RJuB6Dfa/+/DpnARYaBcIk7dY7g6LWSLtMH3KIxnTbDnFtBqdYWB2zzaxEjhpSZueaMNIL0LaiFZ
adE9GlYPtbRvVduuJKyJwEBv2g7axc3DkHqN7AqWHESRbl1TAHvuykzxAywzjNEHB8FDzTB3U4ax
82Jp9A9aokxZeWbCStA0aQAufkBv6N3j3fEVrzyVxyp6aCGqxud/9vf/zf4+QBj+Z9t7oFFdE3/q
/lV+/Rekrj5//Zkj+e3rv3f7wRWY5NsCUf3W7Kdy+K6N8N4hvkATbdps3gWYg39v9lFABJKtd2Dj
e0Uw/8Nm33+HJ5ldEQQEBwoz//Q3JPHLsOGnophuLIJ4ig4QkowjljP/0YQ6iQKdwqTNA3l8JHB/
zZRxoyfkowuxaiwOsMIvWzPckh76DDF9ldjtX5THywTlDz8CRTlqUc4Zr/Ly7z/4YEvCeCrfV+aB
nTSPvHye4M+1Q7ot8p1KCTQyO3xEQaWApmbhVYVaYu9Zks2u9UHSUp7ZO7AXuDKZniMY3nW8aCsq
j3rJxpYOAYUVUviBzZRZfZIsCUvQQI9ymaQGKN/gdFFLY2yT8fTYzuU+RgzeGtvJCQ6y7GjQqtQ9
0dks2I6bHT0So2lte2OmkNTs4mnyU2gkwj5o11/l+NmkZR9VP5KAnsxn2SG+9xe5qW9ckWJKz6az
222bnqTRn4lb7bcEIqxgSXdnN/ggbBQEigksjrUtOaZwz+w19T646mBlRoxfy2wz6HwN1OhOG+ED
itNF3Zdvh676iCjd3MdZf6ta78hk5HVW/ZpX7boms2ZP0oK/wo+DTagoPuVamshbfPyA5vipkGqj
3L49IUMjbMEkdceFhY9fPE7tG5Un6pv5+R+nzV85bXjK5J+tLk9xo3CVvPzUO/j2Rd+XFPwy0uWv
LAaCS4/g3wNETDbkrOJvweiyeNhtnqXv/YPgHegH1FRMF1367nBTfu8fuKBp6Yxh20GO9XeXFE/8
oX/A4W0kXS5KMAaItCN+eqD9wS3LclLi4PuknSEzKv1lXgPvr5hqmv82t3z4cSp8Z3mjq+gRVyHi
QtMuj/A1+2u7ZDqP1w6CmEdY/LZB3HUbTapi11pkD2UxYQWmtXJRhx3RzCE1HnvhFxNEdxNvyL1R
j21jFE9W52LKyUdenQPWl89OWJRHwq2Ck5y08/KNL4YQ2Hlh2LXstPHpP3VuaXxJtacfUY7n+gtN
l8BLLuNWjteg6rdNDghN6eTIcKJCKDRgVRltqej3KqOX131niWVqWhoPhnSoDtnvDNuKrKSVh/Z9
1ZK5LDET2PpaNBoNcxr5H7M0Y0/eworgspSWdRB6VKekEjDBUpclyEQivQ2RRjk7UZvkvrbpq8zn
4og1s0I6OcuNwwDmuYFjuXVEKOnHYz7MSJp7siwQYRR81CmyxSVaYnK5JWrR9PZv8nNTD8YHDJKY
ZVuNrdxsycOOk0yuQNPQ2K5aLBKMPzWAqpm2aYXaJzTrXRioheY3I1O6qd+ATgYuroeGPdxLX5EH
uYJoUX2QSiLjDIR40KO9XGXUa+DbykA8BG+wuMlCE6/irmQAWi1xV52dUU01ZUf3CIvBklTWVjRN
kULQBXCQzzMgIyNubTQ1KMORSRI4MCRH67ffZiKBGxdWLuVV3cNYAFua8zWOPaXeqSqgXCA8w7nj
dMSqLEPleO0whDt18PQWHSvFwUZpJ3giqBDYzhtMF+s2baHGX8woS+H4QIuE08j7Id6PXtkvgNLA
vrCjznmpMFO1e2aebKEb3c7HgDQtMl5ygR1fof1aJ3LmhLzlolC4yuTYpXMWXZIjyA8wUkyoracS
rm4+hBW4vRwzmQoH+IgOzblk42svkxsfwrJ1HQ4ZbMe2C0110VUDRDDow91nzDVUPJgAcFYgyo65
4jVYwIyosXpdGsUAmAzZCf8g4QohuXWXk/eheIBis6CJrZtR8zdzDWZFukBDNL52cGUtrBWo6cZa
GhUnwcjHvPXjwT29HdH1+lTvBsPF9JrRS1rVA3SDdQIb8GlsUvB9tnToWMjRGuCYNUK+mDje/TVF
UXl0zab6UDOBGVa1oxsYiwmTH5X0wTa166i8iO2YEQZKedte19YC3lR2xmlNeKxPEYln7yHkT8bT
20/pZ/A06INLUmLZAfHDOpXLXQajSVwHTUaGI9NNqqTWHReoUj7U8z3OEXAvYK/4SC1zuT5AI4ma
66agPDKgxfiAgLK9DqaYah26f4sUswRzkZYGNwTIBmwKY8YK5SV1A0HOFNMurqvs6zw73JG4UJZ7
Six5cQrIdb4v+2Esj57IdY/DKdVr7aXduOkCjMAYKMY7SgN9OyDO+2BzpxGdVfZ4iNg75OwPJJul
zsf7Xzm8yx3LqEl0stpg2+e4itYTiuxr1/TCYxJMwRMfJhliSGjFXRJN3bzKmrb60Mm+JRIgsfT9
wF28Txge71D8W2tzUA4u+a79lBgYKmnH8VhkQabvfdfI156FA2FlNWPDyXABTi5EDs6OFExUDqWD
Bagbm8zeOEGxkA1jRYaSBqpxGME7f6qrBPiMKEowgjJkyLqyWub3SiUM8WHVIUrTUfjUoCI+uT2l
MwfMx5tROHIraR7CbejscWXVlImUY7K6sHVs78uM+fm64Y2B5aEq7rIBNRWGmIw5MYNw65GwAW8H
qHP6IpmxX4ZNFx+SwRef4d/OT77qtbczWQJPNYE3X+xaj6hKnAklGuy6CXjPuoyNR+CFzRMUjXaD
GYHUmyzwsYwL+qiWNrKTABvB3+liZ/qY/ArUaF/iSWG1A97FgNwZPVQdiUdScj6H9ocpTdpjN+K4
WyOYFiAhmvQqdyywieO4eLV1h8U6DmcPglh93bhN/gXtdYTNw28o3vVU41HptH9N5+pO5Ialt9hu
bTya/tCKU0bPsT7DmcARagb7bmkQzQPhaCR9V1cjppFVavThbTE0rCaTh3vCqPo7kjNIXxgZcnZB
S/4wwbb2qUrJNngMK7t8GqOsuaeRdxs5Q303WfStRtWiOKb2uS88wo2yHt7ETY2R5BDT4yGqIzKf
lTXqIxKVh5mu+vsejOe+1A5WLWcsmO7yuWXVgZTC5cHHL1YFOQll1m3b4lJwSe5ztgSZmScGjoSJ
hXVnnkndLbfa8sxtljRihT6u0SvkkfRwERiiBIDvO34MKfuzNfNSBy9F3vc0V+ss69eGkNkWO3u5
9rXZPVgEo3+IrcBseRXa5k2fSEJVTKO6GFybu3rEr6N5vR/HrO+vcdJ8HEl+vqroPJEyM+qKEXoR
dif0oslmAP9zPwWGPE46EedUuN3XQerm4xSosn6hC5QN59htQoVjf04vVJYSD1Q3z9Y0h+coEsR1
uzhf2AoSFdEJhH8tWxqG+5d9axs3TdPRgbdsoklph37JulGf6sX9FToTyWRxN3ygrR5uFKDG26AK
nBsoHIqQkiLCg4P7urqm9ZlemSGx6ZsI/PRZ0pbZeLIft1wu2sLS1ZdVmxcfYT3hMimrx7CvzMvU
bJ46Xolbgsbg4CfmB2Gpi2RM2pMxOfJ5HMnt4JmbGkY2rWCEFEVHtBXqxgbzcdV7DX1z4CqpZ3Wr
yMT9B9G5gq05Rp3kDH1ICpG0YfNWNFZ4+RnXruRWQaZ/yke/PFiZeB8m0lspMMOrxgKHAaxlSZMi
hkRUZPq1FvOMiAYMb4qAdFMla3dFK1mKXSCxsCLwqeyzz8j81g+a7r6E4M2LHqsO5xN163TWO8Pr
BuY80H3JGH10zVocC0RiG2Hraq3Ah+wCONL3RHMPqNTYfuzQbcQbbWUJ1h+T3PW+w/y8Ikstus2X
Dn9qm9ODia/gOLW2+d5o+MIBB84VK9BwiHUbt5suD842feU98H5CBDpLVkcsafVd5DAJWeNEGqnQ
Ctp60VgiQ5ZJfyaEF7VE6F7QYfVPZQoryWyzkPjzvH+K+gg0SQ53xGFav4JHrh4HbGvkjWpCZ+vW
vnSrXB+0qcgNCCKfEY7L59A1yUinOjeJUPa93m12Uxo5PAl5l64r7dQ7Gfe8HbOI/GViWjNMRtJ/
IinRQKKkm3uMeN6O7IkwAWUi8DklbbypM+p0Mt5Wpm7EXUTeNZ6HJJKbGYHDsZT00Kl4p/6oG0nm
j2VpnKGsp7h2deSvPdabz0ndu1/xDY3bOHWd+RABaf5UeV59CBrEdtmytcLL1qCsm6C0EKJUrmEx
uRjW64pUxAGRe+/3V2MlrE04Zd0iDWc453nWMU3y4Xpu/cp+5P2WXnVFRr9yjc4rv02ATK/b1MFD
lWvl3qEtsOliGsESSJywLShG+ZoKy1Q7osnIoRtM9oJ0+tIbxUsWCYQ+Ec7WbrFABRoPlk/oDduA
Kyujib4qJlvhkxhITJ3thD2WDD6oXpR3M1jpapWraFen/XRyWpRqdRHVDUia2kAO5fSXdpl1Ry1q
pPhFrG+F07UP0Zhf1mN9rPxZb+rAqm/ytmw/uayW+6Grm0sxOOG+Uf4TG7VxB/xkg1BSnoHDwJN1
hjRNd4nOVUbi0DyKXRzM87QakR8mdMgK8qtyy53vetusXnWaZzRBAisbiJ3AJGYzMWImxuwo7RuD
YO9lpGQEDJcMQFrMmZBH9a+E6DxU/VQwhGq+jaRyg8UNGKy7Z87h3ZXMrqq3KVbxNtGyC/OlG4Pq
Sjts5GKfe+EiHcnNQl45pVtC2yLvjhwEVP9xzu+acdUQ5nlbwtjfLapxcOdrpxrfzxF2U2k3vvJu
lVXVt7z9LrqcN+h4+KGS/y+UIIFpL/N5YQM1FFL+iuNTpJEjl2Rf6zWNvBhtKlEnjqyHefLaz0Ej
/pKd96sYJFhaez69PdszGTc4v0peooEEFbMtDwXjyBOEgOpDy8L8khqklWyssv8UZaaU12rwexu1
Kvb6CR+EEeVXBCSDCSfsOdhCFZLNzRsMOzfcubpsLNryA6Yc3BM4pVdo4UK2bahsP5vKtAMKetnN
95ZrQDNmANIcYuD5Hzpyal9KZxi7e2ADTrubOwENYl24zGg+ztQT+AF9TcGmQgATsa2oReDBi4fc
s0ETZlP7mVum+OrPQ3FvB4odfVcvSaRgAyvoFVJr/DbaM5a106TAAqtzno22bzGdUDjsfVxfGOhz
TkeWlXD3TSTgf7fCLz+81cK5W4vrP//Ql27Hj7IjEH+OK+nU+I40ac780t5M2SHD9YKl7SBppNKM
kyUcR2SUa39+oOUb/eFACzDfp/dhIzb6pe3SUMHVGQciCpaPuPJB+AM/4/Ph2ZMvbYzkmdpQU4Qw
VPorYOYfj+6bC+YXgQrt6WCRp/zYxa2MSXjmpIkaTyqUAeMIN6qOJ/aPWXMotcFR3c6jCDDGnLLt
z09doIv55dyxIVsmGGGx5ND8eu4jwIawDJvygF6F706CBbNaL62thyJpKZulcDn5QU7lsVMVe1Sz
KfolmVp52UFJLR7efqB/2pt/0d4UiCVYZP6zQwJ4VxN//qm7+dvXfFdGme/4FhQmuNneYEB81L8N
THzvHTMUF6CfWPqXdBf/3d0EGG0iWWJeYiLPQgP3e3eTtC4HpwUyJnI0sNwHzt8ZmPzhNseYA35X
wJ7+Buf9+TZXeKrIlCOY1bJ61aGODmgkSSuip4g/iyXHaYpT6vZAGoMIu84P1+r/8wL5ZT13TEwZ
PN5cH59FBen5z0evazUHcPPIuOytYetNubsVsZVtJi/OD/+HQ6Eng+fJ4oXu7OdD0WUahCBhdy8F
JLTMIoWbnPNqSypS/X84KzjHge16YvG3/LJ0zALvKQOYbp9ppsLgaoCQdWwtO+31f7FG0uT+cZ14
u4DQmU2aydwUODl/Pis9dH2aOVzAIA5BqlEeFQ1bSNQSG1WEydpDjbACq82+Frj/3wO+/nZwZOLL
XcwL7pfz7OhlhHbVdXujlC7B4TraFoJg3r/7wTkWqie4N9K1bN/75Sit8u0Wf3G/bwIJoElaBYhm
R9fesMWZz8vyzw+38E5/eOtwUkBfebbomVncJm9uoh+mdw79PfQL/4+981iSHMmy7L/MHiPgZDEb
42ZOzN2chm8gQcEBVSgU7Ov7wDOrJsMzOkOq172olKrKCGMAVJ++d++5KPFQcXOGK9rvgWP/YKOt
VlZZXQHh+N1iz6P8t3e0bYDxGJSYZ/gfRpZxivQ7dBq9z03YeDUREFysqNn+8/dafqaP38tmHBmF
AV5Wz1kexb98L1fHjEapsvdO1k8rxzCukdCe6eNi7zEr7zcb2K9+xb++24eLRtJgIhOv1PuFqLyK
waEkPQRHwYwBCwjkyLYovvzzF7Q/7JnvVy4EYus5gGy5IVm3//oNp7TwGSjw2Fmp71IPueVzYur4
6MMQOugmKTZaXoJ+QkFXuuqb35nhSXjOQSdtQxso6rd6tCmqh0B8HUdK9Yn5ycqOO/kwY5kugzSB
0SPn3yxM1i+uvwPDDQcdKbXMZJZ//5crEypsJU3HY5QNKOhWLvGrAQY0r98ahmPC9bHkWoTNsEHR
hjalHN03UmZHZP8hjQ7kKySxJtGZ7JI/h5r/bQ6i98uPxvq8POEe//nw0fIIoDGRSh3DgHSL1sbb
EPM3kteEJVjJRD3RnszX5uBjUW7KuT6NNdHSRDQBXa2WMzh4TwiSWOgl2JiVY4l4E9dk2tZ2MjFU
tttbzlkGXntybyXGk80QeAJ3TYtMhrAgmjFhvI7IHVq3rhHsmJ6g4uFoQ6NgPHVFi+nYoNvVxV60
GkvvKnWLJ0I7kOu7xMVPzlzsWkiiGF66cwOA9CCzAJA5ZlxQRWV8zYF86VbIfp/XhbGmwfSjmJxL
F3ZQUYOkOAD77M68cr3757v17w8IKk4KA556N2LG+eFmHRXOFo/h9T5T6a1REKechebRysZHPcdi
SyPP+o8fSd4RTj4HpEVn8c4S/MttFrVjH0Zz0e3bOD5ayt2WeKijGn6rQ64WiTGv//wN/763hx4C
7oDEC6poitmfb2uVRH3Nten2+VQKgm/d4QhcmigHu502//xWf79N0YnbHIrQjC/ikw+3aaK9Ph/6
hl0whH/RGNI6NgOB9P+Dd+GQS5niwAX5eMkqcjUqpilsd35rtjSGIuNArlV4989v87H2Zx3j24QW
XG/05PhnP9waBRlZli8itR9HCxyOpfIdwmSU4oqWNqpUxpwONz7WjOTUhi9EEO0bt/gdGfzj1Pv9
Y1DCwLFEwW8h5/n5+knZuHPWBwz+xjJAiB2VO7o13c4dumyZes3u0UKcum3N5vs71KfocoK+PbO/
qebZORE2F//mCtgfJvF/fCYm8eESoUDN+mFbSVzDMOLUUfs60fXRbL1tZKJ8netO3sYKcHcacC4v
ScEC121MZy2yaY1O395EIc0nnO7fS2tEpBeCoJyHN0203xqkmHiYag2XrMvAPCbpcKqn8tYwu98V
F7/+AoxBmUgxF4Qg8/OPGlttBC9h4EdNp0vSBmIHESV5wu3Opi+DfENX2VzDXejYsdrqRKba5zAL
HlXrR0ctYqjMDEe2RG9F9wx9msfQnb/PCAFODiPk3SCSCQ9rDko778pdy5zuN+WRtVz2n+sIRmJ/
+QYf7s6hYzaSNJPaT4wHT/Ec1afOG6FTG+amy1oWeU1eTJ6bR2dhbCjhVr+5C5xf3gU4gQjbCTkf
f3zcw4m1ZPK02ucGHSA8rqH3hbLqLnAV9KvI/NaU/fgS2Fb6ldjWDln+Om9sRAAOdKw+UTubFhKc
cNrsQ2YNNPRtLdYpb7gfPSy+Luj/71NtWSyVwUOA89Izc8IajegF3UN7oLloXhsAWRai3mdsvA/+
xBslLvIGMUT4Qf55Rfh76Rb6nAZdDvUkeHBa+vmmQXYbYEJgQZB5+VLH+6AHHW3MwENxRjq/qRN/
sWz71MCcPN2AF/4YUqLKwscbZylQxvWPiMxbdm301u44R795p+Vs8uFO4p2WxGJahwFinZ+/lowT
LQLghPupTR7hWycv6BwQVFQTpwkP1g0iUt/AouBb6W9uoV/svkxuYTI5DhsThffPb90lmbQxq5Bk
FEyfCNy9GwN5Md34Rxl0Xzjy+r/ZoD7KEpeFyzfh/yBu4sDtf1zTATWpMcu4ZTmG1/SVqXum2NlM
NR14p5+/EzT32GTluEkmQXHj4n/tVdJuTKqV/8HNRAOPnYWom7/REJh39R5tVLVn3NRtTIFk12WS
uDIIolh76e9CSH6xNfsmlSMUB87eHPJ//qXRfhdJpUcu8tRioBZQbmcdpr85I/7y9yXEwuVO4ufF
hfbz2+SKqAbLFWrPGbldhz1wnr7OI5zwoXGEsMTTSbDhxmA4uh1iOLZ0A0riRY2refZ/t0b+/VAe
QgKjWibJPMBs++F5JabAA8ZX8GF6XKppAoJWtfMN4EMAW5VlrJfJ4z4NwCE1hTZ/81h9TEV+v9eo
hvixqdtD2uQ//xZd0sc2w4SW2b2bfhFBa3grBu7dWWWWV4HTanx/3WheAJgjdnwGdbL0NsR7Ffaq
kkFa4KCfhps+dTDj2l2nrT+4vP98I/5ioQEA4PusMRgHA6BoPx17UiPMJq/25d4f43anXZIQXSWj
LbV89puf5BdvFbF+BrSuacOFH3s/WW4pxs+B3HdzXP1wnQmGMrNiIJy+qb79x19rGYugfl5aan9b
1QQEgk6Ertx7Nik4kWf5u2Za5CptRxfx343Guz9Wyr/6cH+xiPFOtEUoEenDfzw32jMuxkbzTgz0
k03c1eKhSqS9ZXcjsXmsUAA36fSb5eOXPyXnaxdHruV60YerliRm3QH4l/vJXjgVHtS1LK8gM5q2
+s1bkQrGLfBhh6DSwLIZkGcHBuLDnRwWbqMRr3GLuC0CPX+aOoxnqTtA7Kziulz7LVw2n5q8XEun
H4wdJ0c9bucxcKp7yJU8XExd5ugYq6l8tgXU8w2wxVBvyJVElElGXvq5wZxzUzghA5wkXSxLimF3
Ci2OHhEywQbleNQDdtoNjulMV56xgGqnNpi3jdsCmkqK1Hr0NSlBmxKbkb3LkT75WycSqf0aDVZW
ffdzmiXJSnCCSa/GtHViZJ1Fmz6psrGmY1nTXdsTnVu5W8MU1qmaCYvcK1306tar8I/fuJ2e4ntf
EXm7438bA7mk2O4gfLgRMNia3NbkBr+IF2wgLjf5TnsgiXsDKMmphcF2sJZh4WpKWpvhapo9V4oh
FSmXpJ8T+DMk8Dl0g1JsKhD1bCtBgvR13nOchB0TCeTWSg0Qtsbem8ZN05PGfMVAMzbpO1TC3ojK
W4qrDIHv54DQT3L44m6EKoVD/UF4BODuCa3IpzsEQf1DnbktzEJDRsHFhPSXbIHOJfpIETvuZDhG
GTyDhLxvogjnea1UHu0XhUKzLYHidtAdbIbtUnnhE0xqCMJl1TDAdlMEErkQsMpDfU+fd6d7T7zE
wi5fS7jSl672Bwio+XgwkD1tHRmdCSnZ1VIBPw/qSxzQRHVTAoxJJN7bbjFsCvC+u0T3J6efBnAh
6jMQOXflaTve6JwZPuD5b65jDDBcJ+gCbhvsfTWY28jN/L0bzQipBnDQeR0lV7BQxy9BR2iFq2EJ
4j+DTeaTbITBZ9WP6N2y8tk0/a1v+PLOi6p2a5l1dodmCHKaCbQZ02h64wxcD04L2Upl8fM4O97e
MyzEEsyEMD/ExzhycQLmhaaoUMG6ZJfYKBXM90U5HmUHjhfmt8c/ioUOD7DEbU/FCGB1Ngu5HTui
rXJYkvCgi+pqcIB9c2XvYMddiPodt9YQpjuoDjMZNp3eYGGz9zOl6yUm1+oNKId5XaeQCqdO+hvk
R+0P3wB7anS92IQ0rOEeN96xLUlFRVU0HoGQ20c1BVDfx/5kW+Mu84S1K7zptTK1fK2z+BB47kOm
p1eCnXFKmBGNOh2/Vr6RtDyBVXjsdVAj1JQEV3tQzqIwPqnYyTaoUELIKyRrlSRSQtCP5k3KueGS
tUZ/J5M2vCiNi2Jw1HU3xcGqHMmingws8ZL4g9BBTJepitz2Kux/uKrTqynDqgp8A9Qw8FdNLA28
wxWVZktidJNF3WPRhOiFbW6el8o2nXETSM4RbKYsEjlmik+C3/5WDtxleOQA5BTW0dTJRIp31+x8
aw6v+C/ov3ggkD3Z3gTscELLoD5NacvYcTXZsTsUm1nZ7Seg9DszT8hQN2w+8z4w7ObrGBBEdXAK
vLWbKmxhKk8N9p1rw/DRdhdBiAYPArhnnGjPMlyOG0lodcsvhVGzLjdzWPWP75EMyH7sR0zHRXYc
ckyrHmnxtwR6hTuoWsO8GkGwn9JMmV98M6aepL8rtsFslleCTfZrp8LEB1ySwNUcPNR246j8B7cv
YMnR3NdrqoCKw/fCxZqBCT4xZ6p+tAJxPBpjZb0R391uOKJ556i2xSc8o8OG+Oxp31GxPIaTm3/q
Fa8zGSXZ150tTzPE9XU21u4RKYF6oQvHGCRH67ED+s2dANNFvqZJKJFsusWuGA35GqC/PeREj5ao
LpfQJVSyL0QOTZwPm2HY+LFHgIGeFQ9HaRseAcoQghIfWTomTueoJTyWgBbyllNp1CKJIvSUpLKG
Pw/wsn+W8bAEt4PaDldRsrAzGtOF14MOyQGLl0LlG1hHTiQDpQ8EuZarJmi1vYNKLYxnrKx8xUAU
UXqV2ATB5X7RP/c20rebJI6TcxbCOGxMYE3YPcNrF53ZUTiYb10oAQ99Z3vzikpEoolK0zNxUWRI
MJjc0jgjX63lUd3WMDZ3sx7RoDejW+2DIEjOZSn6YI2Q3TvzEEkeKq4uTXh5KoiMPQegnb60fdLe
uzPRECrj984gE+5nIq/3YcqParTudGVwa94LrxVfvOWEiUhiFiiTJExmftnsgLeRlzU0Cp/WlScB
hux67pX40k2ifSUfjqQihFBfGytpkcRg0yYYGqH3KaEbsddRh+IE/uLZnaWxWDSi5DwSTyuod6tq
+jbnjgtbSdh4G5DwDBiHry22ZbEZIsxABqA2CcM9zQGrax3DCWrQaQhr8s6Z18RPwk+TW9/TzZuf
YMjsyMxLcTnNMTmeIUWkp2EDJR3xilNrIk00dH/VVnx5vCXjU2jkrItJnB1wZuCfNY3krCPpzwDi
PCrwGtPJ2XVkeWyLJbeedIgi32QF3CtsofyB9+CoJBnKbpPPAs/WzHNOG6tWL9NE0zoMevUtSFxv
HSP7Olptt9zlOhWamYvtPWRV2j/j/oJOPzR8yBKT+iXsWhi5eeo/GKRvlKibhvQ8+RXZpIq04NeS
lM270Ff62RRjccmWyw1dPrz2gEBdpNvzRgVgW4JVYQxQZKRnV/GrhUix78zEmH6YM6B/A2EpefFt
GF9sCDtHiaH7GpYqr9jMxYWSfXxC+EOW1YBh4YSESqVboyITKoCHXxPXksbNin6LIvTCN4Z67RsN
fDo3nyssAYYfX9yUIxdiRtAdx6rv4dOmmjtpJsSQpdd3udNYs9JzWeQwNStrbu4MB1gFE9OFT2yq
MO2P5ByGNcTZ7kcDPcJjdlHluFoH+cNocuv5PZGxH5T1HcgdfE4ePXnPajH/aOwcSCfZOQtaOff0
dzvUs8c1AxGPp4CfxWcnV3tzKKwWviwuidkujUvUofLJAr//PopQ3ncx1mMtbXHb9WjjMaXIe6sL
k3PsL9GdESQsYD7OkXVsCR4Peb5rI+leJHB+8x58u2KNb4rKOzZTw48XOsENZ+J4JzTQWpJu7IC+
KTx4BsJO+IYUsLuNK4EEuiz7w7slQrJtXjsYb/TKC5LszneJihHwAZ9a0cdErac/uqTh/1JCiE3c
C+eLFyXezhX4KwRqlA0+oHrt9Y6/txIxrJhoupsC++nigqlQz1QtET8lp4bazeNnm8CzdWk0D6Q5
34BlgZ1mmhlnmbbdDDrKbyX9HxNEK4kVouVtC/9sDpV1m5L5vvcdbAqjmRk3I1jEM7rV+MGP7WaJ
AELzCjJ3Xlk1w0ZpeebRy7pTP00lqWq6vzGTob1GLQMSN8UISalPCRgx/qOF+jmCunIsgnq8FE3v
fOtL9yQz02JJC/mHo+S29i2AaJ17NY65+0K9bWI7HAngGJY5U9PtUjrL+LmagGlZSkHa5830EuKC
uph1iiJxFAciJuUmGgwy7DMghOEwf6b/V30qKuz27Dn8SLbhJiz0nHDWAQE46TovCnUsDAgffQyr
vqhceGFaM/iytNhQoQ53+H/MvZPn6kFLw2epi5KLVryJ9uLgTpuA7GlML9Lq2P0cZZH/7KuuPGRZ
8DzmZrWnXZpSB1LKrapsalZNNqQ3WUjjBmncMXZm60tqxsOuhyyyxxw2b8JMO5uh52FUgrjNoaBV
mEyTf0Vx4b7krrevvbFBnp6zADc5p9PEl9E+KqPoRw935YWcUwwsVTSjWqjcR5GO+Xqkht1BzfCu
KpgbzwBcgvsJbM7O61He7gLqwhVG/GSbjKP4PjNqstci6bJbmXMbgD5IoPpi5mdZE1O6IpGEgAwo
X2sGCKto7uy1DnwKejfJP+fTCGcPd3BXyDJfea5x3Uz5eD+b9kuXGdWOR3GHIwzKHzM2CrJA31au
Fz+VRUOZ4fY7FLYmENGwyy6h2c5w2ZzwSk0YdWIz3aYewQuF03rnSnhNs4bSbTG0KOfjNDX9jU86
T02NZhQ8cH59EtjxzmXupHA/87nkuWvJ8FqVBjQCBG9DfxPFXf5a4arcgyGo2XIAo+NuE7Q0dGaM
d1HsyGs8gQAO2RkygjbbvDhFQ2ZevMA9tRAGDjEmuD5UxU3JVb5SNQZf5TbEeTLggZupOkLb82nl
q/xgYZV7jZiZcs4hUq3W6yqFciAFYLs8qFPIjcj4X8fJbY+NHXyxZv874jX5RsVavpWqali0lPEU
lJ6xI10l2XaBru4nn4qlnFqLoXfUzesEySLkSXM89DZAipPhNIOLcNdUwSEoLIR/tes3Z2NIELzV
E6FTtG9gz9mYEYEGlSWLUION7a2q8vrelmF172f0kVcZ+Jd9ng7dt1LZ5pcaIfw3GZsz+EeDF5So
AE5emzcPoM3C4bWl4uG6oS/c4TAg8/bd/lUKXEswmcQndkt6Z3NpYeVDZ+8AV87sR+pjTqZFlbqn
pBjVNzxD3TekmjQR1KSrHwVpWqRLzV38Zqrc+lKkLTs9uvDxTskxfgPOwCHcjTNircQcIw31BIk6
9tyTQjYXXv1QypGFQaXjEvGV4FPYudFAR0OPKbdHausFHlmXzUPqa7T9mDHiN8/y+DsRFr52E+QY
FDdubXIb1Q65ppte8Sm3OSl3uONRaQUcYkbeNM/cWl1ls9dxbjRrONnrgaCNBJ2xxSvPBqihozvQ
ftykbjQZe2NaSoCOCSla0LGKrvPUJI0MTw9FK3p9rpIxs9Wty1HHb33bE9yUaAK5gf151Q9ba95V
S2eyNoPrRG9//JhebySaEEjHgvWoTJRpgUVC0IrzRLNHs0nylvQJoKEXxE9Psl/94KEfq/clds/n
RVmQccAsxuIgLLpAZxsTnrXrvNnD9NY1D96AooJLyLx1PcSS71cEHv2QVphFfqVQMfT7igim9AYo
Zv+j9+mNrrTtifTGN6z0sZh6e4/usn6psH/dF0EkQcCK0HwEwakmHPSuFZ9dzZc+2L3JZ6Qq51Nn
dczF86exNpj/NV655prw7NL7T6cNfRl+xd7o+PMzYOxvGacXQicHKuJJ9ep7lqu83Ee6xZWpoyrL
95i77HFdmjw/K7Sj4Gdr+n8kZZFPBhSno6LzgDDlR9NvaaK0zFbwjsnMa3nUXQ7cbMLsX+tKm3EB
Dkkjq7LncS7P0NHNtVxKyDKoMbWUaAOfrBwcuiwb88RMuj0MlYZii1AZDmKRPc+wwp8GGzjie7/z
fzWov9GgojfwGTH8uzX8Nz7f7fcv7WdV0D7+g9p3/Pb//s+ff+lPEWrkweGjQ8xYjzaM5y6v96cI
1TJdSNwBTaXwX1kn/0J0O2hQHSR3yFPov9Kp/rcGFTHAfwDpsMOlcfuXxi6nGUQoFg8yrBB/mdr8
3PsvHW2YU5z21/h/oj69mYsWG3+xAjyWT/U1hbM7ieqY9XH6PdVGSMwih6FHZjv+cVlBH8oqjGeO
TY59QyaQz7FE+fDqsEesutJgXVeE76xspzV29ZzpV6id1W0bBhL3Gvlm+JvC7BYgjbMuPEYjK9GT
eks+N5CtyXNuu6TiJBXQczbpRdwVhVnfdcOgL1Ht2zn7SVI8txRbJ9eAGLZCgl6/mnKIn7WZGvZK
hk10IWCzurR29wzhbz6q0Br3jEGSO19688W0yvYykpK3IwTBP8/0SrfG4BA/JTAlYSwv1r1vjVvW
C+DIGWXJo87y8XMQVJJuVAMO1Z398U5Koe6QCacvssJBg5U2Fxsn6e1dlAbWQwCo9uKNfr7tTQym
KwOA3HWbDPZ1KNVTVWZ4wNlXA/JSegd3rCPmxxpJKUmU4xcagshMHJiJB9Pos2uZ1VCuauGpt6ye
CZyQXENKoLy6DYc+3RldOp/aymWfTjH8bMo+DNbIqt4J00Z2B/grP0DZPXO2zXHnApKaUy8nQSmK
DubQDGC3an0NgDa7Ta0K+khXDdMDTURNhyZCP+sX9jnEgX6YbFnfBNIcrhn5T4fQ8p3PAL+aUx5Z
3QOqgZK1rDBArtgCJRfZ4KDHhatvGCaYO2nhqKjjsr43OtN56Ca3+4QIv/wx2cp8tHGELimFNZ4i
z7h1smCHqKV75bcS01qOdXQnVVi9Om3W75Dg0XzvbHM71MW8H0wSRQynHb/JQamz1YnmOh/pgwNH
zsBcceNgqTai6Kvj5JqkwpaAenZG8OL0sBeClV+n97XqCeX2I0mLHEwUPs2m34V0r7Bnu597uw+v
6sWn7zqeuHVbrKyafOw1OFgEMAoY12gZ0bil+Z9fi9l1D2UiwoPZ++X3nELyzhScAbIimc8FFSKo
Li82voaNE1bsxjhZVnLwS1D2gaeviBwDxU3H6MS8gsZJFedIPUrvlWGF+dKO+QgLoWDKCYrhJgsE
JPFGyJ7jaDJ/kkREerCCxXjFCCB5pCvtnUPprtpwOXb2QX1H57G72D0J8oXndNNK93OB0tbCY0bv
jVyMtBvJp1NdAGpiICgEZ5QfHznfxEfYO8T2TDnm0VBa9NjjURIlifG0emYZEXfQOtgJE2luybHw
MMkJ84Y06HrgkCPEOpAZHed0wj2WVMm5TV2GSdJ33sps8fLxbI8vinzWZDWGenrw/QKFJdAGg5AQ
Kz14flwRcNsTTljBro7XNJ+9fkdKkHnOYyRVawMnV4W6b0kRtAjk5QzeEFjrShmzkmRi3sxV842o
ODBu2q/GG2cOyAvMCi8joXvqjeekV1jfc8uLYrboZNw4mZXD/85rSV7rKOeKQ4cY7+3StF5aFVOa
J8JuhdyVfuOZ4w3yrpCozJWzTOHtXduLpIrWCUBLhi6jqZX5wGyMiISnJKiI9gTepklKIEgnq0+z
sJUxr7swr0aoYJAPhoc2H5Pwq5sUcUqQWVCag/dUIb+TwTYUnlHsDK27/NsUCGEVe2QBbfvH3PN/
64Df1AHYK002yv++Dth/b2Dt/FQG/Pl3/r8XBTcTthKKcTxV7oLT+ZcXxfu/kCNdSny0votvgX/1
L9IOM+B/kXnh+XJAxHOCVJlbx/5PygAwXz+XAbQ+IYnxYiajZKbY/jJs/qsk1W7qMG7C8uCEyacB
ht6qU5xHEAu91ob/0PbGoV7mP2FlvbLbWjsdEKPFiKhbZkV09+yjQ8DmUS2TpNoavGO0TJfAbolN
sEycuj5qf0wxbohmmUc1y2TKWGZUSMvMi/E+t1omWE7JfE2EWbaLjXrc6iS45MvEa5gzsli76qoe
soFX00vrWBKCa9j2ZlqmZgy31rKvzpNipRPLZA2b4RFIxXxPAJu3aYIhWEO21Y82wMx1skznSGJm
ssnAblgmd6pLXny3ylb2MtXDbZzedMukL19mfuYy/bN8xdBlmQjS0tu6jAg1o0K9zAynZXpYMUYE
oQF9gRn4pl1mjNkybSyWuaOzTCCB+9IqWKaS7TKfHJZJ5eAyLSkZXnbLFNNd5pmYjkHxBPqzTSdp
GdexnzL9hPAz0HZmVjV3NcnLDEmHZVpaMTbtGJ8ybTnHyzxVG3I8CIfZ3Bg01iVa5q7dMoFFn7sD
ynk/W111KViSrrMybPUqR9mGR1KXN60AyrC1QzDGEvzEq6ZzfI9gD3CGMrq149S0w0TStw/SMeIH
YOHelVtMnG2NiiS8pPMlpw+R3ZL4PrzGEccmSuHoeaycol41jWaA0zD9Svuo2hIeShsa3eB9MAyU
NKVDQ6G0e+/QOaH4FID39Wls9OVzXdQkiWAE35tY82/d+v3kb5UMyhNTtNcMjcKNyByQBllka4u+
M3MEPPr1idUYcvDcmPVJGjPdKhnWgVxlZQGI1WqqjMSKBvoKwoedPQT5W2DTZ9iMcQLxyGaum4NU
eQiduNqOVUYkN9bUW4fs9it3OQnS9srfhIg5GYIt5egKG8faVbkxbilqxrvJ6zPgTQWUOY0hcIsD
n+s3VO3BAcqBCRobyKZd2EbSdIiWY9z1pdWwcQzH0fk6gRl4wBjBn0n78Y4f0FgzoIa+A4HPemRm
hNi/4yXRTk56Y9bJdGfDfXz2NDkqB0/1fHk5JdOFLYLPWDUm3VQQylcKQB4BaBPXQYQlL2hhJJJ4
27N6O/XVRNZZJT6lPH/7zEdggxWCzjc56oBpgrQrn4VFLPkkGRhkcu73lnbEd+A6ZK3rRpzfP1mO
SyfcQazm5UvbDu6TOWVU4LVEjDtxGt67C4vSxTX8g/A8l8i4Wj+q3B3WjT+hjsqWL/7esEbL1T0F
Y8UfJI3MPnrAv9QGu860NSOFbWBw87f3Oy0n7RXUELJ3vbIm+pbZOETb0I0IlxYR/Q6aNMw6GbQ8
07axXyhmOIp3lRvct17iHpsiHi9wslCmtnQn7UQH7oFzCauedusTmSYLbIpsih38pO5bF6TZbW02
/pnqd7oCGWNfYgCwl0Ea1TbljiQJOfLit8hmXjZ4VcqYKR55Icry+5ag52JXJqnx0My4H2af7pdM
6Mrito+271erGioAw8kEzEgVcd2tLdwY62ZJMZ0C17u2pHLjFWEvxJz6CS+vBwRuQTly15NzRqEW
fgoZ/a3t95zUfL5VdXrby+lOG+qxl/Tseq95qzOospU/Ee59Y3ea/n5yly4FcNmlhypvf3iktEZQ
AFYdnbHaDi6jIkO+T/cdma4JB78NhQ5AHQb9DJG9bUHkhC0myCdLKGzHPqY5CeKvsjLLv9AFeVJL
jKzfs4YXFtGyfkDIrBXggsiq6TYbow25aBtFHq2zBNNaHRG11mjnu7BJUG0MS4yt3xQLLal3txNJ
M6sAfdmhX4JvO3ju6cYgDbdOyPUjHVcuMbkyJTA3n4nOrZcQXew2X1tSdWHG3bNNluui1w79KaJ3
jcR+VUb4lVTyiv4P8bwlOXOoYsGuGUt4Lw102sl2a/dr4fvNg15ifon9mb9VJP/aSwTwoj/cCVKB
61yLUxQUDATAJXvezAVeQoRHCZokX4KFgTg8+RPNO5pXx2IJHzZD2zkMSyCxGWoB2w5Ui0laMVIc
sTOa5pM0CTIe68a8npZw43aJOc4nQB1eT3KwVeGJhsOiremHM4mLWEKSsyUu2R0ITg4Y3m0sspQ7
jA2fp/d45bznjOsQuWxqoBnxEsPsRrErVz1Yhs24xDRjnXdoYuGaXs9MmaL4QZLpDPIp3pp1ON0i
qiLxmZMv6c/LeWwCgQ7IG6J4fd1Y/m25BEZzW7VbcwmRdpY46eE9WbrSRn4o6oICFwAxmUdEUCuP
FBqygI5TRaC4I8RnvQRWy1BFm9zqX80lzNpcYq0jeooYQvRXLJqf4DrszYkI7MESeOyWWGyPOee6
WaKyW9d7inFBrX0eQ46CBGpD4oIWoJxNh2zxmqirZEuREH4j77K/BPRan4olnbuhP7Oom8jsHt7j
u3vw7SOK1vwpB0+2cpeMb7WkfTM3K09RW4HcSFSMTMtgNOGTD14o/m5SOVuSS8zbYEkSd1xkKUkq
qaycRSEq2vBW9GJ4q82pfBts4sr9JbjcWyLM4UbNG4h0GPmqbsk4T5e48/g9+dwfCUHvkUxYJ/We
jZ5C+bq1l8D0MFmy05lhgiEkTt232nBdOAxOuYiQj+Mlhr0vcn2N5trljqnpazTSEwuCYWAbHHVz
2xAtcXKXoPdYEvkeE4RN+HvWXZgzwQSa1ZIO30W1Qdcm9I5UCsXeMhu5zUbAVuXgNfByCK2viXY6
W0uY/dBmw0GkgXzx5cK5WkLvaQ/T4w4G4nNcka3RXR+LiiqMabJxMpsmW4NUkYcGvfpatF2O5mOK
0b9YIR+rRA7pll8CBZBUtfFwLiDR3bRx3RIeAwNK2si89VDEa2qGmxF1HkaWfWIn9MPD+VPeto3Y
QG+hCTDIdj1bhbXKUlXuKtfs1oB6XDLU55sxS8l5QdqysnUMTLJU/d1cUOMVfaPYufrwPA2o/mSu
YNI4hfHJ6aJbAuXU9yGg/SD9qdtFwk92uowFmH+ZMFrK4CS2M4845rpFy3BhB23IaOAkLSI9rRQn
vGdHjPtxGJMNYbUPE6DM2zGzwaCHYb7HKbH3aTWvSwugfd8k3+U47Z2OLa+XDRSqLAcKa47jKest
tQZ/HR/J9brOEnlxYw8uUxzmx4l21lWc42JB4mCkhbVlvHuJClZX6yrQJEgtft+0JL+jqIY8uXf8
XG54hNWQIO0ZlvZWZNB1eE448NP1jsxkYmAAZWM8jtS/87VHqVKs86QqvO2k8n4zhoJungfhLy9X
7Nu62VR+hgpaJX06fU0L+lruCohIYx/YDV/oqd8bZtTvqjpaRj96eIiD/2LvPJYkt7Js+yttPW7Q
cKEx6InDHS5Dq4yYwDJEQot7ofH1b4HF4kuyqkvMa0ArGisj3cMFcM8+e6+9LDsxL+11nNl0Pgy2
dcWC4ZtczHS3NM596sMtzJauu09wL20LyOY3Ep3kvaWtIciMankXreiuxtLVwlQMXyqeMeXYxnDl
DYO5dT0WdtbE9IOE396y8DEuLF7kfcxRZWdQ37ydNfeNyHu0kRQ7fR+7eMYVocANVVF0KrXU2cSZ
rgc5aJFgGGibjdgzcKtsCnKdVroHQ/Hoa920sXPrvJgctFkPfLrGOGwsWUKcp1agqC3YKgblfV3q
n+Z4cSpkifXQH7NKeddZGn66yEmXcaQO1fBa62A6KSa/zH/QCdfqVBgOi4ZnrsuPyxJRQrFQy3Cx
cOHdNUW5vBRKL67apPxgAI3LXW3InmVGt+5qqqjeplXyIcuSu74my093cNZrVtR1YU/VbKiErl45
vjg7AwfCfQcONOAMdG8CXLyhZC1uNxAKzZNu+XLrzkDWpr4an51+7M+yMavLglpJ8HTuipu8ki5s
V89M3jGG6pDqsnQKS5FwK9D9tRmR0RBE0Agg7xPOMxcOqILiHs+B99KR6XpdzBJWcYIZizW9aWlc
8l2/Cnp9rJBXsfXZq8EvWq1+LRfGnSeWY7raAJvVEFiv1sB0NQmK1S7o/OoctKuEksAsG2vWnTUf
oZhDSfary7BaDYcs71bzYfebF5HT82pNnP5iVDRX0yLbouFHshoZ3dXSqFZz44TLMV/tju1qfGS7
fslVj6QUY4p0Sn24jVejpLlaJvPVPLmsNkp7NVSq1VqZrSZLntgTg1+0df2kDrUMK2bxqyvzP9uf
f4XeDupjjV3/36rPda265L+231nj/UH6+e0H/7oBgom8psfY4qwKDkCj36WfXzdA5Fp9Yl8e/Paf
uO2WzwqIVK1ukdQCrO6iCv0mBVn2L7/CSQhVkIfFw/rvtbS6f9SCLLDxQJ0c0yCWZ3vW34TcLIq/
W2dyjcvC/ipeyEXHHO62tUH/xdxeaZ3l7xrq9TruUXYmN6hby6tGzwJIvVQc2qHRLhHPfTcz/4Tx
DPnQrZf2qo6rA4b7/uTJEUxr4Tvnuq+0B1m1DfW3sXYmzio2jVVikkRKfco8v2NmrjONVh9Z076R
ycBpWxztNcOYIVFGuVlEYEUlqizPGyyjHR/ylK2wWaoTeTds2DJC3pE3E0lD1xQ6BpRGHGTb0FjJ
QogxyTkJizQ8wLRtEsvP3hYjhnIqnMtBZQGh7PmK81G8Gzsd173+kXAL3MgCjnqUZSKc9YX2jJpb
OO0Le40J9sWfh2zX0qFJDx/x7kndqJxjrhbn3XcWUWZYuKWHk7NBAygdHr+ku5BXytp2lecfZmDK
926ccBMUYjngraWuvp4jjobNgMKS3ajZR56h7GeHPEzRteETHtMbc5fotrmN0/WSjMyM+7JoT3nq
XiXCh2xtlve+Xo4ke9w9TTW05SC6RIWBvdevIXqYsb41In2vEdQhgjY/291As3W3/hJN3mG2JC9R
zH0cKFSwXeH17yUHcXOaylNDVuPcKGK+HCt3RGJBfFHBzphdbUFNQ9DHOLSRtnPwIx/dkFOntzL4
0yXSnmeTal1T7+1dWzeQ7PtpCjEE+RsNHeJo0CJOaWvD8k54w9Z1R4n4KOwQUXzetpNubSsmf4aS
eD/1KGeSZPrOF8gyGJrOWNeO3LlYpOOVBUWtAM4U8T4xCab7kiKZgkVCnsnHunWevWm5ZKhAYDIc
K9SqVN8JfUn2blN+X3C0ZJj29xlEqGDMOBjrfqadpOF/WYuWbVE57S2ficeipYJ35COBt/vOr7M6
7GM6wo04YsCE7gMSdgmslkoZ0dlHaWTibcb8QFNXe560/J2haNoBIwQlmGbzwa4Iyi1L5bHC4bPA
+o97Z9xYh2Shn5EE8xToBf8NV+M3re1KOINTtIV7SOy3nuVeeLyDtYmPy8lKFUZm9qQMJ76q9KQM
Te899lv9NMUAYuEYa48FOEOOhw7IRLdI03vsFx7TER3zWc7Bt0l99bgWYG1pms7vFwomyTQsVwhV
RehlOephlDjhklMlBVHG3VWTwARoaPotLNJlp7NY2gmcnkFv58Y26Uz6at3MOQo8rUEaewMMpPjY
2QPkck0nLGgkzdMapgl7j6ymYWVu4MC82zIRSZyNzAStnelPc2TpaBN4SFbgcgig1Q38fhHYJfPq
IdfM+TZqev0kurWLgEgcd3K6EpOd03jjqnY5QQ+7eWfOLa5zRzENaRXNqY52qciE7uvcudas/B0m
NQbAyiuOg2Qn1Xt0VboLr2eztPbBTXCukQT7gYnK2yIj2ad1qb3JnO5B99JjT8/KyVtc+NjKvgdj
I0lRAGFP/Ak79Vg4W4v20I0hfcrAi/sUW1Ik+tuir4jbZKnYz6n2VVrLHBZqOavOBXzPn2/daj8S
zMJGUlW4kjQVYHVttoju7SYhyb8RVvpd1vFIS9Ly0NbGdHCHVW7NXQ0ppUdW0j0OsinztaokH6nY
UVez4YZ9aXz3pUndBFVRwcA29iEyYLCULjDoWeMsJrL9ZMmvoQXK7y5zdI2Jiwm8EOIUeQWIRzTd
XT6D1cPstDq9S++QQL+tC+PNcdpLFlvZkVadZxL5OC5TBwDWbDpHkjbVo+8PL0Wkxm3TuF9OQkHR
ECEu4Gh7NER/dq1OXTeecUrJ6bOrrIurguwDucvbgnLvbWQC9Yyk/KFUryMOI5XZS1/vLYv1MpyR
bCfJ0l/mYlQQFujlsc3IPxRYDFszefNnzuSzNR+gUYoz6lwfDsYsw86jMw4EALU5y/IoByu9xRN7
yQQ3Ieozpk2OtTDIRUz4v7ftjV7aD0xQydbpZHqeZXvEPc+pdCAPEXe9AXWb2wvYXOe1yKdvY9RT
Jzq7n3VvDAiWRRL2RjfuJ+pdQ4BSdgDF07/pigF/t4sDwLLWJz5eNbKNgs42sO9F93W21LvRSVGZ
Uqz4joVPPNFeer9BEtamTzNlwDcBDR+9YVFca1LszFHkHLj+pqeEdP8+xua9Gz1SFr1iLe0hPexT
tiVh7I5maBQIdpPViH3sZi/jwJyBJe1x7tpzm0u1abT4h6k17qmoigjabUHsp0H1stkA7AQI85PX
oHjVgNQ50tZRqBxVb0dvZhH/XuBp6p6stKOTgM8sGbXqMOHStVbDL86O8bmLhtLlq4j3jLlR8ukr
vZvIVv7Ihjcx8vVLVmel3ZoHaRCREcQ2aNx7MvuxMnG5EIUmErOzW9plcVTg2xyxaFZGZN9j/QKD
/FoPUwVNR5lD6/rACzx28ZsKgL5GKqRq1KLU1X+O1//K8ZpU8Eo++b+P18fP70n9s7Pqt5/47Vwt
BKQ+AHog9KArOxj6/v+5Wri/GCYgfqhbDm/Q7wvVv5yq2ZMYDnZhTt4/naoFRUmkavGb2zbceN38
tzas1p8ywquxy+QADy0Q/5egEuWPG9ZcRLKndMS5xv6nHeOomuS5wkpOSMkj27JaG4wyN9nlUPpU
PCxpY/vvGIK+EtASD5abU5QpavORuqPphSt2eiZ0zmW/MDx8yU3l8OX0l9avtwCD5+6eg0IsuXCM
o3zSK0m1J0ziwizPuZ+2OD6oa7h2oQuykZCFF5L0qI5lNJOzzXoZlHQPbkHsWlvoOHZIIJY29szv
73BFdWqT6WN0KVBjLxQ4dvvZGSSHbTV+LqJ4s8oO4ZQTBfUStbvXwWa+qTLXA6RDh2xH+91UGQcC
EnVo+K6hkvMyJ9NBb2or5I3SrquMCyjHvCFMqITlTKB8g4UjX95elENotwVTtEHXO5zfxHgZ5mll
JDZboE1N0KaJfj9D6Lnveo6eBP9fCjv1nyZ7mm+4fJr7xvBfpslzsGLNQWQO5Z2VafJg9cq4VmWp
jj27voBbbXoph3o82pwTrnyt+O53kg0GwfIdx6T8jNHL3xe1Nry3uRsdZ9CyYV6J4gs7l8KZ4omv
FW0nA6+FH+ob6VffG2qH+Xv6Bid7rDa0UMC1brw4kGXhvRlGD+HEpfB08uqXMi1fpMZD41chRp6M
A4AMesHRVesdmCGXw5pbVht3pHJjQ9W3Lah/9ssHd5ngdmB3b47rJ/JJDq0TEhvA9MyCNz+wKJS0
drguXMR6cLeVxl1orxMVoVCTRAjGHe5b91Yu8lsaNJabaEz0gKOmvCSmobEh0CebR+HMQuDI2ltZ
Qcq41Mz0YXSoQbXJLF8StMkr2Fcgk5JovB2VVGHVttNH51lFtQG22dFAozU/fDLFtIOPltiXbjZe
UEDTA+Tl9tJFHhvzyRnjz4SUTgDB2j5ABKTVau4b9yxY5tWbtHP1a/boOnYjnyY/Km7pMZUOlacU
rPbP5jQDJsLQbBAEzCVSDJ2QWyNOhhCzE+FBraRYoS4N/zyUJduyrrHIOiGYqtCHd59KnpQrnebU
LnP7FCM7lVQ+GMkPijzqnecVPr3f3PoZiT6dxYa7kySQurUoJvOhNJqNp4Xju0kEMHQz3X9h35tv
BuWemwhPAf0iCfs/W3/HZwjfndXYRy6j5bRM5UCx5pA4+1Ex0LGlGr/5tWXeanlE0bDrRWFPYX0c
VPk4n+tRo1LTw8Zx8px8bLZlpCVgwI3l1rUpkF+4fQaOAyCom0xCvrjc7wtSQXuvGPtnQoU1seUK
TEEW0cbm+nF61hrSKTYtjmXgUR25cWrEzY1R+IzGzGCbRQ3zTiwDh78umncpRYNPA84vKLlShImt
Y0r3Z96SzoquEq9St44jtyLy1GOaa869b/YHVZnLzYggF9STe7J7vtYYN4zpmEYl2vno1LdQDTSS
zoKZymu8+YE60+aqbAfj0TBk9kYeSG61tcagH9V4pAYxiY6V7rsPUyaNwEeRN6dGv0LWZUNVj3eA
+tXa1ZvRdutR+NjzdrNFT4KqTE0uCtLfxuaoHxcpPrGyONeNJaujIQbjWLa9s0lFWwYEWmhK5k3e
K6adbZQ2j5rbMKPPhtk9sMOYv6j6bYJFc+fDnKFXU9eKt0QJlrQI/EkgUjvfE1NttikNHASflo6W
qn56qiBnh7Kp4sDxBudKx5yOb4ILkQ8QaxuRDHs1az05zMAAAm0qIH9Z3ayxjrSdV26CC1FHX/sS
mdQ205hQ1eJY/Y8s0upry07r+1Yi1SCzbNAo9e/xUsY7KWg1MOphABPZMjk04BhejSXuLqos7ltM
B6cE3nxgKtWcyYp1t0uFyD5O3nKri9S/aelulZuuj5adxdiwLy2GMgRgb9tSErLt3cT6itfF6ehO
Hz2L6iDnmllsonykUIXczSXRWDPSNTO+NFAHAks0yz0YSZ/tf+28Qqrhu2E6DZly5i6R5tNVhSGZ
CxYDDWFm6y0vqDrAWJxei6iq9otei+9jGVsMdgulElzSjXE2DvZAFQHcgogsZiomIqALllS/uF90
ceT0oG98BWZ9l+tUjnAWtP2tmw53I2xnOkltgDU9NX4z9tDbrGjnaqPJeHxmVpIn35TuKQaG7XEF
ZYbgukkSq9MvrauZ91TI3va0USEdEcgmNpsHNp+9x2w2yjX5TUmKk+4rX5DJXOLk6HvafY45g1WU
qtFEzIgqsyr2KHFw+jCmlXpH1roMdC+6kJ7I97XT9sfVecBIQnZvbKhW4gvF5FAS/mTIWPtjCqgC
XlReYltx+R6j8XuS6s1eG3TnvHDI/RBuUbwzOGrXdqvuWpO5BXbEkz5bsBz9SLJXMN2j6rRl7/Vu
v5O2OzxRJNyfbKf8ni1Zd0wyQDsyT1eYJxaUflnnsUmL21PKmgTfVGzdt3FV3y5rUpt0uz3AKbsj
p2i8Mm6MF1JTQ0KMJBpeRJpqa4GrfSmbNDsZqR3WJjogKinLPet50kZrQw9OsUtpAti4NCA8+l7c
7PvOkzfkwEQwofWFuoy+PDw4CAdJsmd9zEqDxd6hhZZ5SSxrxBibx98GvyWp0tLR0SyEAi26H37A
73hMyqoKjDxzH3IaVMNO5FihiC5vnMy8Griq7ppEvEUtqnxZW8lNht+YtpyZQOR0oeHXeipkjv+I
8PMOO+uwB9/ph+mUR2+qnycGz1S9sQRgQ+QDxq/xFh/dkWGTIehtFFxXEO5EGLMJytelTNEn37Xe
xhQ0QyZ1vWw5+T7CaB4X56k7uzUcSKgz5XBtFeCkQKoRdtPd4inTnOqBQ1V+rqTHrZ5KN/okx9zL
buq6E3tYm801YdCwdMxmT2WNuiKojbV6srV9klllqCdGfHGhaOyUkfWHmKUMEV14BLfsi6djYhW4
GrxebecsszG3jW+g02lzcJXd7NmeLTcNJqvV7i9O9aKq0PbG6TvKjldsWkmYO8pbx97kRSyrjbOK
ona9TB9VnjRvDiA7ykLa72XsR1ueyI+yL2WYsQasg7nS1HFudS8os1w7xNQcUZYj8zJD+sirq2Yy
sDvllkPSvpRJQKTzk4CrQRBroSygdMjg2P7qjsqzG869QZfqBf0gzhLqUcMddIwETtw8xkbAaTPx
6B2KTE3/gZZvb7qZWoq+wzVUO128AzajaE7qKQ8v8jvan3Jz04KxP0dRuzrrDCJAvNVvAN7igzFF
0c6tevQRXD45jrW+DbAEtVtJDRB6phu532SiKz8UPQNouuh3bsMNaYPRJ4MA0YmPqXGLG2g1XBAG
o8BclRthVC2oFg/eFNGXTErYS+qPtC8RAjZlVfjlozsleW6dIttL83M3eX79OM4DrxqJuYmq4o1f
cVLeZAoQBgWkhXAHanAymqP8NHe3cxJXW62LMnYBGCq/GogGnyMVkhvOCPY3fqZ+0wAshLMxNEf2
9JPaiAHko9566akfKDaSDX8a4bV+NfnmmRT64Kam0TT32Q/2bGD3qWs3lIA1U/WpIl1c1enkHR3i
rnyDWTNcu73zuMA+2EhMZZ9W0bTRhpbs5gyKdtxhtFH3qpQm+hsrAa1syjt9TNBhcI7hcUjG/mAV
Hf2lcCy2nPqMbW1xhDHGttzEcZofHIV4SmDSOOtVS2RTp3AgJbi7w29Fx7wzl+bG1Xg8PW9qOLyD
9dKSzZtAwrAmwcay5lD0gigHr9z9CN4oSItufh3t6CbOYAVvdMpnHvCoxdshi1Pkm37Rr+YmNoKs
a9utopsEK6PtOT2xgMYjeaEQcDhp9aQ5idBvWupQTlOZZY+xV3SvHUdPZqZ2uJ6rJX4o7aUNvfXF
jsok21MIy/RlGyW422gYFUnFadg5faMfcfDLhygq9W5LlW227/GtHfNWVfddTANNLIV8VokS3wQx
+W9VHT9HpatfLAPdBIeUrh1Mo4F0UPksXPtBP7t+2TyAjGiR4aKmcq9ISFp39Mp8dxeFd6pZJtpz
tUSn/weUTBqkS2wRVieoeJMXc/GS6bjEvGyM9h4hg5g6TmHsGYW6J/aj4+cAcCVo2BSQEYybLc+o
CjNKhertpKoFs0xnY5mRqHSobpImnsQe3xdOfZz4NZtaoHqab6Xr5TT9+kV6r2JC6rpcMOqBFjB2
raeJneHCrcKomh6TZckuQPvSY0mi6poQLQPsRO+do2vvhVcvT0mMkWLjCIdfDs9VvdPtfH4heYPK
JYZRJzDgUk8z15h4oIgS2x6K+2o9J5kLnytF5+VGSB2e51pu2HDyDVKMC4cqiwSZc+B6zJ/rQVbY
6mKbHK5BDqxR0gU78MxijWArGDD5re5Gr7wRVL+ZEF8chjEpuAuwEWqRQ/uE4pCRfLWzfGpYocZb
4WO+chKcbmk1aPNLR5vl9LiMGr7KjdYx8Ha3vd6aLrXGvWu4zcYnXTOeeUmUB38mphQ5MFtRY4P6
n9Ia2sTCrXe9xNM+0lz5WBTl9PyT/PN3sGu/9jf/IbzGIlS3gRtzKkPdsf+EQGuoz8sKU4zXANTt
reYbCd6CgXekPGoeTtX4zSjN/ZAZJzO3Q81SoZ2InedS9dwvbJq6Hb/q3qdILSeW/I+f3J/wbLq3
PjfH0IVF6Msn7vZHvacUg6z0yBivm0Zduw1nxeiQDv+kAebvPciaJnRx22HA/fMLYGfdxNA7jNcp
y9n1H0crwsqtw19/l//kPP5JzsNAL/yHkiTXIDTJ8o/b/r/80F+3/dYvFCUJl04IaijIdfI5+D3v
ucY6HccFYP2XFMjvuqTprv8PzEqMAgZvOrexLvnf/zYpYeZjzoWeZ7b+nPfvaJK2jSL6c/jz16YT
oK++4BkI89ekyc+pD8Var5ocIU/rV3ULjoeV2dCFJgLeHRC5pD7CFNHw9JF4w82rnF57Sjo7++Q8
b8A5oHunWaqgLOm82Gs9cbvHHq7n2Yv9NLvtgAu9DSp1X208SqeEVci5GzMI0FqutlJP0/LEwScP
ndwfWJ1mFb3EUqtfq6SprwYknoXMN5sFEF8BtnGjCUtuV/7rkM6md/D0BNNcJ2fn2zBOvXeL09vd
ujUFfhkUf2tnOgTCArqcvPT70GnJt14BQKALnvI6ACbspC+drSddHGpFiZu1J7tN8KUcU88cr4sE
udgNPVkszXXdUmq24TamXNoX58yKDh3UPjXhz5a6VmJbtxhLN7BsfeoK894to2sPLiTKU4To2pE2
mMt+xKjJARN3wTC4IhBJJPQPsibtuOzyJLVHzHJVay/QddiFkKbHDsgZzOkrqmQrz6AXdYLPwtic
eIu0xJbQoLUEuTPEVRMALTASwnleRrt69rlEaHc2Wc0ynu3tENephdiKOW9v5HA+r11wRkd8UOqW
iZETk6+ZG0x2iLurFJxo2gBCvDFYm9I5szFbHS4egb07gZEzdPxm/u5SIrHjfEpPZj5DpqupPyOk
m1/gA9KVihf2yEjR7/NqkEy9Ve1sMFCvu6YpcPskD8sSFDi1sfGNbSBODQnYXYdA29bq7PW8FtO6
tPjRnVotf1GlgZjOI5ydizY0YDmcp7wusR/Gsr0dk8G9w6MwvCYl58vYF9AWwZfc8Xmow3mo02d2
8tFtYUB/YZKANj72PXAJl7TNKFL32vfz6DlpJvMwJY52o02rKEPbtx9SWGdeInq891qm4b4VLm6O
50Zy6EfCQF91RPXQQi4RmzJK8JrjijGngAEA5kw9L8uxYtsOja1rS26eVXccp0XtxyKPsXPW5tlf
XI6vAu3j0fIF/havUaQ7e3KeP8RoOWSd3IUDZVxX1S43atJGwrBvVbowiI/2YybdLSIqPkOcxO5F
cHTEiZly9t9Eqh9u+jg2zmKiQsuy/H6z9hibUDoY75PCqZ5VO1X7IXKb99FIXoRUQ9AVnnfinaaU
tjGtYG4b72qZi+kuctrkVLEmfYyFuXzrzaUsV5nU+MhqpZ+1paJ7VkrTPY3F5IdW1nwNsBgOwtYl
ZZk5Flns0Q94q/tvugNFe8Y7/GKO8N4DW3o5ineF6z/nG+ZondrDkTVQmccuTBvnPNYZu32PVXym
zPmm8iv7NE4tMSeITxlG2srXbkTGDm+xF2R0bFjpLe0702nSqIsMqB6B1yNWRoftTZydOkYsUGrz
jpaCBvIEWWpel27jukUSxJqOR6cdTzWonq0528azhZBz02nqKV3UQ9Zo7udk19hUsaKSk7BRRvD9
NwtuFZVZ55JY9kXvMCE5WG2RkeKjb7Xu1Ywazlejbx+Wwiu2ttLrD6cnetqM8LDYPi/vcqw5gwo4
ehQ/j805ZkP+FMOsCEAEk63H+DADzvfjKxxm/Wtnk6Oui3g1gnPGBNFCFfikTn0KRIk1dvpVYNAN
2kFecCwzFTnjtE1IOnwzkpWFprmGh1Y4zhdjarytlTsjDXhYNvjGWYl+TXG4FqpaaBB7dK++41hJ
4VrTCR8lYhLXQwtJY1NEqc6yGlPwdDCIC99DjSGzksej+TCg5r/nY4lnuk97UCzIzv4uiqDvWxok
MwpO7e89ohRV2BEn4bkTXOf6NUAV40ZnnPCSlqnMIji8cruoQ26vXSboGXyJOW5hUsOHYflzhGI6
ADGcBYRFYdTX5K1yPqJ2HXT69CG5590LjBLHWIvagL8UFHQWtUeb1da+k9Z00TojXd1khGtrZf+o
NeszbaRxYfht6fGUuPALH9cANc18ybX8asSpc+WbeX5JiAFlm2z5SHQDm7dOFTfVgU+1rh6ICON4
EgqZeQXLpdhrcBkLm8rZxb+TAjlOcwzUWqsd20OsJddFPsQhJgUQtZUSL6m0cR6xKAj5vn+QAvTu
pdGOAdjV+jF2BVeQRDUnSCrlTqnILq5sEH1ojBUVs5UeH7SR2NjGKZ21ekvUd3xyyy1C+XgLd0h9
ygmzDXkdgfG2oGU1diLrxDOct8bYrAo5fjXMInZ5y2bBDgtjrumdICClt/q0RXdJL5qK3Q21pPW+
66cetOrUvRpKJVtmI8y6bv7WteI9k9QxLtweLwP6LNumdkyAZUmsFG0N2LZMjGA2p/aHAHmwI73S
P2S6Y++wI2Brj708tLyagUkRP1yN7GsLOcVlPuauuU3VzRBnpthlDP6wGQyMdppKYI/3Z5UC7rKr
8V3pVvHG9ICMOnr5Z+m5gjwGURUue2+JV3ypPG2PpsbtXicXuZU2/xZRsrKZmUIOWHr1o56xHR1S
YYRGl4rL0mjZh58x3HdFou07G9HeaqPiLutwOxttlhIDyuSx50Cy66mbPZhW3YIf4+Sl4RHas1Ea
zmlZs80tJkxpndC0rU5KJJgaepBNt60+OnskEWEVjzicRdDPiXMYqZYmT3e1WLiIK6vEGd34Rgh9
6UPqzV3fexwdMIzRpbDsuURrdPFo30RqzZskwRlCWJETRgHpNtdrBhV1B+Vp77dyjSj22FYg74IJ
vPe0Lj9l9RKHlULflphRN05aITJCJCAHFYeRVVyZpQZNr53GfeH0/sGas5ii2fJOy6vbWaVJ2JU6
SkGtocMW8x1Of7EFKALTGEDDtltgONBpgZMl6cW+Gqi+jTXXvMESD3LK19zHzoLkuGRRHQD0/pKR
o+1w8DC0ogOyEm5sbmR5wv3A7O9IzvgfBMnkztX4+NWtdnCmobpzCN5xM0ZpHGyI6rrf9MeJGtMD
TAbMOOnincpuvitS+82K3Kf/zFL/ir3DMNm4/TRC/x12zvhfh+9l0yap+vrZ5vHbT/42ULk6M5Ag
SWkxXTMa/TZMucYvNlMMyo1H9PqP1mmQOzpzE/DyFb1j44/+60BlGb8QeueP0wKzhuj/PZPHOtL/
JEdY3pr+MgH900+CoPNnuL2lOVMsPaqtiCongbk4MPud+J+IHvyKf/sgPhwiG38H//MnEntHkqyh
Wm459Dl3mMltYSi7KxY2t7rdT6//39FX/mgEp4uD34f0NoYZ6mXxDf/poeoSikcWm8th4oJHXBqJ
mEwHNuKaBRpUv+5QCqXtp8W2Nr43/7OevL95OT0OsasdHWcPb9qfxQ2jWDx7dIh6ZdX4aJTui0d1
+T/+DVeB6A/v2PoQtm9gned9M/5c+KeUNsPZEvJgi/Fxss3n1hd10BvC3eiL5FP6u1vp77ycNCT+
7cPBdaCt10GxQbBZ5/GfKAsMKpYz4Xcgfwm0F1Y26MraZ3zMbQAmxWA9WdHIbdCKZafj5sO6xrLQ
Zx4sc1WqLbQhllNGDBgmybz82I/oq8FQc8IGWlOgDcIowbdoSAHxs0x8as9942hkpflurJVQnF9+
VJZHClx1uvE8swULaJ7Ap5tjdL1OZI+ZO8nNbc+m4nnOInVJHZD0G9IC3MVhJJePjl3ELynMPw6m
yryLYqDFdlfl9ys8EWY7Wiv9pfF1P8A6A3FCcsAjc2/rtLkPPcMQEJYr6p4GdAYqINzinsn0w1m8
u07VJfsiDy+5Pr3F3O55CCrVNZu/syQ7tM2bRe5zaRPAqZh+22z8Yo0mj1hmbprZ0XB31mrHPb/f
QTFyrikPzAMfLu3JiM1nV2MozBKso7JFv0yH4cukSuhxqiiNnwWGqMWX8WOHTTLoSQZwqI8RFKje
mMZoOCxpEe0yfUqumNFRUAnqRd48nu1Yd5iDldbNK84l9o9gWnrI6bXrP0qXqlbQwmQjaI+6NDp9
TOeK8hURVpNSzpOFmvuS5IO6qWrB3+MBf3+sRT6cyeH3Bwou8Nso1XF3k3Zyjkqprmp8GzuDXDDV
Az4fkVJmt7JeQ2xjJXYoJ0aI10sHM5yDfh+w8mIjMvrXPtUlJ0J9FhdtcePHNJHLrkpreiGd0tom
2CjztYjJx8SpoguHc3WHwKNuMRJfIn82X+XidY94rfIDziRxJSbTOZQIjlgnOUv0iMb7qjRfKetE
d885pYSZa04Hq039O92JWT6Y5C6XWKtvwf1vjbafr+IJTlHgN4UeqjGTr7VjM76mTgMRa7LTvfKt
/pxGa1JhSZzb1G1D2k4RqiMS5SAX4reszzn2O/bLNMQnkH1yOzXjXTPnT/SNwNoaSJD8P/bObLlt
JNvaT4QKJJAY8pYzRWogJcuWbxCyVYV5HhNP/39gVf2n7O5TFX2uuzvC4XZbJgkCmbn3XutbMi+G
E00bAt0j5FJDH44XIxjF3rJj8yDMKjvovGNgXrX1CXMCxYcZYr/MNfsGdzTCtEXtYV7soNbvrYF9
IeOhOXPYxLgSutbenhSDgAzU0IZ5JCzzgLK8NlFfgcW3S54XUiTXyK6DXVBFmpLUD978tINMSsNs
Dzp8PE0JqVcejAyiHoxoD34q4NnPsdFL7G8y6KFpOala2W423s1WJM6Tsv1dkADYQCKSwNoiHxg6
4rsd2J+VmDUo7M68xpM2D9Zgf/X4Xg0/C59TkOcr4XGl7Xi+w14MRzlIm9UMi2ETjED1ax/YpDsn
90ZbV5ekDrJNUc8f6PNbfxWZKW2KIByOAWTIrTDMC8POXTeVYHINlAYlURX7OeWfDaEmf2qE4eUs
TyOKjbpByG+V9ns7MCUpo8rdtoRNVKH94jgVZAGRNsWRSIYWPkFlv7Nu+8c4H9GoiQi/ILKtbRT1
fEOOrOaHIEvJ77GDSn8qMTqcWZDmo5hoCsC8emtKKlnioBaJO6fGrAosQJoRae4E/7ABrPLBHDom
fdRkWS6Kh3axzQ3WJ7TaVENkta5Dv7mTjW9QbxtMUVPDh/Oe/hpMKlnPdbv1eku+96asviW9PTxW
ss3VCtCsz2hUu48xANuzQtt1dHMLww+j1k05zuMXuML2itMQr4yNROt15vIA0cSYkt+wlWSfBTb9
F3yt8gLx1oWNg6Kc6NukXUGqtPf0KLqtu4j/BCqDD+DqxmNaF0zRsZemjZcsqq7ioFVcksrSkM4p
5CTXiWT1yGhsMt7zJDLOGCkXvLkBzJpvHAQnm3VNhYlcFx7foPje68BJjj6MmMXYwsHciSkxLYAS
3qDjg5VKaytcFR36GI5KOfVk93WO8+jCKD1ERhh+9Z1tHsZ6n+mIy89A8JNg5cLJofwdFyl7gTuE
48gUUIIpNKxnCQTfHfP8c6dT+XXCcPHgNu78uS3sTZnGjBuTqmkeelF1Owb83HnaSw4ypQeQudxk
bJ6/gYG1VkHd0GEOKfDZH8fjQGmI6WcqPffUiVwTcW1lbf/7ueK/A5N/GJhwKl+Ezf//VPQvh/wT
XMz+e6r/er7/44f+ON/76K5p4CCr+nP48ScXS/3ieJzfl9MaeorbefBPLpb6RTB1gc7GMY7J/4K3
+nNk4v7CPaRA0KK6dpmKuv/JyOTnhGAy0k3hkgrKOZ8n1vo5StV27ajxiXu6G0QAxgPNuXcZIdru
7LEgQbb21N1gfkvotByrWnKAwTGg8PEP3aHBsLG3maDvTXQl5u9I1v89INj6l9O6xYdzmDtaTIcE
VtAfD5dTCy8zBWB69OA8lY+0s81Hf3aZQKCmdtKV6MvnWEhDbuOGXIPQxlxXDcheJtUHH35RiEtL
MVA320p7nLZpaIQPOsIbs5ZRK95yolqIHMmGimQKTN8Ao50EERZuIL81UEp1hn+ArDBvpJkWXbSh
fSxTEorQrjefIlKFDiVE42Skcs/qqw9LXG+kh8BsRXdA3UGhEnjNseNMDecmH4Fcj0DNt5+AAvef
VMnSQN80H1YqQ4GI2DOpv+U6N0EXcFJeTp6ojOj208bxkV+IHelrUXaHfBADEppbUgxZn1Ef1C0e
6nCkkUFkTxAaexrpzV0dJmLf93b7PTaj5lGRqLWhbXti5H5XIa178YqYSAwFUcFr+w4dDzD8ycD6
RZAxVhdagu5DLW0NzB4EJ8kbeE97UV4Nqd5Mm0XbABdabuY0i75YqCGoMXpnvDfC0rjMmE8ZikS6
3Y7xMJ1Db34mhSbD6MnwhcRHKIzt6Ipw56eGRJ6HpolUK0Zw2BoIJCK3x72aflpdB2RwWH9gpToD
YwVCDaF634O1bO1PSdggLRdG/DjP9VbqwNoRJju+aNOcVkVkF8fJpYPCqL7YVV5H/Jxg5rduKa+3
NPbFYWKXJU9GGSt7pp8/mRXw6bkb16IO3QtXvT6hPW449GXmHQMCdaeE6zP6MzNy0Qoz+0LLuH0p
vTL5rR6Zmq5Tdvjnuo3nB7uwprM9mN4HfiZ3J0n7xtzKpwevs7jBhmaxpnUI2/El7UjdQBNTpVX0
nnLbU6A00xo0JQeYNhyvpsdQnKH8cHLGtt9mMlZ7WUfZFtki9dGIzpeoWvsaddghexN3Xkh3ilu6
yb1gx+mn1Wzt0v1C8SgXja2xCnzVb1EUiXcrTCIkZlr/umCC7mu4VRuO7c1BVnIATpck7ltr6blh
uhSJozW4ScOOb+toPXeMD/dDaUG78JyWg5RV5561dhRNXMAfSm+yMAtneqKB8eJMLdQtaWQdQQqN
OCmY9Q4YIBPjIfqZdpWLjJMMKS5EmSFVt8mWx1aK9zhhj91lTESJtvID+T1HhodqCYsbko6qOC/E
fy7fXKf3jpPAvi0xUFOhLE8XASxyFWYyGPaASm02yE6NFw8wtrP30tI9kiLxSUXj/M0bZhD8YyuP
CmoVR3bUqptKoDNmJRzfIHf4WMB8oEarPJyp2NK4SRfmZTFq2nGN97Ug56vfODX40lVJ22d4sKHD
Hicxj/i9ybRGujd0UX7WpcchD1/1cCxDtwSGziKCFhfR4COWPxc0fBxaj20mx4vb0BRGjgQubaWL
NnskiAHloeVHoCLAojDJQJE4bHBvuQ8uy8GJUjmDmhVk+SvpfTUACbsj8gmv231Qj/XZgE7T4h6v
TcJ9kvLFKy0j24g+lhuz5P93uUeRQwod3Q2zg2LSiqKn2BrTTxVHyhffQYUaasrsvBpxeDDz44DY
pun3JOyYr8fY39CS24371MY6M76A4JvH9VTX6mrZox9vPRMhMxq4xm120szVr81MB0HnYnxDb5yt
By2GK1Sw+kAxtZkN10Ct1ZfRwbSSAU9sHclTpGD/eePQPHM4mpNVINzoIhzL+lwOOX5zPeW495s2
fEJxUmFNxKqZrS0var+W2sT0IAHYODAdQY0EcO3fo1rVsFDENNx3iHjR6KGWj+gv+5D+U91FDFE7
IwVG1fJyiMaH31jf1ZXKZtzVHsJWqm9eIlTmfJaszbtE2zDfU/zj9ejUUAzRkyZE7n6B/y74hZuO
dZ6HPAXpRM4HjP1VvwDlEMdaxTpxaqafIaKFlactCPFmi7hBTWMcHAfgxafOd93b13Yw/IjxXMM8
q7f5kIPwtm3kfk9spvOjj8MwrSf7NYYbfEwqz3tSdiR41fy7VbeKG9FJ7UdmimfyKFhyHKoO7Qff
p5bIEwIVVvRCwEKJ3Nj4JnahqpLJg8b0uJelUfED82Q9FjzoDPJif3xApW2ucf9YG8J2qDYbfiGF
3viajGl9adDRn6RT05Yg1qN4k44avg921p4whXmbJi+n/XIu+ZYZafmdu9RhiKS9mKUjof2w1aTK
nlvE/RE1kN2cbJ9RD+0lTMFr0VIDLCZeLTcgCZW900u632aae/PVTbqu2NZunX6TnRemW62Qqq1C
GTI0T1pDzzC+uxxbRuSN70XrZ/Me6MFgrNH+NW94ytJXjnB8XYiVZTI8GgR1XbXpPqNAcPZJAu13
a8PBnHGXR/Z9G48u8jcOXo9BSmQYR6zyqy6Dbtf1Rr4pO5PvC4E7WSiEBhVfbafO+Tfj4cMS2Lbh
icllE23ye6Da4tyynPEUtZopAvixgRwaE+BA5qOPZMJrpe9kBby1+MU3jhaMuaE5VneIIQxvxVNn
SBR8eLjxhAd4YA1QvFeMUN1DmST6Qixn/Dxlg2nDRKZSWjVEke36tr1iTGezRrZ2j6cm2kwlj9g5
tuhQb9TUtgvvM0bP4eQSyd6C7AsS7X1nZlp/81VdDYgADXXnMQZcDpgOjrE8KdVWi7mD1zw2M5WY
u7TfSI49M0+Z5aqKMxzEE02deuUlyXCuxcywbmQdAWBBVoez5njSfLYSTxuXAW+r3Pds+hee2hm5
JfdAsFUlJIwhadgJJE6g+oALSU4Y2IMISaonOX+Vme0/T5OQm7L2MIJJYHMnv0lZaCO1yMVLN0vu
ATmnE1NOL3/AJD+9NhDIrsIeva81fClsCiFCa6Y+xndCGYw7v/TqYl+3DdJlI8xJ1InoW4Ap8qJ+
HwPreLLiMMpxCuMzCXsPy1hhypiQhdA8EgOemeuCrjhu7R7y3dTDfutOrq+t0v1v7gH1WNzpfyrr
qOooJ/73su6YZTEEhPaHsu73H/qzrPOowzzL9pnDQIW4OW3/KOyU+IXmL6EHPoUaGi2ftvgfhR3z
GccEegOGxvX49xZX7f8Udoo4BDKEFQUZqJz/iIDM9Ojn3jxeWqpEE/Syx2RlmVX9tTcfuzE2RoG4
ZaqBuPLolM7KWW7v6nan6+Wmlz0MrSqtSWhbspHxiELAQWzUYqQ6NCIPgrW/PETz7XnKbs9Wtzxm
lB08ceL29KXLg1jfnsnh9nxqNETstlY74BjJ/RoZBfvBqr892cHykFNZ8Ly3y6M/31YB5GFqi6vG
braDSCbWibEkZLMNWD1o79ffaCd532880M5XJDPNJitOVGVdu9a+g0RNYLi0zsqiTmtV7t6jq/Bo
hfXXdlnGvNuKhqGB1c1ZFrpqWfKmZfFrQiu/LnDbYutNpYH53p9CLPGOGeJ6Sqpr5lSgYMOxxhlY
6kM4uurOqpr4hPx4D6uOlltUxuXOKUDAWmwRXMzRSsVmcsh2Yp+xPsN8Z/+zm+xZWOT3qkgyDdAV
Bz2tNiR82k+9lTTHoWTTioT1FLlzuyG70tsaGsbaVBnZk+0ZGTXFeHVMvB1OlsHMryYv+k4uWbWX
Him1ODnTk8hzgsjcqb4ODeLmVR/F4T32C/kwRoXNe+vn/myOW/gB5UNQNflvyeCiCUslAGwn9tcY
Qtur5arvTgAcjcZ+sHaNqOYEzy+EM31WAKZXVP/Fusqcu2FkyOGRnPmcNK19pWk8nezKQ4PRmvWl
SqNviWVH707pjhvE0yda/XrjkBq1AlzA+u9WLODllD9nTZrj/MzaB8tOo3XHFVkHKr00WdI9GFPa
r2Oe2E9AxQKECNb0oMlO3VTEIm+Fwzs1iEDbmEMQvsy+R+YPHUEUQklRMlIqkgQ8Z1WJkx3V5p02
+4+Mv8/qK7OLNxREHbEzqqtHOuzFp8zCChok2NDJCH6QBtbepEJZnRLEtp+NvrianG1g7vfdmWah
POnMWlWNLXdYWABDTQCk8MOSNm50XXQnk0hsSAPNaEvag9zUaUpOQBIg1OQM59qqvTMj934Y2prw
J5czYF36ydpPJvwHRTaQT8A9uJlMAkP7AGa1O3evBspocJhXss7NXeCd5EDkEcRKoJt98hTZDSKD
7FXoRm1UJq9o8LNt4VffW05/RzZgEEXgXOHufc09MDfE/DDuyWPr5EhcmBBmT5n+MEKESiWHRmIx
zc+yp6YftAoO1TgY96OvEDz1VbhJTPnGYtg+WlU+7Qzc4cwSQucIFUS+Stfg0JJ4LQbehrAmG51F
Ytx5WBdWpFu9Ec7HydjLm30G8xoDyN3cxZwDOiAgHcpAkMxFgJUGdvwK9iA1x5Tk23Gs4l3KIWMt
0W7RfbGzS+U7IQ1RLrPGnXRUyuVAMHGGK+jAAlupGhr4k3svm4FgM3s8NloGKWrJdryMsntFmWMc
EM85D5i3o4IHDM3naIK6NaB7bZA0WcmTDkY7PyNwecg5oZY1BazrzuolwR2xkxZ1T+THwRNFQ/wI
VvG9oIg+cq7DXRyLd7canG4VNWb3tWUCuieMtdo0VWadwqzAimY53NJmSAGUywyfQ5Q9ofUkq2Ji
vcuQ+sIeK/TXuVcxAEDWZ9CS3RmkjgbsMhHFlzMSe6b8fC5Ml9hRv8gfS+p5wqcV/oyn0AlABFd4
g/a4TBgaZg7lFOVMeURrShhmXHTZpqwKde0S77eqxMccWvSeRlREmOt8Ae3TcLEXVW6Rl8vJCiwX
BrLewfRexa6xEzNhuL7V5TuabROPeIGtd+pfo0y3Qh70UHR3OaCmnr3FqL+nBvmFq4hyyQQQhTnt
MW38EoB7OfmHtMcIeJ5k414mNuxnu2EGBYmGWw/H5uB8aUXc3EUzHLdVN9vOt467P16Lvg7xIxuB
Rz3iVt61JqMbswwoxzuwb/5drQNj1zFaDg9B3R01Ue6PEcLfZ+JUbW/VDISKR2nAjauIo3mrfNlu
B0vmB8HJ7d1HLKFWJB8z2wIlJ88hPSkG2bLCFjqPPcVZheNrtIdhWMHSB0PJ0k77XmJRsaU13ndD
2z7pyarNjUdYFwUUpSgSVwf0PgK7uf9sBnb9Xjdm/MaeDGkd7dI9hNT8MRgc9RtD2x6dRBbYV4NS
8rORZvNDbnpHD6POr3luux8OBLGY2aBd9+QzDtA0FYYfpxyOlFf5mtQgS290tjBwVMBVxLAa+a/9
oJ0zFs3sw0jMBMZnb1ntyq3i8RLQPnplHwGWh/9/14P6MDBBelWwhiobhccmnqbvKe4eyWIUgtJF
J/00eZh/4OxFxlOcuG21sgDZvZFMnT7Y2SLrHYJOemtL5TMRC3X6Ibs6vUKrfM6g31j4p4rgCLgh
h+wc8bBWZVc/zrVNHBqyQl+vLILKUfVayryvsmh8c0Y9/hr4Uf3Vl8QnFkaimpURqlCtplobd4Q6
DU+Fw3qDBrzhyG7q9lETgxisbIJOD71HKvDBM8bqqwqnwl9rVO/HSnRoMmGX1VgIvTz5XPuxlCui
bbor6nnSG4zJrsEaV9mRZ47gNCrgSq+1pKvHO1db22vMt0B1gWRCbdJHFoPh7Hs6eddAVeYeoIO3
LlBTIzf2JexbG0kEzYgB0kJqeWc9dvWdoGW9cStpMgXvW7DJ3HBeVpHrBA59WyNJWJM83G0xOyim
oW11EX3b0Vty1DkzBgp5DzboZoI9d2w92ZAvkxXNW9okHabZsG8R4VHzf0k1OQPbjgA+mmpJPf+6
lIT3gQmFwbbcbzKM1CcvKvL3MmzLnR0hg9+wxAf5Sg8pVNpRpayIAErMY+yZ3r2apfd1cJoMOHIF
yt0KHdqW2tb2N2+El9IFwn5VcH3jlZ/bEwbRhilgUVrlgfA3fpvSUPYPBFfqq88celhPzIrfBzUQ
zVk41Vdcat3FUcCakQlb5ltPvy3YhibBWtVotv2KhATxoWr4Ctsgd8OlSkuCL/BNi09IEt12ZxfR
dOqZ3+OvMgxyShsEwTnR6sckTJ/MuY+/1IX3EOqBxI98gHhngJHqUb/qTl1kp8yHHrwsSv0cHIdD
QsUjAY/Gyheht68B1lYrpxnkN+XNFmzDsgpfC5oa4CnoZRLbYNhC072ITdJLw/Ch7ax5O+K4QO2S
QdGXTreZKzujuWv2Z3TLGByb/NcosQh7Qnvr/eomWLBXAyT8TerS0Qyh83xzJQyqoTTpLvFtzgth
Wvb3kTWlx5BjFkj0wDGRjjRhQjsulclHhUqkWGHCghkLE4qlBQhXCT4BZNmEUBOHCQpfx6A+CPpz
A9uAlmbq+icUPbRCTc6I+RjCg8uNlolE3R/8WBFFVVhh+qVFmNqs4KfQusEfAmK9qix3Cx1kPqWG
QOzrSnHmE2Zni5r9ezDHHSEhHcqsqh52oaKlX2chyLx0/lxpBK9rYYnmPbRr78muayARZtwcb6Xf
f4ef/1Al2wst9e+q5M/vaBvJdS6Lv9bJf/zYH3WyEO4vCq266zpMLRneUIf+UScLS/7iMWG02GpQ
Bf5ZIi9gWIuxKEog9yd1o/MLtiOmLDa1rQSL9R+BYX8UHkpmnq5PDD2yS0GxLeRP80Ww5zVpEb1L
zwhI9JphWE+t0TKQAZXefv3Lhfk3WrnlH/sfYd7txbClKcIQFY00y/lJehg6kyTss5OXyCCAu5Cl
BVNuUK9p3DUulZBZvYWmR2oy/arD/+GlbUbJtBbA4P4sO4yNVExdKeTlljBbKBxASKrAlqDzcAVC
hYlYvdakKbtugxkp3d+//I+SxOWTY8JihL00Q/jifn551EhhoXC1XjKcBfHaN2hcr02q0Aq+4fJy
U+77579/TWsRHv54uXlRbhUpOPAI72elZ1EVQR8iG784VmG9FDbZ5lbuzoQ74x58rTrHP9Oz5MV7
0ROfHnV99+FWZM5kWBbsde3CF6m8ENsH8Bjg1zNE8XcEl2wJAQdmcRqqgEDZGOE36pRKgEGcssK2
/2EI/qO+8vdr52KxWUyTwrRvPZ6/6Ct9uts9Jb7FLm5wr3BYgDcPU57Ivgkm65KuPKVO+/H3V+/H
wfsfr6p4PHDh8sJq+Ub/8qquYXrJ5DTiQh6FeClI193XRDH/ZtLRvdC1na7IlMQD7gFyA3XU/2dO
49vr491EbUpsGPfNz8/KoFSR1ukk0LW70zVeHhgkndhmhlr8g99Y/JsbBR8rT5Zv8oLEQ/34WQPt
dQXbjbgwUJ2uBtOIFKnh4tQJbLv9mCju3yHJLE/nEhJMX4OHxUi86QlyrPEPX/e/rkiebZuS1ZJJ
sf0vd60ljVLVZmBe+q7mIZGY8cozhZQ5UJal6v/wkKA/WZ5L/ouhd9Er/+V7hmFixoY9WJem7Qhp
ptZk1op48dR7ZnnKMXwdoUQSMFPH3OUqm8VDTpMBZkEiSEsUsDhPhjtM17B2phC7heWfu5S5oejI
D42igWyvQuMwpGwkY+tORezru7+/V5ek2J+fdNzGHtlzCOHR0fyEIUyyMOh9rcSFSCxCVWevaTDa
cd9MXV69NQ3R8Zk/suRqLmAOfmmLHyKDr6tVfah0Di82TiXasXmcCbIWgdl++A3MlL9/n//ubdqS
YDyTvqOkK/vjtTYmqx+Y5ogLmdlckNtlFlVTvQnk2i911vzTnb3soD9cGIDs3NXsuWiEgAr+/Ip5
F1oJmsYW0JNdnpwud94DNS2/2DD6bj60xnZJvgriIKA5NiS0g8ZRq+e4T4nxtjnXftglCV2JyQpg
GjwEsS1ZOJd74naJWnYNdyXiSJ3bwSNwDEzk2YBnekRdLR5mcoZOf38Z+QQ/fyw+Cd+zzZ1LfwJv
wo8XcvZTBRFLhxewuAQ7VagSNolnEFtgZ5rUoyFiRMaUMOk2lmNkBG4NeFjJrAVNuMr4t821ntBk
Wok1bM2883YD6t3uAD8C60whQm0ji3VQ/Zg2bsQFU2h8qgzCXTamV5bNagx15KyZDUTtBmYTT0bS
jghGyXPHW5gsBjmSWy89iqGTj6zljGGrfBiSwKs3Pn4luiSw/74I7aWPotTZdzNtxYa8XA7vaCxI
jtcIQj8Yrmr3rtNRsYk79u87Uzm5vartpHqqTTz86wmAGZ3QsiUdyYtosw+eZ1SvfZEl48YOPO8Z
SQSSTywPKSAOa6iHVe6EDTlrrtLN2u0s/1tt0AGAE9d26YFUbiQJdd/L5mjVQJmPgS/kmbgwzLzV
ENyZcCGe9TiIfu1R4TcXY8SgQteiKxwk6BZd2zwKq+rJC/OsWU9KRsEG1ol6DaOebTflHvF0zyPn
0vjeojMZwy1HA7X1yKPg3ZWO894S5RqvC5/VhiMgC/FQ8TQjI+DHNDk4oOnswlj7WNGIihJJ5p39
1Et7dmYRCZI25qI3verODpmrgs0vUTtMygc1pWmEQWhZaDsyjKOHIVXdd79IXQb9VmRS1SBrUXYe
PiAFbXYNLTbae9XbaJrzF/De8R35uNMGyL71TZO1sXZiYtI9ZQU7awED5QsiqFwSj+obNmgBCIX9
whKaF6yQ2fP1rCP0GHuc7c4mF7CHuLEYEBIEcsMS6YVQ5IMqkjWaVbTiIRC+G8poKPwWrlHxO+SI
Rp2puAEyVCSbHPS+QXmn8WigBmeYHiyB18IaiZNfQ3khTx63vqHdfOOnQlVfjGggijZXaVIAtap1
jmbVXA4/eLKvZZpypUFolicmIByGWMFJ8vNHz4b8NFaAMYG+f5qMlm9MBx2bgtY2YmtPsa6okrUi
1tyVtEGZYe8kcbL2mhFa9aaalm8W8BJfapzQJTDNxgedPXJ7ESrFV58OLNmxDC+95+MTnOH8vQfO
COA7NjmvYuJmNcpH530KZvU60pr6aOdIHt3eZeGRrEOezMmYa6K6XcateHXphfHPk3XFm6PiKE8c
6wjTdnExpERwnYjnsl5onCx/qczUuesG1meWswD5tFR5uBGi40/CeeIzDTEHH8JU+YMZ6VC68x0u
TmMt5D9skfyNJhLJQw/hVCEL5F2Fda7Oyiunq+W4bOqxwYp6WyM5w/nnwGET9ZK6OZBW2n7UeBL6
tWqkeGnbnt/e3m3e9zi87VqSlsixk5mOE+snFEn8Ns1cidUCP80hDAfx0M98I4PkZKitUbwMYlZb
xFn62seUG3aWWC9JYLE9d1M1bvRyetQW1x7pMB+KR5JXSjEUfMQlN0Oy/G5oFs55iD30aKaD834z
OiMobT+qjN22VmH9hkeX0y9Jivp6OyjM6LZxBCSZ+25NnO9JUuarrXkzk+UnH9Km17+OOQ4dy9ow
HzBkEmVTBsAroSiVZ24jvjtrebdFWbPxtGVzIPR0upqJySG8LGu1dURavdF6YzfXqWU024B8jHe3
ndGfD0QYlce6bXjnAz8zAJwcwerWRlPk69sBp1+OKil4v4/fix97OfroRCU5QlBCt9bSSGtUbZXb
y/vR0SR85o58R2TSZHu2Hd5gZU0J0dkGHKwtwqgAwUrEixe3R0igMZ92w9QsxyB2nm7TjBdfju0H
LDG+owqTuNXxP1Uo2IALSRjoplxKlTTK473QmMJZBuyjyzf9UEAqOvJxypM9QBqNNf1XOFMZ75ZU
8eYwjuy43XJ7OgVxoiYuDjRL6OegoA8cVyWJcP19NeLDPuRRQA0oSItDbRTNPuQv/nOGEs4N3MmU
a9YJX71ik/NekhRl/bYDb7K3LcU9kkWZ806Ph2s6VTmf/7YIpBnhSDpGM8PoJ1Znl7D7I/YqHjh3
efl87Px1sjz1WSeqt0QgrFch3yrH/fpQBzbfamy1KBbZyLkOI0dQgqyDV4MwiKdJh+5743c8r2aW
5wgnkYRtQocnvmla3sntTpQT9pjTGLMEOMymp61Aw4J0KKxD4q0m4EVHn94d8YS1ZGmy6God8kao
VxKNJgU9dDba7exiqllZPqQBdJVh/qzNxHknFVy8WIZPDaASyhA5+eJlxLENysJCq8ZcLlHZSseq
enPDige9FuP0dPuE7ESckVuXFagpm3h/K3gBUZHmJGwe0ZASlejx1FyNlLQvfc0fYrXia+kWWsDs
j3xPtxPjbdvE180dVWWGfbT9iM+OMkadCwtHCISvfNP0PZXMctWaaiBxMhlFNm+a5e1ELp8ijQP5
XvUdz2sRhfSF04LHatYkoXj2bCP5yQSN5zZkOcLJDPVUQgBdRW0DwyTilgeHtgSKRnHg2pAHvfqg
YyfL0ZL2mXOdGhAsMPVkOuNTN513OS0rC39bvRaTSdkKAPCY1qUBrlP5Y3YHvo+fBgBp1c/owEdu
EagP5IMsmwsJb8vaR0amsS9DwSLPUSRcSnLZUa9EOffE7QL8vhYthTt8LNaFZWFtQo8d53bvBuHE
tjZ19PYnL9bfGrahy+3+lAAk9gmNgP1Q1DK993qfW8Q3e/SvTjrcRcSQIWu93RBwW/zfKlImhnXe
DM3BWKiRma6c9xCO+cvtrnCnlIcixWnz4EpCt0RdiIfEWboNaYsUjciuQsAgcgpWIgaVBkhHiyZE
40A4wffNBzLGnLsvbpxs3cAIaPeag1DDoNISD0LyEbjlxIsTuSWcCHSI/poZKjsMehV7V1bcND2C
ilfbjsUjJuP5QqXOTW2Cj+jX3ciifVsBZdoxVynRNeXrLjCW7btLuEq2N/LYLBsQPfrQJrC5GjoW
hTJshmBH+oxiueqXd5v0HY+ZXWteN6Qfe801s7pVRan2irCcg58T8rl7Pfjc3RZYpk0im2mRDxjV
/DwIP54OHc7K6JHMTrM8FiyjD425xHg4/pJ6G8Yld7spgrl56ZyeQ0hopOqVSQRoWeA2fF4P4IPs
Le+596f8Efw9gUaBsUaX0h4Q1UITbVjZxzRMfgvttlx5Vs2sB69/itUURYQ9sT0mccWOpEk1W8Pj
7hQnFO2+ponmOscVX2jpjPMEFCoBvUos6AA8sGSSO8Bmi6squbdlKwQSBSc/UtlPh0JUBQ6oqiru
gxLzjpqWaGfXmlgMOWQGq6a1On87TW1n3tXL4n+HIoBGJIG+nKl6yZzGImXiaJQWXRi6bP26Rrhn
PIeJxdfT5BW/1moJIradeXqiAziufHvEkdUsi389cMbJlyNdHfkwQEOyVOEuomWExXK6Fcppxio7
2opHVUU1wBOz4e0Fs0ezySo5H2Df5Z1Ot80kiFi3Z3jL6a8lZ0x2F1WpLXZI+yiMJHgN/IA76FYY
hib8pjui/phpNh1rWkn+VgDzBU25F5XqHCtiickuFg/h5KhXYXTthzVrH4gl+dnUYHyvhWuxfzZM
NQ59HrJa4ci0Xhb7FjGWLJEqSVkcFRsmwVwFz0S2nDerQPlnJvNxvkE8xBo9yeotBQK/Khm9vTc1
j1CXcfPEgZHeGSXop3BZmecZ2hPT3Cg6WA54GTm4Zntyqp4nrjNgQzhprc7G7yeMmh6Jwc6cp4Uv
j543M3mlYJu6Q0t9s/L7vtmXXQvsVlqWT63SOe8mIdovvi9o2TmKVYk+D5fESwy2jSBAhbvPXTYW
d9DuC/4CdzPXRGZX+D4emjlcloPbkdkx899cJvIrumS5ucNzTfAI6ZvWjleOXvCYTJ8m9EMggHX8
qSKlCZc1ruotLstu3rEhEhLlkcAHkkRWxlNjuCWxjRgy/K3dYG1lNGd87yvb+UiIGvqVWRQq52xq
OW6PuFQ4V4Feqki7FxzKsFb44xfcO26z6YPg/7F3Js1xG1sW/isdvYcCiRkR3b0ooEZORVLioA2C
Fi3MY2L+9f1lyWpLfu33/PZeOMK2RFYVCsi8ee853ymQbLRkOW3bem5Ptjmnt6kLfifOnPS5bPr4
EUMusKyhxCqTS1vfI95ablFaRp8Szc2/1NDPOpRPOpmfKfCjGCy3xokVaeRE1kmvIxtiNOW8XtoK
f094/sWEBxKFSd/oz3WQt7+Ob+9vP053fvuR/5vuWB/oS1smkkbnMkv5YbpDj+v7TMdgpkPPxnUM
Khh68rScv8sebf6IgxDjCfUs2DT4/ue/fnKJyT/8939UQ3mu0aHI//5PYZg/9YcQVwpXvQycQwxt
xj8QJBmxQETpGvPGjaT7tFBRHRdT4B6w14KpOXlEykxdnxyhtP61aOkCkeG5nUgbZ2Yv22s70gfj
xU6IyqzdguF0OyMwhoLVznY4dNbyhIZrfGHr7EICUdHmNIsxB/7okRMLEofxupNU457McvGA/Qr+
3xiNdys65JnxRzUNTLORiG9aIqB2aWkRYNFlHEqQHQ8cN5Z+7/i8xU2TZHMexHFtZaEGP+hsLYvr
7JLZm+IDoIt1CCk1cOdB+IL0s+T5O9LO9i6N7bGklVfOdyj48Itj6uGzAwompiGb4Rwf66WzcL0J
YP17iWdUD00kZsZp8GIOlondKppUZWchHtyZWTlvsL6ymA6VtEQ4Ut8bXlPf+1YWP6xZPt61xGQ1
mKT6cEpK0j+IS1QB9p17AERftVh0Ae3Aee8pSr0hh7FMFdA3NygbPvVN00M3DqdIR9txiISdDvsy
AnDg7j27gm3odqm+ooQm6o2Qa9bc+RZ+XFmJoF9G7cjGqyCtzYXYmuHorNDOp14Ba+xZNoWFKnHk
mL+h3QlTykPnOs63OQlXfrRVySb+pqGyKXcNhCw6o6ZlOlCmtCSL7iIUYdjuahRigS170+BiDqPb
X0tdG5Mw5nzm1gddTiK6Mjr0OGFryVHdOFBTSKq3150243nY5KUzFeOp7wewxLdiKbPe7CgB5Dit
JYImY5LiJY4Sw1hf57RYqu69n9q+JP8rX9ciuv97wfuLwm+P0eufL3jH6j19q35a8RiRqJ/5bcXz
mFn7NkgeSze4E1yWz+9+Xu8DQ05EhbB3Lvpt/uj7+ic+uMxBWQNdZpLcgXStv69/7geXP1A/xhhG
qcX/nfUPUu7P65/lUfrwLsDpIMTxWFF/7o+zgiXpmsz0bs0VBGpbFG/44fCHwMrAK5JcfCOLspDI
QaNVnseGuHaUxQS8D24TQRG1jZQFxR1EebdGc/XZvzhUYj+P6Ywp48qsLCwlOWKfSzsyjyzKxl13
8bpkiI5vVkH2eJBf3DDSL5x96niPMCaLh26G3qiPb6Uy0STKTtMrYw0GeDw261hUKxrbZn4jEAkX
Tnpx5GimcufMF6eOeXHtNMrAkyBM4ajSlRwPF3IWldU2PeazsgJFhT/c0H4lyhwczgpwvzM8Ij9r
D4dQZ/qZ2GQeeX4t5yIMpMpOZF6cRWiwcBlpVeGYQa7MR41smld8OuvtIBc9wFslrwiXnL7gD8O4
BOURqSaL5hWJAwxHmyx+M3iIKdYM/H7k1KO5agIHMRjNMYxRlOP1Gcx17WNdmrFaLeXkUpan+a1n
lvO9VZjrji0A8FtNYTkNLDgon8dq6DaOtWD6S92zaJVlK8O8NXNW5/xSemfHFgDp2X0eOa/JMMWX
s7WmxTxEKwA8+rmENdh97IbZsg5X3sVCtio32bgWylh2MZmlym/mXaxnkISKJ7yLw+Og/Gmcj7Gq
0TITL6nyr/XKydYoT1sFxux6WvF/9hVa9Zqkz2CiP3u9xmJ4LshIJIQTss71FHXtVeJ541efXKOM
YADlpcPgmNyNVlVsG/J8srCafFISqCHGGxTaHWwD5cxrL3Hgcm7tfQxSDnZMNsnPWVYUBZDLtmXy
0prxmazZShBsuKQPSZObz0Zcpve+QmduTN3tHgWh7Dv8NNaVuNgIE+UoRN0dk3+CzdBQfkN27fEh
TsoicMpsftWquDuZyqFIFo/b7ZyLcVFgp0q3k/Iz4mXA2ij7uNZegEs55+RifhxxXRHmK9f8i3Wx
R9LeyBGkrWXoK/dkq3yUfI/5pwmTxtmdM3kjld/SvVgvhXJhEvZohZqzxGXI7Vp/9JRfE68R1k1N
uThFHVs37GMDWZt12WBOghYskYrylL/Mlcgs5VL0VWhwTttVb07+iFO/OdXMufp+M/vjkjmk4fiz
XlwzB59J5DSk1q+HclKk33HVowcGPuZySuwkO7STcxYEoiJmx+JGe4GRjNX52MZ4emCeDMVrBFZn
I4oIQaA7EJoW5I1RqwGT/TgM9kCXHQ9i0FtLGyToIG8tFONgi50EO3Nmb8ASEyibLzjJIliJ6B+q
gL7T8hCRiotEkZy3T/NFgY32Xs/Obgqqzw/Bpgz6o7VKLH8Fx5vKvjVEqx2moXuyUIXC6/N8SIxK
9G2i/qbn5tzUShBeKml4oUTizVAu9wjvjeOgJOS1EpN7iyzup84kWWr6JjVPCZv1i63b8EWaKNJL
JU0XbXKrOqGDEq1DQ7gesxMJAvwmU2v3gxK4+6nx6ijJu432Pcvo4bc1YbmekPwaJZBXUvmEMMBj
pOTzQgnp6QHKuxRtva9E9tPKoKxWwvtsFRExJazW0L6eKyXPj5RQP1/eOwkUaOUaRr1+lV00/QJw
wk6Xyaf5IvhH+e+5CxYAvAA239gWC8uDrmwCEX6BGN+AM2XArnESQP4nN2K5ol+m70q9fhxT4Abl
7JJVqrwI+pSPoXExKFBIehztRU42k/KwjlJZGTA1kOYsSZuUV73yOyy+N+4N6udQyIV8JctwUUD7
eXKiVWelfLxmfQVLLW8wuRLuO4mNwW105SinhR53gGkv7ou5rfdwiaAgKZ4k2cvr7XIxbMiaXqyH
2PK+XXDmkkFAEgJkt+I+V34Px+/e3TrRiZCOCT8t/XarSXIFAnXOVstsS4Xrcft9dAm9D21h1yFl
v7FdldckduLltlD+k2UU3ac1j4dAs4kRMvz03u60lkeCGWiHkQNzAG4WsqbKx7GIInRICOEt5Xqx
4TlQbY9XPnLaMDfwxhRz9JYot4zR4JsxlIMmVV4aR7lqBuWv6U3nJJXjZh64dTJNf7aVG4ciFbll
NpMV7vBOjRzbJWrZB0/z3WAd5mVnLqu/A6tWfMWAX92u01Yq/8/UM4HZdMoVxBqjXWd9ilWo5XT0
QCMKPo5yEpnKU2QrdxE2z+SLdbEc+aDDA8atD9yExa1f68U5s1VChHIrpcq3JIR+xuxJ9LfyNJXK
3VR4ph9qg3I8TeKzPXZIPoWWPzKCpLHS45DqySjZyYttiuVQWahQ3YD3cavdcrFY2aZDaDquK23E
f2XLaTlUNA+PTs8WCYbZOWoFUrDw7zr5r9TJzCLVyfrP6+Tzr1Ul8cu9VelPxfJvP/hbsexa4CiR
d6LTYK3y+Lffq2X9g436UvjQXVSxKiixv1fLxgf+l2oJGOa3jIHfq2X/A1xLogJYGDnfq0L6D92B
f9Yt+MZD/F0nqIiQ9C7QkiA4dVGq/lFNUpQm08JGJ5CcG34JoZukYPiKybw1ohlLInGP5LGUJUyr
3dQ7rc/22HVHcL1CB9kB3i1ICl3zUT/0hR0mjHzx7bIuhJ3/haZ5dDc5znIF9V8PrXSg8b2W9EA2
aKPlNhPY/VanoCzXTCk0QCRLwwYMRd/Ydlmy7unX10+dXLrTkrHFCORFW5J5SH8zCKfcKEnptiOa
JlP7f/sY591cHXQoBl4o2C7f1swk4y4XRN/QuDMdnNEN22A5EKY+JNUB0Ev6qyZE/GVCiXkz8zMv
9lJnA5EGvsW8s4gQd7sS0QpeU8m6bsfGttYm+0wkWXE1UkrfEazT34yT1PYiytYg0uHm0mwd5y2D
K5KykVGOHJ5JmZrRa2PhclS4Z4lbzW8i8lsK2/zkdVxmiGo8+ANSjFPlwGCrXMc6GEYbb/Fb+xsr
tcRpWv3y3Gums+udleCjtSBOcfC6uySiv8SoV5W5LmHRGVSjgCw+d2f4ht4H+FxusADE+pYeClT0
DvRiFuDyfKah1F8PtfUi7bh/FLDGvL3XRT6cEEYizaYEnbivusF8mgsiqMA6ePuyoZcdjGsU3cAk
BLZo6qQb1NUKfYT113Xw72ELi+yTqU36V0lG2dYqxYM7nlVDJJST1e6tWGduAWIskLVh3sL/Hl7F
0sSfOiwQd6MkbAwnKxuU1wd2qTIsobvszWouTn4B9s5vsure1nvrJreM5xSufggELw8XZ1h2FU2f
x2WgQHc0uzxMOjFaGPmorbLsIRooJBE/u2E0W9MR/sg+z0xvW1pkkSeDXofRWpfpxh/r6JD5kb0b
nDL/6k/TFxH52q62LKxiSV+IB27yeCPnuT3KVZQbijFzK+CchrlpWCGF2H3N3RZgob6CQZjgmmqd
UEvky1qSsrbOrrZLDAfqxuLxLiXSqnjAiiMGkQIQTbQXy3XjI84etTM1zc2CvuXkerINM2ac2w5Y
R1BYXXJrjhg7K27biYRVUrYaKBGboUpS5U4ke4Ixvr3Fzc2UeurJd4tTq473jlUusfjkRRzBdtIX
E6HwtlgtZ2BumsSJ9zA5M3bmYNF8b3g0jNyeHm2J+M7a2G2eiCfmcXG21RneXTmd7t73HsfJ59la
yx51MeqmHVFuzMAKJ114/TG9BS1rPNPzpv4rMkE4QUeiO5RPQYLTy4zFITtOtcHItYBqwqdBf2eh
GapJ2aMCS63psYdEiZ8kjnGr3eYm2r3XPO+7tQpXOl20FhNb0t9vHH8NR6yyrGxDGsevJfa1IsCN
mvL9aHXJ7TmBQtnOyyqIrSJumI/vTYsbh8TFex4SLbPP48PSe9brUFdT/8XNfdwer1wjfxg3BXmt
p7SvTArFKsp73GuVE2GZ0Wub4w+Czz76WOWDswR6S8MiMHrSRXmwxLz9e6f+Szu1oNn0z3ZqUPj9
Hzpaxref+d7D1+nhG+CCAdHpumAv/r9Nmi2RCHJfh0KnC3Srxg+btLJp6PwRXSZcHRf+wW8tLcv6
YDo8how5idu9BJf/G5s06UI/t7SYDtBAojcLG4QS4tI8+1Gn3KwEUkTRkty5DRPDoLjkG08JUcd2
6+TLwa2JGd8hK0wyDI9mcxMjsAwKnJrv8pK4jByRHYF8nZY0x7UtFTrddb6scDy2ZZV6VOYlCc91
Sz7Jc7pa7XUtV/09QxHksxLlKB50JNtLWF6CpVNGZp/cnrL1KFt/HE+zmXbTTYcjdpv0+czQ3Cig
xS5OftMI38KOGhHEuGjXOiUw/C+Vjy2yajXCdiFRaICIYkB2O1ojFm/0duRsA8YbbAxy5Fb6Hm1h
qFSKwW2p5G44DNNxKAb3oHWDogaUWbPp0mq+H1ttb2RQd2oSwScVDZ7A2iqDMq7Vu1rW7Hm2ZROY
A3GPpHReJ4yPuwOlfCcEISUwAMOhLjJaaKicMCoLXFsboy46Se5vxASTubnFVcYOJ+BBpTbe9lWe
ZTNlhJmgav/CFVmucumDWv64Os167DtLataV2yHA2GY0dBrIXYwdOq8BX2bMuGHrzCpSqzi4BbIG
vdrBTi5HAVYGQp95yNI5qds5kHkzDu4Vx5qK/lEgGLfDVZqSfECltvHjbjbGoyhz4YManvwsdehw
CPLrsbp5Gj7VsAHP/TqahniQEnlM0fra/A6JrlF4UiG/LhHqE0o/cMileCTySOwcDkaIohqVV4mN
WUVXlv54PcV5fnIu+Zb0NUHqLMWQHVOLJuUWAds9aRRIqlViZpTk052qpDfkQ5GvUcx5HS4qc1Mz
hDjRTKm3MW2h3Zqm+T6vEUKkzfzQIzpLw4jQexDQXVIFRdtjqvN61wosk6uNgNmLDnqlj/22IMrl
WM56t1tVlGhtNMUXo2+FufNzlTyK7i7Z9Jc80rgnaIZYCl+cpNlPG8uMi1OGX1UcrGr4TB4qbLq1
tuyzxhUkyJLd7XPcWTrDe6JSy5nQVKZhVejycje0SZu9WMV8X6mo1eSSuopoF/IGglHmXIYOYl3E
LYnG4ECQnzrVkdBA+zYlYxPAT19Y147Keq2iVd+sGUfjnCBY3mO2ow8pdkMR3zoJ2VbhYDnX9Nfl
C6E70edEpc3W5TruG5VAi1+kOg2ITD9lckUB59r36s5mfoM62oUVsmW2fkNUIU7ztCFV3GzsnZc2
RscVaPSvtVj0u1rl5cZNul51rTUR4JKTpqtQJjA4YuBOY76PUrI4o7ZBrTDlWOgdml+xheLXMT1D
6ZCfVgiSlcrzdbXIuc5Vzm+T0onKMjk9221N6YluYbqeU9N4Le1lnlHHrHW8mQqdE79hISVH6/dV
c72Ecz9XY6c0isehL75wfvGDLo1QyXGYpiTOCT59bEziWsCajfUXy6NzYWcUlps673DDq5zkCkA7
v6PRjmTzGLQoGk0NsYrjpDv1iYY5YehQmrfRiNzCVHnMs42wHKoeqRKDM2e73o7hz7lDD/PET4aP
vYp6Lrg+H+nIErKe1Q+esVwj5NUCW+VEa8Q/eWhRSI/2oG/5G98qvPdZRUz7hZcemKhV726q+2Fx
CaVuSh0i41JbOgw0cYyc7AGOocfkdpwpJBf7EQZfU27EtBgHXyVfT/36idBLES6zTUSLq1Ky8cmy
sg+6+ZngoAlcPGna8ySYns66Y7+SygsMXqVw15c8brebCM6SgKvMrL4xyNpCKkqYNySYEbO/2X+N
c7RoMCDXbV0ATJgtg3ihCg/+qhLCR5UVvqjUcCXBOhsdSeIQA/RHV3RrHkg4ve2uZv5KMCOx5F5D
grA1DzV+ca0mdkcFmSfZQKqK6OOvWOr1QzVW7qtp9CtoZm6t7aoC0ROGnM7GU1HplQpN9yCzE5A8
OjdGu3KosjVzZ8XC+BS3fnPlQaw71X7XnInHJIWu1UeurEpvT5euf7THuM0CYt3A5OgLbc5EkP0e
zS0+Dtglx7VbliGwjBaIAExJwSEYdZFR38wqXl4zCZpfVeR8QWQnUdg+7WcDzIB7yainkZnfJDrp
9ULl2Bcq0V4Jf2/QgCyPOo1uYNBO4j9YPlKZ0evnYz1HxLjVkTWRlpbqd93Y5M+lX7fPoCu6cwWq
DN9AlF4NDHY2yeStnwQj+C25RFjku3HZRkvfbnQH3loIOoBU6LnnvHesiNimQnaHT5al6wtIQiJb
tdQmp8W26i0WCv3cSjc2ty4Y7VM1aVYPbHxaroAklXmQdhzCPXKRuY799GLNpPraY+LsoQqOQIKw
LJ9EKpwvBr8fDkJUpee4T+CcZ7r/vKy2POjWykbvVbieNqgp052TEtHnohaDgT2S5UMOAEL9OAIl
EHrgLmkJdzvZWPS8/y6O/0pxLEAlMyD98zbWsZ5+al/99gO/Vca+/kHYrvLI/TTo9Z0PjsWZFHkJ
jl6DSMvfW1fmByVBoa0E/Eu1p34f9Fo6VbEaHZOj4uFc4qf+rar4Z5emrSNwsVEiMIT2dUhfphLC
/ODeg+3fs1qk3klvy/lKyyQKitzIH2bTJgCqGtfjdCFrEPQMZSO/ADdMhd7IHCgckSu1M2QC2BzI
V8azZfbRU77Spb5qFcYj6dMsRpuvOBtRxRgjaC/QD47/WzAAKGvsfrofENpgeVjoE52gVRTv4wg+
ZGwH7ymZ6wysyYUv0l9YI1UNdqRnAJMoEMmokCRZYkIncS6kEmIWnHdicopfK9R0cQHQJPPn8blP
W+sBFAu8kwHN/NdeQVBibbzJUQxT1FZp9roqWIoFvP+ZwJoyMBaZfNXY6BC0xnbbbrrZPTfOCMx1
XkxJwzqebxBACvI4WEy+uoQ83ddVRha9O2L/GTUjOjoXmksMJwV4Wm3ig0qyPAt0imVIIhNVytrE
1aFwIrm1xyihdcN5ITC90ttLZe/c0LwpHheRJHcMviCvDEQJpGjo9vHqeycbytRer+fGDNeydB5x
XmCdAfJauFTqEBoQJxkDR/mcYV2IY9x/p4s404nwOlen7TiCjvK7PjCivD0NUa4gucJZKdfhBBbt
7F91dAMuzLdqQyaUd4srxGd+NbrDw+iW7QG1Y33Isf4wTI9oMvlpWdSBRdn+iKCnP3GMZGUzZi6O
XxT9Rmuq4k5QCutsRyudPzwWxCHY7vhSDKyx1Ky9BxatdqE7rKq0iWIA4tCWOVfEpOhtC1lhVkkU
smJOQamYDsFgFvULrOBU9qeeZJdk4yRzfPb65isxrQuRIf3apqHmIaKl7sb1ZWLVnFjR1/5LhahH
O0RQc5+iYc6Oo1m129VfMqSTlTO+cf5iNj51QDvghOx8mLQuk/PW3InaRz8wp2K6W3sZZ0+tjqp9
vF81j3iBrVhBd+1d+jUP9EOSc2n4iyje+XaNyUJ23qVc29mqyLS/1tk16/QWLRApqTEnILxdNfHY
Vj8Sij45jBHV9uzxGpFqXBXroyVxzE4VfvmgZ+OtDhF64Z1WQ1CBVeYEI4f1E2ihfCeJy+DxNruA
TLugoSbZuBUQDctnG5N6UwZtL6JdlpBfocEU3qYzkZhdbGJjycWV0fskzOvC3cy19cBh/1BQf5Pu
ZkXBonf0fvRqOYCL47oPM4YOeLRLFFZexx2IeUu/1ZQTMVRq8AD8kr9Ls7U/GWVXbpFIu0eTYIpr
YjPTcGrLfN/aAKk2VObtlSPb4cRxtHxYRGVBBSbRZO9kVf+g+fJ+TXgwc7jZ+E8+CY1loCC5zutq
K8wcJ9nUaSY/aoNR3BbT7AaygiGSzrZ47KycVcsrGTP60IjY+2nFRqTNbbIp9oIRlflmHPIzp5Qn
3+rA8a482FrNSbKPHxyKUEJuRRZELWm6WaqP9gYZhXcAnoypMnfU1a6nj7ppJqEO7ezo1ta6NQpn
JLI9Mx6cRpF3ihV6rNXZR8Kmyq1j+yrO1JLDDeJefdvO2Xy9kFP/bBaW9eKWSOnIkClwzJAuRyXt
fkQqNFw1k6MCMWPJmsK0DRZTakfaFx2zGVqdPF7vdI5MuL/j7Ayjvvg1j5mz1qtlHSACZNeT0Px5
G8t43kXGira/os870cgO4jRvUZGP6d7tSgVnMd6wby4Ev6Tjbo7KdQOiu9+WUuV8MiVI7id0INto
BTgXOHHB1TbMjAeVWSKhczhuuebmCP1LqfiwMRIVk8I3u8ukR2y9bmvbscoJOKb62uo4YBH6u8MO
l1T5wlDdw3AWw0OK+fpfMs/eGfag3do0S+4E/iVAVLH+kU598VUuVv9Ko956dNu5um/bJAYV2+q7
gsLoZlx7j+6iRa4PaTWgpz2jYNFN0uExtcz6RPyl+WZKbmnTbDllGW114yFXPsyaLe6kyg+eASfz
VE3LYyxKQnBKTaS3/egzYEZzcA2Hm3N1YmfBmEmCTSyPJbOI74QvswOi8fSs5dgTOXt5LnpxMw7N
rEfxA9t3PelFk+xKlE8EmBdomquV817Z2PIzU0yV4qqN6bUBjf0gjQiPIkfnX8p+ID2SvJKPJr2J
oIkyF/g+hmCYvq381MaTcb2CzLkGaYTCtHB0Rgt2mzzYziAejXg0dmudNeGCXnAJkIInzw0n1LO5
Khc+EVvYbdVqz44+vyV5SzZJQkwBRzuasNNEoBTTMdJVuStPdtff98MiM2Qmpuj7F7111Ix2YRKf
6y+LBqXuUM8IMp8tRtoVs/faGdiJct3L7tY6GYk1NAdSgYVDeCXHt3Lb6PP67vUcQ6J8Qc3RpSzB
iWkxqO+6KdrEyTLsmU8g1Z/bfUqSwZabNDryVRbhgOP13lSCKA71pyHWmrB1uvTv+vgvcXCZrzp0
W/+8Pr79dfqP17rLf1aAX37o+4hXfGBgaXjkvzHDYc77uyDSZVjrcO9QJ3/rEVPCfh/xovoWEKM5
1rtAARyXxvL37rEOWBdSENAg2B++Ulj+G3Uyr/4DBYEBr+2QOm9TK+s2IYN/DMQTo9OOuh7XR3Bd
mC7yKrbvzG5qbqkgvG9igZ/E6D+Kz39mPHx7Lc+HWEJH3oLt/wfp5YgmeG0xPeP/maAfgLC/ZVjo
P12wCK3yvv7wVZy/jal/fL2fUQiX1wMnYdC1pzOPz+UPTIkOkiYHa53XKwV+qYlaAGvjjHG+ny3z
WPXKn2dejIrKOfPPX/wfdKY2LWgGsIz14cRwRPr5+IFpV2KIJtZq7fr+HZ0L/rJCjN71BRBz8WdH
hv6vPvL/c4nhP3mmhVqWe03dNj8eenpJ+3Ly3PLYlWI+EzzSv4/Q9kAapB2AGB2qwD//mP/wgg70
DJ2Xgy6KV0Id9X58wUzX5oaRv0/qU4RRG4U4HoKesYFnap/N6LsT5U/vIfEP19W1L9GNpHtycRl3
/PyCIDKxI1CHHgYsNDmLdCQNlW6Cz9ObLOUYHFJx6xXQ5N0lFw/taFdPVYNwKEicHKhe7Er3oV8M
gyJwtJnRNcSqXAtERS+L4f2Lu4DTMO/nZwUFhg6DZ9/i2+Rh/8P7rci0iDO2MBQUDCs+aqVhR1cy
LmCxxDU6hLKNxXRCgcAOv8EHhf+0ihcqwALHFtRb55RKLM/lxUNpSsyDiVNwL8nIgEGzeuJ2TpOS
GArdwCRadVjcS0PnOrS5vYoQvTP6X61LjQ29wdXbKSHXrYa9sNtePI6NhitRKCBNlCrT2tqNtf2L
N7KnhE63zuPWy1sju+oYYZ4dVgknTD3IEAc849pzViR+9NB2RsctF2UthkhXsgvWG2NNhPiVu1RB
VwU90Pmmt/zRup+rZUJLmWCcdWzGt6NvIUy4LAQclJUHdZQQACasEH7eAt+Y6Se/IuvCXNfpuL3H
HPfwPIJCAIU4nnUpEYD57cryNesZjjvR4cHv8BTXXQEBoByj5tVMeky/rYZbsR88wFSp/UZNahA7
t/jzq1P32Adh6zHLuNjoYXzwSclYpU8K84y4QuW1NrI8x8hFD/HtkoLurcAKIkUjIOV5eVi9FupC
u9pv38hMsQTiYU42GQt1ignVnzWm1nLEHPztXk0QxA5BQiDbcJPmM853PGzoVmw+rLGMjdzLacTF
q3ULEkDfjdLymLday+jcIeJugEBpJM/JCEHEa1hPQ/rh+E2/mUzHCjpELb3mFeYID/8FtICO8akh
US7m7JJyZ8x5o2EAx//Z6XDJN0zdMccyhpvC0TG4pDzdzeuMtaQM4jqHEDbiw6FvkAjzODBQVKED
ikI1Wfj0PGVYv1x/a+5txmiIypPcdUPi+BIZtBUQyMvf6aOoCkqc46wbKxJjPut94vZjOCHHRYEs
uYEZauF37HNirqVEon8lqMWbYIQmE+bt7KFe1Gklm0xuTAQ4wC/07LZv6d7YnH5yY35k4IhKcRPR
RB13BcMToFWaGu8UqdCPk+hdcgziUquSk5R9qu3hXsOGaWNtiR4wptoF5HIbIQEn8j66Njg3v6Ln
opxfNBCbE7OU9DwtmjHhoxmXZC8rfE3SSKpps+o5oRUesn0kJymtzBEoTiw/NmaUICldyLWo/GXn
myT1qbnrBL4Chw16BRu6bzCO0wGl8EzSZD1/dMqhDpKGMFjH0JZbbNdOIFGTvkhS58MmWZxND7D+
juZxT2RFi6eph4P7mfMx49XElJNJ6Eo6X42uNh5QZ8WAsnXmlhsdZajXDfE7kUyYK8vUPVVp4tw2
euUjD1mt5VpUhLZvuHexBq9ZrGzFa//upySFhVKjFA25uf0TgNG5Cn3oR8yEXTd6MivZVyGO9E99
Ems0jNu3SrgZYwjEIUilkWXwF01uum9+5gtrIxH8x4Z1eX5gm+NepohOUohVUKCmFTjAIvsGdUXv
P8HMJXbSjb1SdZ7BbK0YFZ5AJIvbxhIw0WQ+Q8fJp7e59uKnzHZYMGsj/4g8NHvOupUHy1cUhkix
XVJaiEev8fUE52hUwaLw6o+OXaJszdAj8THinTARp53sYqWDvUK1+1x2mgaiP7EG70jvcDUJxmqI
tgR33DH/xG3+yxqPtrPtqvxUIOe6nrQmPncyS5i5+h/dJGmfir57W8pZrf6peCJKEmnNwHUCHMo6
bzcIfchCMz4PWkRMKGJtQL4kjjwiPMjdMB2no21iVQnNqRXYlAWo86juvJ1fGdXdPMAj2K2W8VQm
XhPWs7RI1AEsFFqLgQRZKywbsJCJ9pVcWuuXQpj8/YYdq/sEPcKIfvG9Cfhx2zZRvVu9Oi02gEoH
K8hlrl1jDyOyg7YOAHSmYC+L69WH1Kq8OzcxdSJj8FS7yFKRPRuRfAVZTS3SKLygOaXMjsTI19r6
+OXTQlosFlYRd7edJxdmW5kH1h6PPHk3UDxgVcl3vch8DIjMBTa5g76YQR13iox1PLSzpm6lIYbv
Gie1uP1G42gdgzU98/k9o8G7cXpF48K/bwYFESmgly9GfZdg301Kag/93pyh8WY2QT84GKGRNSNq
eisUzmBJRtbB0Y6l3F/oNYTYakjpal45YzMBReyC4AEoxrNkT1DTXAjSh7rjhU18Nm8rjTe43mqZ
JOwE9oirxXyKZdKL5NxPlVdthmayrqdh0In7tEEIdb0m3yt0081GmB13hLG29htWwvks0XFPYWmn
sA+WlhlcWPS2S8WAo9PZf3tbooIqvG8TekanSNPYvlzl9oeoBlpkGeZzP1L7XsBvYi1g0hiTwbCI
oWtpzTcCK7UZ6J1fv05G2yR3Bq1cvqyy4bNOyhoTVh3Z0A9W2xSS3cIhWJZogSRukSpOng5zK4hn
yzkNuWTom7b28hjhKn91EsHCunQaTZqmm2E/oBCQbBki/ji5K9nGSKeda2s1Pcm66IrHotb0UzMk
2te+a/19MkxIJHnPVDmphiPfmCduC6/oFAjA78VHs2vZnmI0n/mucxVvI55TdUXbmrsQhg3b+gAT
nw2zY6l6jBSPKGNc/rYOJXdcgVj+VhMtpwZgw/QCQ7QhWkqUKhZYPPlI7SyuE6Xlo2Om2vA4fpPC
pd+EceTB4s0J88anecHW2C7pbslTDTld5lEtx/tZCe3Q884PcAbsLU4GdHhkkqVhPxVMmJVMr7wo
9lwl+swvMr6yH7F+I+3jH6y6Su5XZGtDRjQSQGSVyTFXssBZ89OT1iMVHJVo0FLywVgJCRclKSyG
6RIJ64SVEh3qqA+tRUa4bsz72GNJN7t42Ak9FmGnZItgD9pjraSMsRI1Vhd94/+ydybbcSNZtv2V
t94cuQBDa4M3cXjvcmcjiqI0wSIZIvq+t6+vDWZElkQpqYp608xBZDQi4Q1gZvfec/bhGILxaWjw
d6ScSLpFAgncDuHAIouUrwrJrh7Q3ZfYQ1kVXsAdv2jZfCUXVSX3NQeDHqWl7Cr9ys4hRw+055x2
zvfToszkbBx8nBa1ZrLoNpH4jpvJsq4sHU0nxMDihm+bfXlRfLLz5WQ+LypQDEu+hzA0lNm5T60W
bnk0X+mLcrTSnP5Ls6hJiUBLSh/0DAdI2irZojp1hmsTESonv2IjFl0qc34kgNgx4nhFgzvRi1Xh
jlbgATZR31BXoau0eh7hrW2bY4RwWIdvx4lgIGadHRjbFB1GVpBoiZdmv2I17HAK97XQDo4519W5
hSCDhnYBzcROwx2phoDvnhlS1F7PBDjE/sCxe/1+2bZUHT9UJR6NCBfWrSsMWhBvy35Mjolkx6v2
1SupgmMsBIcGO8vt+9f5qfqBi2TQqDBsyn6Lwu3Hak0GkGOTsqv2WeEsnBOGiZi6FiqQNUF6cKyl
dHldDt+/7k+lP9dFrIe4jsrUolL88bqU5BmihanavxK2Oi1v9nk7ZdN2dCPWrzIvZjrdEWsx83lO
ue9f/c3oET8sXElBVcwDzot4ZXJ+P3psE7onhlPuR9IkxEoxK7jzllWXkA9Wexq9/FWvGsqS5eT9
T37Q60v4D7Hhbq6+/b//+/hHTqw5E68mfu6+b77RehPvduxOxNI9tr/4kb9m2tY/AHEzXKC5xp0j
FhTDXzxuHUyDTR3veNiILXiq/92vo7f0l2EZnje0B1KzBZpRg5rx7/TncD//+KgyxwZR6nrs2DYa
qZ86dHXQeVkSTs4JjaZn+IKG4bh2UPqM7F6tVqHugGDE0RAPvVkGl7KYGZo1tq5hWVMdfWR2zlrX
cmocx2ymjaamxgr2XkAP2u/NwUa6VGequqQRd7S7BdyEzv3SUbZE5GkKFjwfiaLThduuzXLnw2DV
7XMajjedFbtI14XmkhjsuNBcJCVNW4coCdX8UfOUMj6oDkUZG7JRgL5ngpGoHUR6+CjFZGS2n7SE
MkIgauN2nxECXF8nCCk/NnUgv7SZMrGLMSYzaIsPSXVyiibCyTzLBywOVsklZkdtJpmJhUftsj6b
c0HEYBl7SzK686V23XGtyXL8Gg8WMyLMVNuyn23KkYhQumQQE9M4M9I88GZatUtVnh0ARkRfndau
H0Rr4lPG9SKfS+k9Z9N88WCskC2T5vOBvwTnoXfMq9iO9b2UrrHpEhPyJIZY/owp65s+KRC96POs
s6mHA8V9BW0GGRaoVCJXnXk1GvawhyKdX8PYailgcjINmnnckSo230iCZY+MshYrdMyoGRaOFu/h
2sV/cD/YN9AlBnNDwKx2FeU4M9CmQQIsJwM/cVfcRcplaO715TVDMdcfJo7GvuV14sy5X3zWSo7d
K6cW5lVp4crhPFsS6kACEpBndeI4yaYc94voThQ9Rw7mF6MWUOGMptpnVjKV/hzU6qs25xWCwUzb
1XGtDlYk1DM+afcQtUb1UdFbuPRaXX4otbBnn1baTGminMEwttNgdQuQ86//x3BqDdFZowlSkWml
ExdRr2raREVzTCrCfosjptIxK9duF9SJ3IpGw9FneCNmmTFrR7XRsQjpz/9ZUf9HGiGarCx0/34G
8qHs4/YnKMQ/f+rPRdXz/sFKKHBSm/+U9tCX/nNRlYjrAa/qgB1QsC9RB/9aVE0T3b1H29TxGJFI
sUT0/bnICn6hhEmOvIjgGt2Uf2uRNd8chwyOKGgTLcRM4Cd+Jn2j/Bt7nG3NwSbE0lsniWbcooZX
Zw+g6basEw99euXqT63mBlTtsjnMeREc6auSwteIwXcz1/hQIrPbpZYalnzZDKOsl2p3XpWTJBxV
hJ2Veid9Az/qlVFo/bekAS0xRWF2j56w21S5F/sY6wPkCFY0rQskq+umRtiAK6sZd12uqT10Gedj
X/TTb0Dvb3YZPgGLORQFiwAeLX4KQUgQzRBaX1UHkAL0eYNW7sK5BwPddcv74nV/d4v8YjbzZu70
ej32NQ5n7KYuh8MfD2gYXPQJjXh1GJeG3BRmT4sKwY/R+v3mSm+OoMuVMFogxcFVJeEhvTmCKsa4
iqRf5LwMlNeCXENSpVFpe2YQfxxEZu1mSDa/Off+4u25IK51Nm1Ob5wBf3x7iS5w2pNEfegdslFX
2mJsplfnAkgiOWBe/e0PExXFYs/E4ci06c2HGS4tmiJPsoOhj3Z6LppcbScH+dZVn8m7969lLFOz
70qH5fOU1A6cr02yOn4abEGJzKI81eNDHU0ZkpcoYAxd13m5xqSIHGuOpqu+6dl/QJntyazsqk3c
4ml8/3X8/Akzd2LCBS6e0xp6wR8/YZI73TnvSY+u+3RJl2jndu2EQXAnncU49v7Ffr6HbN3AVwt/
C20iJ8AfL0a7ITPJIUkOlaHUTek17brTeIIrKBrRYaYPk6zdQqbeb677qzfpOgY+YMeRzIrflDEQ
Gcc4dKrkUIw1at2Bb3M0e3jPRUzr8/33+OZaFv0q1E2MZ1lUqdbeDqqsWBuNIZLxITY4wNUT/PVV
pTfzKZxH89P713qz3r5eaxmKA/x3deunAonuInnl5Dgf1KxG45Wwecxic/jTnv5vp4VvC7HlPWF8
pwxjkeF2FT9+bz2TsgZ8X0yL1x6QuY9ki6+suUCNMpj2xyiGJrqaAIaAq26qJNgAL4nO77/XN/fO
8l7R0LHQGRTb1Npv7h2mMildr47XMLQcjI2hFsCytfAcmHN+LEOPaHtaAb9Zz9/kPtjLZQVLEPUv
SSGC4vvHtz6EDrGIgRsfIqIfPzeJkx8plecLntho15gVLb5OW1xPUJ9D1w9GGKSH0SmmP5CY1s1z
hRr0mAYFII2ldiAEgb+oRLt5/9P51etEq8vRwOV0QKrvm48ntc1gVK6m7XXTdZ4Q11uNP9QZ/B5S
ckeHg3FSIfhMMCiRyD2mZ30QM3OqIggOfVpaJzLNggPsIPMiNad1t84QlQkRZNIddu+/1p/vWo8Q
FFQXBo1AOgtvXqouC8gy2RgfcqnPqZ+GHvi5om27zfvX+flJ9JAtLIsbzBkekDfLeawJPhStjRFn
l6BpQTnHEIVL+8RZ3f74/rXeLufcJx6uIE+wOyIAkW9FErPX2i1caJZzZC7r0AuGNSKt3s94VNDM
VaFfTYj+DXJ2vmh5QdOytLvffLCG/ppZ892usrwMkzKXkAYOBbycN+85aypN8GQEe7cfm/ngZoLF
tJOTWR3CvlI3lHv6kx0FsR/HPbaxGfhfyN+noIeBddqM1AlgkEwuaWhLZvttnVQNQNiOuEuR5upM
Pw0RdlyLW5WZwcsA2uXemzN1RoMN/VTWjbMo6lKkm559GhhDMarNR3Fr96nz0YkqfQ/02/gQkUrX
r/Uq1u40d1Q3cxiY/SorouEqb/TuMQtm/QkQYHCmOId+KKcieCGBwK6ORV6jKyxQae9BS1kt3v+o
j1amy3gXASbxlyvSAECoEzj5DOXR/DQi0q5XjC+JaWnJCn3Jhs6i5d/Bqtm0NHvPEJXyowWNeo1T
On7qIxZvPDX2C7wlTwAW4thINLuO02KEKttv0RRYu9HSOQwVLiNnz+3FBiap+8Wrx8a7RfrJ/cbT
T1czLSWXBwOk3XiiZe0kKdD9ouDeQFaU4dldfrYl9B6YmI3NrI7HFvktZeCdLM35zD6T3df1PF69
fryBM3YbUUT6TWXWUXoslZtFh8AIHfMoSHo9p4QD9hvceEm1cV9Xq96YT02nWKE8Y9K+FmXKHVnq
k6EzvjHUHgo5n91MBkTrN7oe3VlTbH3uG525jAj14tokG3LRWvJ7xiiOziRQhmvgO/FTo8uxWAVN
M4c7qaDyM3dnU2AkD2+hGGDpaILPNjdF/JThkN0aaG8fE5tIkBUPTYZ3Mc7VjT1qEzI/0BLX+lBP
V4Q7QD50LSP+mjkdSxMcmHvsc8TVmst9mC/J3R5zZnKCIhDOazWRjbI28lJtiyHjXnLzTp3DcV7a
wJRe86prB3WT25qu+4okV9AULVLRhDfQrvJkBOTQcoNtYBhVj0SG6CgQPe5eO7XASQbRVO77iIoB
BI5256CDXnBm1nwOtSw5pl62kQrQGE2h6Yq4rnpLsK1BjLfCBYQWAmd/2dxg3YkPutcUpzGkH4QQ
Pl47otXPhlmoI018Z49SLbgLO3dTWguRzCnS88zVfBIU3atcubs0JrwFivK0JImYXzwga5hdc0T+
M9r5tDfXqIkUTj0hfOD7zVZOKDsI4cywG82MMGU8AO9kRpUYcsvo1NxiMyiPOEEQA2s9gKd8lBhQ
eVsMXxo/StOMINCuX4nWYoiDu7VxW/MM9ewKvKa3onUyrYfZs3w2HHNr1/EnJ3BIS20rccpA1+l9
avtVV4y7VOagNRVRIZECPiwr5qixjG7baH6SlXiswEVsEi03wUug5Ra02A+a7j2gRwgKWkFVRm6N
x67WM8rNTevIYMsgBD6+RM5CG7Ccu2EITmXhhg8d7TNGofN0jLKcBdhazki5mC9ObJpn8FX1jcG8
9KgNdrpWChulW89ehUubBrNMl0UkbL+h16/2swGtBPTAEBD6HJoJSiOrNFaBFrofejvjBZWZZdI4
QRz0yVaWuZ0YPSEsGYQ8obyvrzgoWdF6dFgvUlfPPjXkk36C1zd+nEub80PZLlTQalDzOXWVuaSH
ulvI6d4f2Gabw5Q5mMoByXNRTtHnJtRvwV+Mt+44zxtT9f1m2X/QmJcVvrG4qvPrFt6p7/KkYfnW
6NGuREqScjNzFkk9CApp4bS+o7sxSxFSi9AK2BHcULp7BtdqS7sKhgvHvK1UurXrx8Gq/KYS+VWr
d/dupvDfjfFwsWpFingI9TBZdw7Znls7EajbqzbdFklqX+tkvW4dtw8/d0k4nsx+WndxMB6Tsdfh
0OCX/GriBQ9WdkHKrj+wTh7ID4yOSKtRPYmRuFw15NyYCWcHSoRMu8nmxkWg0zwUANS2BCwNX3rm
5S+dNWFQcApD3Incdj9PkFzUTreZks/9iFOk7DmPFVO9r5SSl0mrnSWNcfbNslyGTbW7p4KWezkZ
oltVxPZ9qwSECpzn87Hu4P3mln6WIHUJ7pDGB+aGkG/CwgW/lsmbLKiZAwZmYFL8JxGe/Kgx7rRY
o/vQZfLIlwrGzsZkxCaM1YX8G+t5Unp744I6PEx10ZLeVAvSf7gFMDEw2w1Ceze6xLA7qJs3AAGt
T+RtldgAWxMunJEcUIyJM58g80YSY+shMHaDbXNjy+Ls0D7wg1wKlEuZvbdr1/wgQ0iETaVsZrW1
sWZqDWFbV9U2Iw7lsV/SbVlo6kUjFJs+cRjMJtPA9nbRUAggjyM23bANSJbVJ/PS6155pcOo2dCE
L6Hyt8QVbGbAHxZ8yiHbkfzgfkFrQxOnrMMTEnkP8gv4ngO0k/lbRzn+oTPHnka4Nnlop+TQ+oAk
2dMtORLyUA72hYqdtjI9VQoAozxmxtzxdMH2HZM8w3Vld1ck3Ux7s24j6cfS2+eTag6jV2irwQi8
E97+4Jz09HatcMif0qJ2nQ1T5fqzhXlr6zgJ5Bk7jwPCcKryAP+NXlKSNfduW31l6jVtGHgT1yJt
JbIlwnJ41BE6gC/UWu0QVthU2VxBANVRYa/hFfQnI5gBsJfJhm883qS5eB41WdEIrgIMU9JsN0UY
zmdX9uWTaxTDEZSvtib2YAKObKrdbGORsby0uzb0oX1KmpQ1u87YNVgEkI91/mC5CBQ/dXpfuO0z
dkIgE7pVTNFLpIE+7OIWVnpodYQDmJ32UkOMPk8QmC/xaPeftDAYnqwm9r6EvSSkeWFsErCsKw9N
gY3dzs19OiLFXnMsFA0MO8NN7gyf5w4rg57mNW6pATJoUickusN18DlFhZdZzO66I2DFN4lAwJGW
TSavqpvw/if62RrjDM/QyJ4BS3XO/azvHUADQAl60v7qaW8EiyuM5IF+jTKvZDmbVfjRMxMx+1Dy
MLnJiW3EoDvEfYn8xA9bpd3FmdRBEZR8b2wKO1OvumOl4v65ojaiwgA4VwD1eEENGX8NSOwkTZsj
zjlyK4HgUjTT3tHN4H62hfmoiUp7EU4/fghe3e4FGCej5NdO1iQ/GUU8rERvN1+Dyoo5TpKThfTr
EwfjYIMgWkf+Ut865n0YLgHUiuWVcTQ3VX6vg51f6Z52i2oOTrZbKJ+51ZZePulpBdYKfEf5auJw
snYRNsHGQHvnUWPjeLBKxI/xU5qhjfM16mRydTo4D064Z6YhwCeN38inlztqectHTyq3KS5SHyz0
UbS57RvxABXM7rceSeU+rhZt7QbczmRuGqfZzne9MjAc8oujsvd2YkYbDJs724GgnT7WjoAAALz7
nBTDi1bpBMXBx145wyCOMY3dTUs36xg3c7aXOu0BMQ2Y76qm31VRpz+lHf4janx2HQ5CR4Ci1qaV
cb0ltQd7WzclHwiR3aVOyGmeA5dPUe0w75nAm+nGKrImZ283deTrOcyAtq7WWe9hIOIoeD0ZrY54
MWF80rXfuobYl0or1c5w4oWQK782s5Zvm7lyTl1F7wAf/AG46w2e08fYsbZlEAEP6uUFhugx1+ov
Y66u+jQ44jz5VDXBmSWXhhF+GfhL6iWpw3tDyltXFLuK07RfJNmj1GPGTaScr9xOPqH4BmeCAATK
mWF/KkGAb/RSPE3S4GClhSzykThkqBXWTMEBflWnKXJHrFPOMwGYxALldLWBL1IRhCiZPitTPU9D
fHBAr2xrN4tHf5Zz+FlnmqMwuXjp0Woq0tKIbIrL2ASZsRnq+GEaJvLmu+iDXX/SvaG/qz1iraI2
/oiWOtq7o0z9ph76B0003mYaB0zz1DAfiJcgfntKlsd81slZiN0Hp4URFee1463baGwOce3QHh1J
4PCJf4imXYlXDCRJk1q4jsiH6AZba7ZRPt3C25N/YNSYtaNWZTR0SPZoPX0nBmgop87LkafChkQK
nIlm+X2iTpNHPLbw5OYEZswhxPUlt+6YVs2KrqZF5J2eZMbWaBnHrVLOQ3vX7F3tQs4u4eitVib1
SpM0TR3Q6R+iVMZ+04vgixemwUsbODyAXJURg42zs+EoQiG1Fgt1zw+57ft1yfJCn2mZaeBBDb70
IF42gVZTY5TChnyqpkvNHnfv1cF81iybKjmGWdDNtaNfEs2Oh00nZ8qO3mVZGtuENCRjqU6MeBq+
JUqMV4kzk0VupGprhMgdAbkEX1DT0uQOoQneGq3dbRwy3dFgqUF/gs3g2OcuGpaSV3YovCK7aj/X
xcDRgVxhfVchcDtwtudXI8HRgPZRoK/tOVRb1yAkSx+d7itZSDBfGo5/Kyuqru0GkjYGUZJxwsRX
bPkHAV7Hj1szOJqRTVOAMfLZ6116BMuk5vV6Q2Vp8DScBpaGycwmJUIeF0n+8PpHpJeDfHUo+0s3
kTvXttWeMPjqsc07arCpEXQJPHO8GhXHHkKcllmPKpyPMuXDZLJsE4vZAbdYGsVVNjFGQYK67lP+
EXVXpa9iMkF3muQlIsVEKaoIPXRyu/2MlJY3ECf8RtYRddPSeLlG4Gc8oC3iWy9Sndc8Ts2hsQsc
HhPnXaVF+l6lvTpP1Tx3qOB5X1ZOL7xCR3uph6gii3FO6h1HtUWF02dusx7SAO5+rOiK0LxkMeiR
qgRI/bD0DXZ9SAMCfbn/daURNxdWwBI1Yk7ThI6ip06yIZ8HkLHsaMkgUiDAPlTlFrk28sWs7vSL
bYz2qUwUEzJl07wKVHp8ve+0uFDbIeEbMBVI3azJ1E1EqBhl0kTyH1sDNnaNFAOaIpRZN0DU+Eyy
nimbwT/yXU0ECAx8bDQpfaS+6ixIjNqVSyuu7YEMunOAa3lxMJVI/baOxR3QWUsqIQ4EfmGWOB9D
wto2MkJaxcybfr6LdWUqXP0h1/mRtLCagwvhZV2VHZ+W4UzcsIbpzueBX7Qh307a63rU9AeEjCBU
iIqSu7jlvo80jtcIndGhvjaeDNzyL4p43tOQcDeZil+aTFr5SCuxMOEDi+FTJxjYQ9cLjkMUlI9B
pE/XcxDx6Ggoog+WCcfKHrvgGFRG+Zi6bXeQ9aSZq7kdMh1JYxagyiO8iM1WOLS/gjBMOQFDxdrh
XBAfqFuaz51cPt5cz9IjsDp1JqhW3I5pB2t8eWBFm0Z/5PA+SbOMufTUt8Mx6+bg0NFyRTHuaS0K
VryzOh25rubnZBMDMGq8p95uBx9uHqVHVz0Xuke8I8O8XTs05KJ2fDtdF/CwTzyBQT9LOhaF3HUN
dKaQyJyzSQv8XGHV+NKMNvIM5SjjlIXCABbkBGiul3iwjsrHXhcshzsdg1y7Yizqre3lLhjRxnyw
K5uWArKewU89ADmrUfbcJcQPPRF2WmHw9bTSZxbLM102doAcOnMg4LM+gkUsdvCLtTtFQfDiBpgk
VrJb7sFGn7nz7Co4xqFAC+rBDIbgg4vE9VzKPs+Jhm+eQ51MqpsxPbRlPH2dBo8pVMuBvKGVWoUA
WQo4pqJKwJK3Q3GJxq6/i/XR+6MarOAlhrlzHGwSS1fhyM5kxWO9nW13RnmPm/0wyDr4kji2Xaza
Bpv52i1pcK/RJ5fzP9vP/5GO/UY6Jlxn0Qn+e6HDbVT+8e3/HNrssfjjewHZnz/434ZPQ+jIKk1H
OmIJuviX1sHFC4qbSSfN9U8n6F92T4RlgsGq9yoYW0Ll/6V0sIx/sDToC3bQ4F//Daun+Rpp/X2T
fdElmrpl8hp4XeZbd2DNka7JpSy5e8E6JdAt2LEQxW/wIkArEPbDmA9LrgAQPk51DxlRVwd9dC+i
7OnB5SqCbN9a+Y0c8uIapMU9QmgyL6qsTmCe8iyqntTFxnDpMcyau01mnkevdS8cm1IO1cZ1gkj7
UZr5mbiXM+zXXdBVwbprbOn3I0YOqB205Zr4hacyvuR8jn7tVqjiiTmFbe6pFXUUSn1dnUqpXzsG
rQTZjI/lRI/EThuYA7Q30du/tBkc/twM541behfXnHYjWVsAIooXmRZnhp23wWRTqcf91hLpGcrY
tZXMJz3kTxEQR+xF/DhXVCllrZ7tDgPHYDyXrvNQz+22zIhZa/LI/BzU1j5uPGc16ti9SuprmiPe
xejMh3TIHl1dGVvSuW71Jj0vn0AHL3dtpdlLUpHp2gKc25LMXdIBYTvuQ9AgwzjcheZ4Syi84yMJ
DA9NJp9hBcudEVnE2AIQ7EV5UEuyqza2fDCcSjjCHUXUCxANGIai+XasrIfITI/hlBHrljyWyr7g
ymgcgjLIvuANjVSAZTdfWxnf1Wx2WwBZnDut9KgIRoU+F0HbELjERMkHJaKGhjQO+BWn/mgTk5fm
4zspKUsgt4ba8llG+SMdezDK5DauOtipeOraDZUmcvVaXY+tft2JcUeo6snwwtzXBp3A4VLzhzR6
MTP+mG3E5zSdTvCl7b1XSmeVxLzD0prvybskc7hzMpB/pkY+GhcaYpp3kbTUh8ZOjuWs7huL9MLI
nu6YCoGzKUZSPKlUghIJE0a5TSamZ69Up0GEMajXJibqyH2IJ/3Jq80rOcaGj5l/O4tur2wyLkm3
ulO1vY/jquNGNfdhzndEa5ccBvo4nKbUidzRaDOOfJ/SNEyMetwJhIV3q1rkJn0l/b4IjWdpjt0q
n+hXdEAFSfC4q5uegUX2khMg40Obgy6ZT3cmQd2rNO5oawkY28rRImJn4th//dyNwrkwSn0oCZLj
ZGNfKttyt8TBgC3gu4kml1vRdB5ipkp7B6PxSjOmSyW06mtCrC191WheN1ow3JjgadbZFAI6qS36
/LIb9rU7D8e6tIdDC/vhMA2adpXiTWUoU+VXBRMtBkgENeWYzHyhZeZzZwBvGBrng+Exm+GuKePa
WhMrUCVrmdfm2k3V+Biw4WqrkGh3jClWXdynRXCfT8jx18qilEZej30zCi4Ez35tTHZczFubKQKM
q8x4XXVzs6mtKcKPwGQ2AbLRgHssOYI4bn0hVvi6oLG9gVJ2X2pG6Le9bW+GniTsYm6ei4IjEZPk
aJM59Yp4h2RVKels8zjv12KmCjc6aJ5hwe2vEvFcGuBF2jpnrDDovjMJYwvsn++NEAVMcdyGNQLD
9YT2BzOC2+/gaBB6kLoPruZcelGPNPuaF21sTpaTHr/bdH4hnXoj1UJdLlHDedCz0Pra7utE/Tt1
eUyCF9OjtNxbA7HmZl93fkDiV2zXZxUYzt+UhSxXQzbFecrS6We+HXpzLuoLZ3aLPUipcl0YVD7Z
giAyWdDff1/LiPfH3WlBdiEGE7qO1u919/rufY2uO5lJUJV70aWPcilOluU4QensA9Ei7oe/07fv
X/OtQIR3ZyKPcFFJINLg/39USYRmISOPAQ0EZzvacIa9Y3SWwfGz9qPG/Gd5v6BsTk3L6vb+pV8B
ZD+9X3InGL9jj3DfEgLwAIwK3V2xb/PGXCclIUVzANiH5eKUlEm61+X0PLbTsE1HILrJ0PLcAlAl
Qn1+jiBQhoU69SHVhDJtxMfMeeHRbBhLnEaH5RtR5RJvz71aJufCaba5PdxOeUgjL8rXzmRdespu
fypLubPtsvoSYu9HG8zy8P47fatnWD5ky9AFOp9l8v9WASOymJhrYRX7SLRbq8RxI9V1rpr6N5/o
or//6Q6yDPQ+ru1Z3EpvRARyNLyJ/8i9Kslip/N9PRuxtaE8x/PryGTdeum5g2pzQxfnmrTM/Ab1
ZQzRK3ypB9bl5aiSLPNRQ0ynUGOyI8f+jkbMxWyGXeSx3Ns4AskcBHRILTM9hLaYd3koqsXTC4VR
b9rbIp3uJ2xT217E1rGLvZz0RFKLcVy/BLHtUMRnfIuTV+4mLXkJSnXvMZiHssXmXZn7aLb3EeE/
tHKIUjGr6ZQyRaF/qa7duTZXZOAZUI+1r42dztTEnLHe/8J+scIABcEFgS7TFQhEfnwqkOOUtaWZ
xR5x1utxYmJlo/nurLTR3L9/rbeimuXmAAlo8W250P/E8t+/e+obQsncjFndnijpW6uNj3n5uwXz
9Ul686ShooO9sPwVYfKba+BUTrtM1yHzyKHatvEkfLIan5eVPlbmTBkaHBGd76UmLmMgo41bZEdt
Cj63SfJEZcc4Nx8arIWJuR8SNvFIsjpVc34mGuJFOSOQzCBO95kJXi7BCYa5WrUfstjZDF71ySOK
gUaeFx6InCXy2ObcgiKZgYusK9TrkLlwCogdGUH0BUX8YhfcgmSLn2m0H1M7nKkxEw6o8PgAfNGy
xRLtD3p3WxYi2limOv3mO/nFE8t38U+BNUrAV7XOd18KlWpHu4P5iQGQbjVEOT2ejghJoaW8Z0rX
JXs7WWezd8lt4P9B20AnJg6vS7iXg7TY0L/rt2OgRmyBRoliQX+g12quESOR/T04l6B3cZ8E9gWT
cbLGo6r5FXqntZvM91CmnxVd8diNP04mp0NZ84YbjQ57pN/PHMRWVRBVOzMbd7Iab0NITyvU1A7m
Cha+1hnQ82g0ZXJmLDthq3tZNcNvdH2/eEjYM5b/kbRC9SZ+vHHHkEZ2N0KmY1K35ogzrdyRl2OB
Igiq8DffCCrbn9c2ZHwmy5qBcPKnZ7K2zNkEflzsG9EWG8Np0dsGyTFgp5IG349CG7ciIRp3t2CZ
ShJOgGF2dlIOgH0ZEDxXyArdxkDUFskgK/QDTHFn76lNjQ/a4F1lMm/9SC5MiKI012bVPhPZdTtl
xLPQuV4tt1lopo+MuDiljsJPlH6ue7Q1Uyl8jquboUu8bcdX+lpeKmsy17HNH2Tid3S0jp+oxoEA
avh3Ga6gw4RV+rUICoqpXI9dCma2H+/ijkLSW7KjVE2pZ6vxrulCyMew7KQ53InUuKbRhS+T05rh
9muCyuf18jdazr+BOcMNWfXD1rCaFklSem4nm4bheMfwhgLCJlHec8BeZDWnJT1IzoBkaOZU/OlG
sx+IWeMRw1ryAWbdc9OR2drzASdZfI5NahYGWWwZmfWQRMPtCBiHEby9B7ODHiM5KgJ0oQvyAHdd
dqQo3uUBO0uMPG2FL/DeGbtzZthfoxYfS2rYlwHut4nfx18KIya/8W6sm/LkcbLPOutBYK/+zX7s
/OLx5qxj2xKDJHfUW4FhhrUemRmpJ607PxftcNvq7HsDZVZg81gv56/XUrvspLHtJCe912e+iLrt
vAi86oQfwypM07NINjKVa29oTBf3eVj7iKiLjZz6eY9GmxF2zLiV/mK8qYssfEY8Jc9VI6O1Atyw
6RRu/IK13FeueREaa0zSzff00jAlo1JF5RH3/hR24Ow8TtYhhSH7YYTBy09Cjtlu0t+hVSGvRnS3
jUdJKvsMT1Z/azG63pWoTzbMdExatepEr/0uCXKgO4YG36+cn50W8UBTdbcu1cE+jZ0Lg2lATfTm
TGe6Xk7znfvX/vqfDttvOmwcsS3OEv++w3Z+jItv37fW/vyJP1trDtZKE/y0YwoUuHR42cj/tBHR
WtPZO9CRGgbhVy63/F+9NfcfHC6Q0rqs0h6RG5wa/0KpYTCyF6snRg2J5BaD0d/or/30VHF+QWOO
iJ60Ngfj548bwswh2OzmxaMTABTf2PMZ5N93n8YvSr+fL4GNyraXfYeXjFfpx0sg0l7Gr1IBiDcJ
yfZW2syh1eEj/ddn/r+4yvIqvtv9YZhONMa4ilt8bbWv5fQNls//3yXe1F1uXFqIY7hEr25c/WaO
17V6ev8Shv5q7fnx3AdlzkJGLbgz2DbffFwtjcwkHOpmT9ZOs7Tu9BHIwig2TI7V3g4I3MWoyXwi
6xmCtXq/nVpz2sBLNXbzNIy7uGqaexEp0/AZlCXrpnNvhJ0PJJkNZBTIxomZvwOGMDvKNGMIgo+x
LvoICWef3M2LWM1N3OT0X+yd2XKcSrqFX+W8AB1AMt7WXKXZmmzfEJItM0OSzDz9+VB3n7BLFarw
vj4XvSO6W1sISHL4/7W+xY4EAWuJHAcGS+J5NVG7RrdrE7WEMhrp9HoNwqmIBbgiw4lolKotF07M
MuAocjMiPXMvdG9yUGDDtqW6NUZXeqU5dEjmqVNHehhpNsmWYd4OZJk2GZXYtL1s/Xx6jFmIVpGM
WH/d6odj5i5q/lysPRhGq9qdsGOa9aVFIfiRYol112MM3mqowtalUAmNRACoWWtYmzr18BoP0rjy
0NCsAWUMC85A3RfhzuwFWi6XLifadTl55oiisDauAlKWdyXyG+BRbXQXJF3/w2/IEe0m0aKmCCDX
ul3C9eLprSca6Wsk8UqtCAGbHpH/24JYT+NNqYEDkF1bzS9trgItsfU3T74ZexFGp8a66zqdXzQ/
YHxSV+Voo4FD+cz6MdrOKpdBcwmIWrBvtcJ8HcDKhBNdk8ZJ1qy7bLNEu05C660hiQVDRNP+TKbh
0ZrMNx/29rfBBBgL5yEm1B6Gsj4ireQUXhnborfe5p6zD3q/mnZJpQ+LBPk8tehgap5and+XD/wd
yeCmh9y366dYG11STir3IvfaiJ5XH6yFrYxtW/czZNZM9mEhupWvpNr0OAS2JQc+ZFcOqet+MAZr
bwCctZwyLzzYyGJ3yBW4gDlRKq+SZtvnXrpL7KS7T8upvae+zg8rn2yBlODPuywcgUlnQXrwMGsu
yFpo1x0FxRvP53EuKmEEqxy15Mpk7rxuCIpJ9glC6A1Vfoy4A4GlwbJV9BupEYfI32P9PikIAVqQ
6GrfmJmRbCMSW7Zsv4LXAPYkOHBTC67N3kfFmUau2y4so2DHjpTuZoyUuRrD0VnCT7cOo1TVZaXN
8gHCS/aOL53bQBPatpaRuHWNPLzsLfspyCs6kC6bKHRVnY6+GYnPvlIN+XgtnAf2o1Hw2qDxX3BA
KJuF0FptS5XW+2UlqfcLAVmzrIk2vVAw7F8jXzfWYVtZxCl7nr7W6sZHcenPzyOAMLwypuFnhho6
WdYddUmAavqOgJ1xl1M+u8xCyH505yfCFkgw42K2saUOobZ2b/VfPTPovheBHd3peaXv4O1kzspq
Bw5VbtwhhaTu9sNIwXtXeZtft2LoX5QQxVXRhv7NYEzigTY7O8q6RsQxVIZ90ZvheEsJbtqEUnm3
SayKlzGy+zs1EtwzJFFzPdQVNdmBhnVd+fZFKtE5GJXdLYHFOvdyFN6qwX61o4ftkT+om/OZ05gn
r8wMmjs16W4BxSxIXWonjg31T5SbLoCKYpEclC+irIzuK1z5P+3JqXdGxySUanm9ZWhQeCfTciNH
CHZN2ZPPXMu4XrGqWOtWt6qLrHfInI7KKnqY6KmClenIYeKjiZxVAucOETiycv7a8ME0yukwpmNF
8AQyuswO4mqZQHYjKjZP/L3HjmFTct5Bcx/6e7v2USHQrV9LPdS2KkpjmhiOYEygw0NI4uvNWh8J
qfy3biOqvHETgGvmCD8DmUw985dd0PAchnIi3hcdwm2RqeoVfHDDNNaldxnQ420ET27ZMAt8j2Of
BBRIRzsSXbs3KATTxsTXdfGuSuhBZpH1go3ppU5L47VxCQ5dZHTHf9XsVZ/GmtxdbHkUVmcRg1k4
Nqx71AfjgOlgMdnurDPBM1x7KEc7L6Xhyxh+T0GnkWSEs/Z5viTqerRL6Jy6ZTuadMdFNkvX0qZ+
doemXtFd5kctJbR1DJn+6l0wAx7S/ILukuayFZVPwGrybeO3BRXBKVjHk6HPabqwniqEgvowt9PL
9oWaTrP3oNqSztEmNifRVN9Rk06ZPFV37SPrRA8SwbxWhh9zCB26KwMYkb9Ajz7sStSz5sJD7rNX
hB3DQvG6/ACdn267W5JYO6tQp11TSP5gfXCmnU8yyL0x1PrXdy8EYSW0598N07b0iq3bz3SZSbZc
FkBycBgmr14YCslI6Vbag4wdTJPawKv3BEyK0kVo1FLH/vmuuUhnPUiuHPsigHqPDKDGKFyF3fz1
a96W3ajaC6mlT70f+9uiqFD6VI62ti3lozJGuxO+K7TmxY7kqHqhJaiVegc9lTAQJ5Q+XcoI1dat
UKP1YuRVti4kA9wJ5l4bI3qJTRLYuKUXbwlr+B5nRf1Qgzh7YiCFt06khdRWWv++SBBK01NDa6Jk
QQ4nnZ6GDSl9qNgMLrMeeOi/tRVmoA23TZNOd5Omd29dEWiPuSsDNFINuUCAPP/zntJmCH6NOn/s
YIl+o1vSuEZxpD2E8KhvSWxGu5uZwB/sIf5WtLV355fdsNEIYHsW7Wg9d0qznjk0j9esVM4mqiJt
NcaxtkK9g0ovCMqrKdTUlxJAxdpU8Dm0VAzX70+9sfG+lLXn3ZhzCndRlCx8dXJhK1wKVQmsomin
flkyEDcD0dAXLirldeGT+JSPjVhLcuIRZOkWH7Hrj4cWpcpN4BnhHlMNwub3sQwlFR+dZnHw44Ry
MZGLfE0HPFgjFCZpzmo6oqLtIr3RqyTfO2g3v/pB0G2bAPMqadkshkRM8vonkABpXU5XRoXELOxp
ZIP2QDUDanUW/mAqSsfhmklh3JsyKG5cNU2ruLTJYMZTQmUL95y9gHqerCcw4sjaUv8yI45h0aZu
cgPlTdu0AnmZ1eao9PppuDXcHuWeksNNBVq1JOS0IHehKhH/DFPupitoKoAhPSPy16xN3d5XGAEW
gVUjMW+ywlgWblE+gMslA5AJhz0QkusLwzKbmwphHsJCp4M7gERq7A15qHBpbTDUa+OC0DDtodZ1
NCxe3rFjtmjEZB06Oz2kaYGhRiaL6d397HUUpivZofMxiuxJR8y4ziXaL+HHxuu73cjKsZAQoKq/
knJOP26IS0GzeXbl4ctYx/ivDxO2hzsFMfTg9KQYeTTcCIcwESPREqS4k/sOyM6mwytHSJuY7nQH
wTHxwBmt5oD/8mBpVUiHGu3UZdtopBjwo7eJMIp0UU5VsKuNxNrGupj25MM51Fri7XxH8AqpCiMv
IkV4is162cb5vTkgKMAdUqwnGWnbxi4Bngl7NL+PVM5oixfVPUx67Khg3S7QpN+2cnTpVaP07RPt
zaugzRhW8VW0iM2zZAwuuY2UUK+SmROKoNp4nupJzwrNbRCgzC7Yl4BvtBUGzEp31+wQI6TgNsEw
0XhrovaBu+jkPyhX/EBVdzMAqNkAvsvnfVu19yJSysksfujLaFoqTwt3zFZbHkS3xPJdrEKcMht8
6l+1Aq4ErJoS/XtdBcQrzSE4gka57jW4WGxprTNXcr8F/eU5ddixmLER4cvgShZRuEy7kNS4OMM7
XYquhVaTRN/DtrN3KWCfCfIZ7GAiwMp7CXkC3l6I5ZA2b3QBi1DeFkUqv0JOQ4dijvk3vJLI3TsX
D6aBEW2VeTLdt904HczYT7dWFrU7LUptpPdhZd1anppuk9BR95IghzUeGxeF/aDoa02Osx5cRSyP
iiK4blOy6aqUI7mexYcwMUYkrE316qspJ61NEygnM9tXq75Ec4EIux3S9KIuXtneG9+IZPOuDL9t
9KUy7fKuqxLa2Mhh+ttgGst9M6LjJGi33jQepiMzz3VcaL6G/Fkp3uJqCOxXK7KqOb5rGm8so0nu
CrspNy3QkW+OYn+1GIzIvB6pXX0D2O2C+YuL52B0dTp3JAs96fMK6Rg0o/XIi3ZDUbQXEaGcV1Fe
N89FQ/OPyIb+kNlhd9FrY/qjsRLMPJHByy0B1952rsx/5jWpOJ1jWC/IlUuTT0S6B4O2x6VqEKw6
EDmQE3aFxVm3Bvgzao31KAo3X+OgMVCKdl10XWrjW9q53lezdAtsM5NHLyybNtghk2XS5SMNimii
Vg/XrV202gCqalTMZEmW7BLZZQvpuDqvl9X2MHKqwKgtJhBI8DtrOa3qOH/QMpTfBVirkFl+QeHG
W0HK5VBsyGdyD6k6Oign8WW4VUsWud9sUYnkD2Wal5fNlJl7pfBIsJ/PcSAJXAnSa7UdDFwt33Fc
crS3scnwZPWEkxit4z01WkUUr8Q2wCmmp8kRB4/oDZtLFsXslq1i8jIYonxMqrT6Kls5uFup2cjA
44Dq8hZedmAv0pQtjaU1xR0Brn1BZDUqwFQ5ZrdoiUE/dGb7FvYerSHKO5eD7xUXgp3tj0LqDggl
F3qFll5PZQdAsBZatm0w9S3RXZeXaSd7qLSVbK7xyYTXCZuhBZGgSb32PLr+KnRwgCqiV/j+fxJx
QlINa5oPbs9EIBA0EwDZur1NwZWsLPAddCdrqJ4juCqjyIO7GmDpq0AgYhHC+B3f4f0EN9zauCgb
Vxqixm1STczsUhNLPrXsntZh3yxxYKovtp7NAXkORjmCsTdT17UoMJEpaV5pbSOwYJdm6iBjTFUL
DSr3OZsmZviKyLPGlaCXC1toIbaOwX3gqMN6ggf4e5C7+kqG/rMFKfJCl4a55beQBztUzT1B5z/d
zFM3HeIluDHAnaH8ejHPbUyufH/qt51Co+MTq7KtCCJX1Fd4KCJwn90ush7ijhy5pI35YKlEL/qC
PdUYOf7G1uxtIyLzljPIExNyejPIyTlUFUr8pm+ctcyK4KX0QYlmSE93WiWS61ljQ0iixinGVOxu
h9qulmHXF1+KqUa7ZWp3eZ43+8Yb87uAcNxbt9LDlZM45jURhOKXERK0Uya9XCtSqA8Aj9ubwh6i
S1oV9r0lMQ/iFZ6I+PqWFADAIpI1c6bbdSeJqZ2aQb8LgtYhuAjffkkbZTt2IrtvmHEX7VDIte93
+lZl7UPY0lAeXN05iLCk79mr7xH5rrskjFix2AgemEi1XS6IcGUr56IQwxZVA3Nl/1sWv9om6WLK
/PJVYK//VntNi88mxMv9WupJol8Y9N+IWAySFdUSGMNhbT60JhTfpeabtn8NqTY0l2VREVYoVEnI
aFUME0ezSGFgGVX2ADC/WOT2COA1nnkZlLAeMBq/DQM2Xh1iGI4PoQ761P9wbU4NdmbmSzZVHJIq
PDuTgUA9j31jDvvaaVi/Dnz/9lc3d55ylHM0fkkZY1eYrSh3/KjNGK+EPgYYiVhfx77ftYPz4nIE
GZLp0lb6HXsoh8oZZSKt9YwfYM77C6u0xdqpBIWUlMCuMDB2na8FvyJH2LeQ98y7evB/VYOlPYV8
eo9kVKgIemxZoUBXQ4AQwYC9TDbmFpFHuzbjCvpoE5JhgO3/DArkY6MSRJZrO7RzfeOjxsUZMrPo
NE/teov6XadRjItlyZistpzH8zMshw8lam++2ns4CRF+zjFGxh1syO+lCyu5DLFBQCJYxDkc7yyU
2erzCu+pSwF0Qgtlm7bN1PdnnVqvHUn50eDGIi98GJCVLcKkM6705qw26Rji4nFXhgkYCySkzxWP
6tVGahMGKrhUoYr2Ms2adOcoNHsBg3dRhUO+JXpo/NsiORc1DQSD1OFsCClHF7Vj4KFaCRdxTHmK
Jm7PhaMo2XEmtc4oPj7qoLiUiTZmBio5lnP0KFMm/0lKDUrqGAl6pAHdMK3ykn1qUtHMKH/cytGg
gphN0VWbDcOZ68+V+D8r9VxfCPo3hD/Sozmq1I+hJSM9Deudl2sU4Atu0Kn6x8/Hy3wTxxcRJu3O
mRyF6uqoYw9wthkb31S7huxnagYRu4gQAP11ZurTbhoJdOta4sJKxSb580ufGj/CBAam+zRvjLkL
9ntLxbetwQhNQThCn464PG1IyslcCHY1nZBZ3GyEmUdNsP78sqc+fWHp7M15syZ8vT8vK2rfKd2Y
y7pVguI07x6JOJt2ocOo9VFa/IMBC4oPeo01E1LF0QMOVaUbOO64XN3YD5VZbTn8D+uKQMQzs4wx
P7AP73KWC3EC99DQHT/QafrPu3Smtv9Rv4/NMWh/Dg1jU6szAyIJjjLHm/SXKJiLSUhD/8GgFQgx
SflBeoF2/8+nm7qimaBtKMgXoXVnt2BQZMgU+/k7PDXL8Qrn9pVO4/OYX2dBfWmtnKnnfRbokoBW
BMEQpCcm8sz7O/UVWlhzZvGcoMU4/ym/Nf7SoS26MeuZUEHXr3Cnfne88vvnt3PuGkeTWmzD+mSh
VjvDbK4mR20tLz/HlDo1OBh/6HIYivYHJanvJ16vzEbtJHvXq7DVzYMJFhe0dh9/jTRmGEyA+hzh
1q0kCPA9iKxzM9rHTw//BVAjXMH4PT7o2ixbYtAtfUJEDWINm7JxlkTEVZeZluCtk36x+tvnyvXQ
7Pnso6AdHn97FccqbwSrs8uLgQ2KM96RD+Ke2Up8HIuCHroNJ9PxTCSzRx+4HxrNpNKs2hG+1y5r
iQoDaselm9DL+Px2TlyJm/Bs1yJgCjHi0TDx6ziexpEwCaY2FGhafSFG90Gq5Onz65x4Te/RTAhT
592RNU/cvw15R+ap8JVb7qZYX6vsRUP9m6TFbGk8I9s2P66x4o9LHU0X1KicmY0CjKfzKdwXFtkT
vYtJYPA7oEddMT2ONvsxm/6HWlVW4610hevL4ciKUMZs1gnd361ZU0ZDMUwBPLewVNpeIg+NGEA5
9NF0FWScAxHYC7wkdIs4VzVYHpqkObhdNlz3ZUsFe4SMt6TMlpAxEE9nbhTA9fHczApOXw/XCWFk
6Mb/fKbopTXhFy3PtI6aZz8v9Guj876MjhO/5FNLTGGW0T/N8PpBk9y46UjNZHD2DuSd2KYza1Qy
Re76mAccjBonAqSRf5G9h76dwhIC0Wpdg2FAIkmKcKASgdO5L3FBdoTCaomGYsgqLdRNU79qGs9c
cp2EmBzNvUwttAxJ6gdLkuajlR/2KI/CYWWx+vg8LVPj3Ij28NUNMAT+9Vgz5+A7FCwACsz3qLDf
xlqA9o7dx8hzSQjF7Qxf7Hnrwy5MFBiKIRD97vMLftzwCCLu0G/CyIGRe7zhgfpBjJDMy53vNRaM
vDJfV6FqLh0hm23ghc1lROn1wYILdkaveOLzZTenOw5cOWhux58v+rdOi1qngM81jl87DDXfK/o9
D0jEk7e/vkkEHsxG1Dr4z/HWkb4o580RYSQSXboiIFMU5VoiaIG5qL1Tp7G3rGmwA9o2Kdp/fvET
98m+ipRx/R0Wfyxtd1EpUnYq0PDjL9pWffEQzjRFLxnVX28DLJ1JygCRx/HqQ9AeNaA6BM2W7YD6
PI/YmlamNxBhlwnx18OU7QaCKYRRnD4+EBllXZa4CtoMXUHbryaHwqtIbvredjYUnn7+7QMkFYIb
Mw0Lxql9vGyFcSYLK6u4LTsXO+xFxZyfQU+nzkR6jhn7cbLnYmxt2BrYNLSPl68KbUjktDl3plkP
kdCeAUD9TAbxEPbOmT3IvG78uT/lUhxLcTyYFqPjaKUkpTsesQGmO8Bfa0Gt1C9JE3OzblpMMy8n
M8/tRk9fEcI2Mrb5ozteXixJ9tJ8xcroDqkvX8rReBAqrRYt9OMFzsDLv391bLzncAI00HR7/5zm
bXjG8O3cdKe17WHMyBWzUiLP9TOX+bhhtHQbs6olZoTrhwDFztPR2/Krd6TOz8hFgh3lwIr4+c18
nCq5iqGz2UBl7XzAYMKgGcgVN9KdElS0qPTg2m5/uYVzl1QE7rTetBRjeWaWnJMpPoySeeJAi4sY
9wNRlJRpGBsRxQTfhhTZZz5luEKmgBwwOK6ngiZ2PRJusABJlUZLdwKuUiDW3TZDFe4z+sgbwtcf
ptGuvmB1h98pJZuDeVtQzZgPZHHOo2+CUYW5ZZ/560++GNC6jDhjtjXP//9vyxmShCijs5HtqE4X
62T0EzwT1Dk/fzEfZ1heDLpKSkrY3j5sOXOrYhkJy2xXNG62KMtup6fGg+c253Ytp14FbixUlRgI
OcP+eTc2gTG4/womIiw4CFkC9OmOPmw+v5tTMxCJIJThMO9R7PjwzHRzCFstRTwEM6ZzWaZAbEGt
qLNXiBh/v4vmzIhMlCVjppAfn1ChS5KWGfGJjmnwc352KnbuchU8f35Xpz4e4k4cAoWo3wA5/vPZ
DXVaGFPJx5PFtnebjgYttsD+SbOl3KjQ9n70GQxrqoX1maXq1Jz3HrFC4ejEoYfSqR4Jq0vxRJs3
TaHBKAkJr3uSyXTPh3jmaqcGPMcePP1Y6MG2Hc2w4EaRkAIH3EkCfLa5Y7t3vQn37POH+e7fPF46
ZmunyXKEl+34wO+3JuFXlNx3XtvrT3GklxsNxfEiSESX0Ztz+8fE8MplWzbdTTUW6bWduQJ3GprO
CUwUjWXSzo0KiiMEFPQYbZucO91+jOFFyY1V8z2bhrSA442PCmrd7vOc1WawaBM01YvR+GSBkNa2
j13vuR2oTrgyoolRiPgp7bt6H/jl9whFx+TMfLM+t/ZUkfyFM2qSPFHu4/MHeeJbo6fNFtR1BcXF
4wUxc/kb4oHtdl9MP+VkNBtdIqYMMvQr48vn1zoxEI13jbE9F2rZdf/5BZjwXXVSVdjaB8ZPnYID
qXz6Sz2SBu/6eCQolTdndhgnPjrDoGPHjoYV68MWu1PZiAe65PYS+2sUk7Bpotqhj6GmhYB/9lip
vlqhxuh2f3+v+JP8uSLFBvF4prQIo4F3UJPziD4UipaiKp3dUY2foxPDp9GzwzN731Nvki0bZQDT
4PR77JTlWwGzZlVwK3QMJqOBF68oRHNHcmS+yx0O0p/f4Yk1hxtkDyVY2Ngszn/Pbysbhh0rikse
7dCFdC4s1a/0qqxWAkXsP7mUD18SPzdw8eNFVLpW3OQFRzTDL4tbO6vgobmNcxG3hnFm+jo1RgUf
1OxDmCv9R2O0QxJXTFQG8Bu3D3Bz32y7eiAuR2FOqu48sJF/fThiAsN0gfHXpH1y/AEaA702s56w
kZoTGj+3/6JatZLUAc5c6MTETEkd0j9wE9IZ/Pl9/va+JOY7hBQcAQGWPIfDsPWm6uHMkBD8jqNZ
+Y9rHI0JX0vSxJr9dwj6DaAhsTwAgba/mC1O7CDra56ijlutV3JVO0n4WPbKRSxEr7b1yD/tjRY1
ZBHT6bUGFHDCMECiwhuMRaPgbVjRnemHw7IYYSAFUi+2eY04i9PtuEQGG+wj26NJoQ/gwIyZF57Q
vv8y+Tliq8KAWFvmtdrqHblZHKCG8IaYXXaH5YxfTGN1Axci2pK7Ne4zkGzXnYjyq05T3c5L/Ye4
TOslTzjd5NSK1CJCKLhDnEhOVT/JddBGNmLhtL8sLRHDEU/azeeP99TYtAyM8IwTMecA/fkGgQtX
zegwNpEJv1RD8+JF8sYS2kbkJdi6vvwHnx17bjZ7lO9pCB1dz47GogINU+yaCpIJ81hvpvu+Kc5s
Xj+W/OZMIRpb1DIp0/lHlwHpGwk1+MUOEfmdlLFCM+j9qNJHmtBXCFKWrW1+D1Vx5sgkTl+XKi1P
lMP18YbMl4DmZW9TE4GI8jUayEXzlKXdYXTRszWaGc44lZ1D/Ey7apUViATBxjKRV2a3t1H5E8yu
7YXeahujsYplgDCUASe39DvpYPvJq210HNQHpIBAn8MVcasOtRd3WoVGcG8Surn0JrtawBazcEJO
ALAS/h7gqvINzwccIC+btiQLVBscXfzv+WQvo7pJ1i500KdK2Odexak5HbMj5CXacLyQ+ZH9NkfE
em3nRYpdF0T/SLt3ztzdpkbTnRlZp+ai365zvDHqZJdnJWD5nWdnOugZp13mUbT+/HM5tSA65GHQ
V6DfRu7PnzejV6bEoa8wzbeltxxnKJhuPpdphKa+Hs+Yzk5ejHolZxaCDT9sex3FZFRkfCta5OSc
RKctPG2QRqiPRBOfeXynJgKHsj+rBZa9D5vfbByFk6Ci2qlE3Zk1HnFYxM9lpt6aGM1C5Jx5ksap
cTH3vDnAIiFwjz1iUy0zni/7tITEVVxepnHwJtXvTWrxq1Jo0c6SEFYG6YsvMVm5uzHE1BCWcXHl
hV668SETPbpYgrBnBCFQ+M/f9Mk/jwmRMhL1W/94YuyHoNbSiG1OX8k34YdPkdndZwIdyT+4jutx
UuT4O1vm/hxRdaeNEYAHLMF1JqnmNC/FqPWrslVnFtJT29Y5PIoSy/wP9+g7FL2PgwPt5a7BMxLV
SFz74k6V9iHxjBuCKh/yzD9TqDg1gH+75PGGNZmsDI2enu+0ftiGbfnmWxniduegyu7MmUOcGr9z
1B21aALtqCX9+RyxrltyGtycacYcvzeR/EXqhrMENu0tKd+Gy5nAucyZkddxNXsNNGNWZipEf8DD
ny2KKhDF4Ma3Jo4FXG34jKJG3YeTj+G/yLIl2YfeZnB778mzmTVBxoNoyLV6WE3pXNoszV96b2Jn
gTg6SP17UrbXSHHkumHLF3ugEfJRxOs2H817ieiaxd60z4ymU0/Bn526lDgYt8fd+SyTdV3gT9hN
ctpPzWQsGt16Bs94Qc30uYkBYHw+fE+94tmZhVDGpdh6/NhlYoRjxWZoF1dQPTvZKrl553+KcE5T
rmdN+udXfNdOHG0IUcyY3CCfC8fMozcdamNGlzTLd04++cuob517KzK6ZSFG+yIqs+yJxAFInxbK
yXe7gBcBO83bCfw7kr6t1hNeceYxnHjubDZmCzSUE44TRxUK3xm9vDFFtiOcxVpHanSuioht45iU
9XNCPNsOXeTrmQdxooiJKoGqzzxrux/OvuFgTzLo+KLrKUDKKkJrgyBVbOpA1VtSzcSCkYJy0iZo
JFTRcqQng/PCOhf2JU7MlbMvHDkGJEUabeaf356ONMLJmzjHt5wIWiOzryEWwGXRVhf2BU/G3TcJ
amQsVuQAZBSRDS2njwqxt7vtRa9vxjEA6Pqe4NhM+le2xcU26hlSOKbSDaI+e4sk/42w0wVTdre2
nJkpJjSAZ1rR7CKncoGWte7KCy/MMhX3qSiGGz5bTGgjH8Jz5LXktevuNx3s/pmD+an7pwOGBx2g
FM91/kh+2+JQbkuAegjuP0uHe4KA0KI6Q/wcG1q0+fyln7oUwmu0BrjRWTaONiA0nUj8m5clYn6i
lay82c03yPTgR1n4/Pm13t/b8Zc2V38Fp1eWwePjf6E5xNWTB72THbjrRUPDGLPXZBlbaGEdKUaZ
cWGUenDbDGZ/bZpaeGc2kO4skcmtLAAmv/9B/49vOINvoPgyv5v/QwmsXpqX/3l7z5C9fslJ5b6K
a8gKKv6d4PCff+m/QbD+v4j48inkUPECZ/pffINv/wt6ApPpH+QG/V9kH1Lhou5PjQv+6f+RG4Tz
LwpqqAz4AZ3iJzvgvyE3HC/bfDGUlmg00EEWVLGPiSiKtnTVVmGEGU8fKgSPxOc18OcCjOzSsbpv
OtTHaw1M2hcCp4rriTlhUXm5jrvKb5O14c4uaMx241rhGrqJvCZJ8VQUIJJdtR38WByaoiXCgEDZ
amV7gycWZeBbZK6kPfDNyI4uuqwvL/UQeuyiNLNLGan01i2Ft811P9oGbuBiss8sTKi5hoSYWLLt
FEdqn1LvuWprIjcmFBfaElMeZ/i898wLdyD5mhCFkXwnF+WYiNoOv4oJKL8ogy8cIixgquyL9u1s
FZ3KFzfN0FmkBMHMhLJmzQ+E675zhk0aDM5NHwxeCH7I53ADqVrfG2Ng7VJE7j/6UlW/XBn7NyIp
vH2J1egtHMygWka5NG5jHBaI64WC8mWRoUOYEH6TNCFHg3yMt0Qv9SWu9QmaLDImyBahc02AV3iB
L0T7UTgIFxaGLM1rbaqK/RhXXzt/qL4kvemAhfK6x0g2zb3vN0O+yLRJvVoBUUpKS1PQsrZFto4T
EoU0FT5AJK/YZ3rqxgsT4j+lFT91AdcY6qWCWNsuTat/ZsUzechF9kp0QrPzp7jByxXHPya9zS5j
Xd1oU2gfUtXIg0JheCGDjNXfdnH1DV5troBDjFBsxtZUvM8w/Yp5tIoWPKWW38aObWPWIrsYDezO
qswdbnTwiYk1gvbSiG0ND78ebYcqyB7Kwoqe0yYmTasvJHKXEWofiSY2Rk4tsPEcRfDpKUEx9nDB
W+1Va6FioUWgC9LRAFNsogmHLN5/oh36GjQ50eoGGQ3+0P+KE7NVSzmIglpRVnMuT6LiNnbsYWFV
o3sZqpLYnwnjlKm8/Epiq7s0KWCNxHP0ljazWd0RnI4MnwJ3gsLlt6H1Wg29ha5H2s7WzTBNlZId
OPvB0F11OLVXpVcY11Nu+3dhMOI+QKwkI4wYEYnjjrKxCvjdj8IV6V5XNU6YRNOiVVe349YqouEC
ASiek8Rvike/TIKvWg68+xAgOoVIVLjGzwoeb7uI9L790k0Ebay7MTW+NX4WFMuwqNo7oy0qwjV0
AFWyN15SJVS37MZm/FL32Et2lkip6sEUotJtjvXCz8WA+LqJIhD1gSGeRKdHF5UeWa+tU1FiMSwG
7RLLJy3RsPC+J67uXmFZG/X9ACTpYepSWGZj4gY5pNysy3C41OXGi4r8xQ4j/1HF1qum93LlSCWu
8CaNb7ZUY8WYMMpiHXhB8TUJ29rAfZI0+PKzQn1rXAoBi9FNJDJGCLK51rU51kzbv4wItwedqu6M
mv0Scim+Z6XjTiHt2Vp7mZyWRLQ7i6mb+5CWjFdW5LfriXbOAau6e7D12oW/GiUez8FKtmXbMqOB
Z8UM4dNM6TIr/mJ2uGbKWE+HleY3gbW2XKV/Mzm1rmGA4TgwddLq/CKPky1hwNk+HEV1DZhyhjOU
YsY20d9fBG6ePKdxUuE7NRqB8mQK2n0QDoW39LRefu9c4BA7S+NwhBkd0iya/PrGqpX2o7Rd7KhY
O7vbsSKmA3t85C9KLfHVgoN/RwMNn77Tj/1blUX9t9EqjCtRk2m6bnp89bOpE8egH4jqJhr9IF15
psRLGPXUXU0Nhpmhy/swrSVgMh9ohKM4xGVptXIK92BBVFh11Eju/Igs5C6Mg32SMm2WhlVtBz1/
CAu73daqDxYxJaoOhHtMcVhLx2IJdNdZV/ow/ZxER2G4M5yKukObE7kSdeYi06EIDboBGPsCoYxD
lZ5+hIyfiZClajG6AHP1r96Y/i97Z7IcN5Jt2195dudIQ98M3iT6CAZbSRTJCYyiRPSAOwAH4Pj6
t8CsfFdJlkk377hGZVmZUkSgcT9+zt5r+4W9SlvH6vsHhbU4v46nGKtilPvXVj7GO2II2zu/Ks07
3wqSG5bFaR+ExXwckvHec+v6TnLCulNWF9srAvri+7H1sa4abQg7N6jHU6qT4j6sfZtFisPLHcbo
eslIq244Aspdl5DT02eFexUloOSaYba3udfixrXY7dZTpTPQuJHayRA5+sbpquoqh8bwoPyCPiOB
T1wYkD286hHqGHrV/llafP156u1L/NmQ7FrYu58wf/pHTHAjfiYDvXU6xOkPZzY0fOJEwS8wZIN3
T8dXUSPEp5lnnASW0nwRmZyPEAq8PYZJYD+xnJ+IfZsYSUq4TYlV6l3u4uObrB5FZs8Eteg91iOV
WfOF3c8Y2DIGmNWY38hStStP2s513JDLyiJbxHdEMR4bP7cv26lJsK7PbsC7ppqbZA7gunE9P+MQ
I+khnxFAu0aAsa4FsFwQRLi17RE6SzSn3+PezQ7ZZIzGqpUTmTGe2euTngN9axctkEEdRcfBUt19
GzfVzWB5w4H3ydcrVJc4lEUQVdyiZKBM1trc9GRRjGsFZPJ2BHiEUS53ABdwjNimXga5QZYukUFE
ls5BNB07Nkag7tTSdRS+mE0WvYBZt3Hq4Wx7yFSZPpnQyI9dY4h97aRGiDmUpYbHbyFQuyVJCItY
eZcNeXHD1Hd8EkFAxiFN4ke7yfD6ayAAfbosmvSD7Gw/Iy+bt21r282nWkcPmY0TejvgdxUXzAaU
tTbrkAynoRqjx8yIi0+eFXXyxm87/DEYdqSxwvhLWGOVW9I8o0zK2MciqzbJPSS7UqzZ+LnyjT3r
Ty0ZqShsAH84KWGFIvKDdVpDH4IpN97Olt3kFz3hehXhQ0YK+dTxsmcbDmi91mAKvG07Eo/krwp/
krMPBHSaBlyoSZGZ6sQjawM8DIbaJy5DxvMjZe/0tSiM+iUfJlIsexV8JmMbq73MPss60NvKkdUx
kB0jczVUgIymO7+cH1kAga2kz3nvPwZqVN+chpyqldsyYe089RgwlTr4QVjeSKvc4tUzztwcyBot
5um66OWrM3vQS8mNWtAc0sEjmamsPLQkbt46Hl6UtVJuSsRrS7Te59CHH1wxrbtNCR8kb6MZvcpY
/ef09HYG+t3pCQEA/ZpfnJ6eiRd7Hy3x5x/6K1rC+wNX8yKrNRnGMVrlhP8X/y76g94trg2EjYtK
iqPVv/h3TvRHQPMezq67DD5+5t85wR90YhlOIVVxKUZA4/2DU9TSXvj5mB4tAqPFWcU4myHL+55A
bYIzq9ICbFxieTMcTrc+o4bVXyprAjCReL+DyL0ftfCBAVnR9Pv45h/1OMRSpr0x+/owTQwLTGOA
jOKP2f6nm3Dz5w/4P7gqb2jZ993//a+lIf3uZ7ESLs4/j8bSh9Zij85xkF46gQiHFTHak7wtGirF
LHDF1jTGcmWxs29cmRtL4Th9+fXHe9H7/trSkqftgZEktLnH74eIbOak8eigPwCzLCfyWdN5VwYp
IClk5ufJTtvThMe52+MiJ2VVEOJJ2Uo+dbbu0Kh+ImeUSr8hDZCRIyvhKrEAOoTzWBByUPDfws6o
OIRxaBpWkwCtBIepI4MHw7J+ZS5b3Dl5SNAsMIdD6kKQigNfnjh9yAdYTHq/pFOzXySWZl4s6Qyt
kKvMB1NO1mccTeKqJWHxM6A4eDQOpL3R78RzWFWZiUt+0K9pxy8a6nK4L1Wt910+1efYAvgG1yS0
1mNj1+c0NhEPZVo8WonJHxynLDp3ILg5i/rxXTQQmszpQJjNkUtVg+imb2ABxnddZ28DXyUsKOgg
/wH3+KwbDe91atJrD187Q+0Iiw4MDugEQdbeNuXgJIjzsLhTZZPX5+OrmJ0pY4xbjRsnztpTAeT/
ljiw+IShYdr7LMBHiUljC9d5uM/J+buX+ex/4u7YW/wERGzb8OQVO8aLbkbeh4BecTbW+gu2v+YR
YDR3RtKtOvgLnDAYYVI7fR2dfcvIDlKm+nWELvLFbPkjmiPRVx97+zmeEvcI8cT6rMhA/Zr3Y31e
iO7nqqIVvIly6eYrt4J9sPLVbGLgLMW246jKQXKwtyS2FnfCp1hWpHADkWvaFzfmH5MCe9U6gSqX
HMg2xarvKvkydbzOodHrvU8ZcGyokq90IMbNpHIC6DoHe+zW9LvyKLqQTt1MPnFANuresOLiLsEA
RRZsKq/ITPCIXE6GH4WpCT0HU4TywDRZNKzmKZvkcE/ZMF9GcuCvclK9FxWdP+rI8ByNhriKqZjW
viG9ayMxBwxx/BbfzaNVH6XVegDGUIGtrocfVpHpvc5s9zpxuRMx1puVWwvNMclxK/KTFNe1IN0s
KCNvPeFcJwt4IqEMMEUc3/lmLF+Q7s6X9ZjqLzZtyD3BvSBcWlnsiHrtv5u5b33OyGvawJInCs/g
2nYJ9zFXy6VeHtGyJjJPt/z6GUpEQvYkd8L1ceBzGNCvLeL+xzIJ4lPZFY+j0Sly6tvqOglfTRWZ
Aw2ailyALq7sY9p5T6Da5ION5f8+sXk2AVYU2d6GKbNx3fKJtsfwo3cDcSVyj4dySdyaUm4UOKp+
F0tXXAvyp6+jfvSulY6tz3XWiUfl+c0TyA+eVgI7dq0dN08OPvyLHJrdpylc8qWNnFivsB6b54Tk
K0xSjjbws0fF5u3HhSkvQdd0xt2kRd1vpiyfL9G4dF8FQ8w73fQW2T4MZIgUtmB0lXm19kczO/SN
HUBxiqdsD2OqfWEka3KbqkJRPqehfLAImznDWwtw3dscHnsfLJb9lbOYVfiPQ1OP/UvWKvcxg2dR
JIfBmWtSefrZqLdUoqO61HKMvdOYOMq9g2jFGdOd9BcLpNq68VXK4d2bMF1Rzu14Dj0SOW0bEEEz
9SxNqr5STWSv4KpEJ9cobnqzM24bs7wzPHXlVqLiEB94tzOZfCuPGIsrKjQiiuMr8jhJNUchcUjs
OT1WdvGl81xrq5aMbeXqb4QDqK07qO9FaldHo05eNAXZMZ1R09WWEuemGsZt6Q0Tyb1J/92C1rNN
su6CE0y8w6tpwToDwGzpFqpk4CVIwJPsyp1dUh0jMeh1C4TJz8OTUdB4zEpZ02GLYnmku4rH05iI
WzUTb1VlBYqOqixfEzETjY4Cg2jozuXk7tZ3ug6yrV0Z0UUO+/ASgdMI74MXFmCWdZFpXL4qAnA/
I0pa29ZgHk0Sog9VAJZJ9E64bUbDXgsn5LWsF0Ckic3LNirzYvSy6KAS65NTxdGO0XR3turIKbc2
1/6lE+Porz2Gevi+Zu4hYxtSagAhBTvfGp9oYhL32REEW9umwgEXWWhMIh+6Usw5Wsfdi9OMap94
CXseG3i4g8Mz0C7DFpfXvrxD3GoBBCq6HZ6XdELCaNCzDaen0BuwxzlEEdXTAmYoi+IRxkMTrP3J
1/soG4gxRQ8cbiIvRJs/uA4VooOSzrJJxVWeExxRadjmRrOIgJIrhN1xqoKG5paduOCsCDXQNu0j
ivNu46Qpb1W3JbdPrmrG1RxbLO8k/Hb6Mo9OTiQVzTEkfIex3DiD0ZAz7M/PojQ9tArV/FnkogFm
1kWHafaiY6VifZMVzrwZYkU7pxLu2rdLWBl+MazKMSm2neu4t0GHQKeJF8120sKRMkW4k8aAQg0E
62r0HL1xIyd/CPwEyJipx50ba5g20WDsJAxIbIbEaVgGezlo3WOWOZOzwne2SYwkuodRau3LjCfe
d5r0GA5TvI3G2L1s0E2QzT0ad1U/kZYlZw64YQsgyPUiKJHSb6sfbiKvMG8H54gOANEk40iicInr
BotDWlyKbraO9Azh5GSp316Uc+w8qjzQ7irwRsyN9lh2F0vXIlznVm7+EHBYyo2Lq2PamLk5HGcp
o7WojHavrNJ7HEuVZYzRs/zs9gn8eyf3zUurcwf0i1ZtJd4jJBUT3kTRASBqajT8xlQXuyD1hm9N
bjXrvhyXukDIW4Al5cbH4NdsoRtmF8a0uB7hOuUBj1+VHnEft+dIdo2LPxHZxWpsvAy8Uxh36zxr
vGttx9lhTmvxzRZELxJhr4vl3pAruJRIee6wD6FKp1Hc1efIjj0WZ9F/D8moFyjNGEDuzKJjwxGs
wq9MIUmz1EZ8J9Bs8Q4UlAlBbJK/lnhLmmFKsolMhXc9A++7M+id8HMzJ92pIgOQn6CjW1cUeenG
9SfxbRIKbWCKVB1kGrszplJ5+rP4kpltfQa11X0X4I/Dje3RGFtZxDGAn9Ha3lKG+p+mQlKWLQUj
WMDBLTZ5apdHZE/1uYSbd3DNbtxUzchi3ObkElSClKVN6nVs7iTKGHd1Eqn7zHaSa1pPxaYmiuIq
md++RSTpXC1QyFjKZVGeK/1KPAGdCsK5SsIzpXXDMlh/d4TPDNFg3sOuPbBUJixEq6rl6yzEvn1q
Geo+zcjMXFnSCOu1WbV6nzBSuTCHnN+vhnGTLDSdhmLrEZdete70Uv7CXngM+qkE5shPYCyObaWa
9Cs27QzQf9xs6zyLyNMd4YFqkvRseuROCXKDPs2vDxEf0iOWM4SFpYDzErO0Dy6a1iZdPEmMnhQn
W56YO5VLORzUa0kDCp7pUt47MtwM3JinTrcgt8aai61673cHGuu9Amj5Lss3cQLcwUz93o2pVeM0
FTGY/YHWRpeuATh414Hf29ukh9ypXQrCNOLKkvkAgT/BtJp3Hpi2vnlK4poHs3bkqXMGfVGPQtLs
dN1rmLrTl5GK+zdz7g8qj+XLLiQLFNN4Wz4wWJh9F8FgON3ByBxzNXSE/GrBi2ZaeXptKJ46tiIe
MGvgiQe1imebfepUkGjxnAvq5gCU6W+SR97ULH8/kjqoSl3UcSEH9w+KvATokh1l0FIqGkfOGsX3
QhRS8jyPxrBvW5VuWJrnrXYcNp5YUUHlgsNrkC6vKX4ZpmauPGFIB8Aee813kZXBbegnoKJ6MNax
0ZK2KHvvd94WlCgfTtOgCcLFNQgjdpHe/l2j4JEPKUoNYmICnbXWQSbyrawivWv0xOqU4WuNUid4
HWw9HEAOJzvDsp+xuH+FbOog1aVcMrwx2Sh8zZdDa7uPgwBLSI5PcWGalfNk45SbAHGIeriAABiS
8GwVG9Ml1DcjH3lfsZQQEAWq2rRSkFtTRb1aVtGZApJ07MnRF6j/xw1jOvRvywpjg/6+G5LW/2R4
gX6twsQEx1O7jL6cjjUWng5179iUR6VYwJaxKAfpEPW2mxT8R3SBeUJaaL4QwpZafapneVvjemVN
AVJGGiQFfUT888o1M2RERE1v7SkWVwUGhXOuSO0eLFoOEGmH+4TGPx51zy6fWocZ8Kkv52A4y3hM
uEhZlrAldf209RLCctZKOHEJ/c7JFcBHsOhG5274QbV938Tgrjvp0CsM/LlMjgUlzSael/8jpqCP
N2aH1G0dZ9jlBlxFzJPRh3aw15xJsBtT07dmmtebmLzigTiyqNlOLMIQpCdK+WACHmxoinyO0yZM
GA4iXeh2X03AjWsIfd668wzYolUkcDy2HNzC1BXfdK6KXZv12V4NVFdmMfJEEpDdb9LaV/d9Vj4F
LefHebLEYziWxAO2Ohs4VHLtogUEd5pnLj6bjnHX5rZztNg4bgtnyPYxbrh6HXp9eey9sHmeNDnM
rraoDe3Stle8tsXO6cP2hpNoeNbSBH05cuj3y7r7WlecZSZYgEdzYjXql7NdnUYlA+5+GIkRKydC
7MtR7aw5qY5wbDm1MMJcUTsFt5XTqnvTUvaWyOfm2WMItAdfoi+Exel509YzO0DfWN1XO6ehJGUp
CB/JANnFLqtJH9fhxgl7Tkax64IjaxjJDofOVCQCTBb/sjdn+dLUE1elmssVZOdu5WXufECFLE9S
SLpyNnLE1RQtW2hKvM/O0wENoMqWDxhJw7M10mYBtR6dE0u0p4zgv7PPHGGPYlPvazLe1sxth3uE
pBzvR53tw6UDhM5TXFUF/aEg45iMpHN+DXlL520WzuKx8BlSTIH4Rrw9x23TS66t2gUGOqboe13+
0tpYCuflW09uRBMrxH7TrhtUk2ftjOXRWl7VaVnfzaIYN4JmyZMnJ2Y4bZUDQ0TxuFVDRmdkObwS
5skBPp1ceWvWLXemySlF3vZiUSc1fKvEJkMVT066FL30dRwAfzRW+XVloC/mBDz2NNBde3sMYYxR
SDAzNg+TMvSlm9DxcDotb986PrXD4wPJo1z7MHhXAInLI9jd7MBwtFoTWxOeVewjb1/aA0ZicBkw
tQZrGo5c+qWRN2eMIgpBQ2hM09c2nPXlzOtWryedUIyMS/hBmNC9MsVU3EmBgYQBckEcEkwEhvzA
pqWCzwsZmFucjGZ5nGCyr1A92zRxZl5BJOm04IgXpP3HBGMtlNFso5xHEAy4NW5raPtrOGYA/AsA
5BQ8JgNVH0kqijk6guCP5cPsuDTKvH6UL4DW7G3HWOpLDTh0FdtteTSW5go8EJY1TvTx6a1TAw/K
XHL16pZxWMbfVBEvtJMzS5xj8fFv/Zu3TXIq6N3WTeoeDdP4YZrzUi4HBrevrCiWZIc95c9HM6N1
KVxaQ3VjxXfMRuszwpBig8E/PId9Jx8aix6a1SX01DA/1ucRQ/714HLSIry8Z3E37O47xI/maUoo
dlpTRucxYJ1txpRLmHqyfTFJYQCKWCgL2khFK8enPO9z3unleWZuxzIM9qG7KLuSjmSUBdS8Rcsf
ZxPVF8uk93O6dL2pS5ZdgAPakxXySLiz6r4rSc57asXJdaAEbaN2eX5Av8JypQ9Z+vyceOl+vZW3
YUSHFFZucVeNA10kl23Sx0zz+W1vsHpawCpM0uuAJZ++E01UZvLudfAWyhuNUXiWjBwvpS7sz2NL
uGpUQYn3Gyphl+PwOvVz67PwoTtnihsJwKw86tKsz6R01GfPpoitlnuA9AHqI5YxQpMIHNtUo8Vq
5ibDvR4pk0VBf85sSvuzUdUstqxjD7C9xSMAgvhE/8Jfv7UEh56mZQgg+5QwmCRAjPKzYzURDPpx
MiWkru9kM1Gc9Bx2Kl7sRThEF7QpeSm0OTRPpW3QoB7pGTtZzFGhp3B2QMZtbJrLWzZ7Hp63ZXYK
uBp0jvRF27jJV071Wqy0XS3niW6iC9U6001L0+YLM0py3ZGK6PXQDVxMk+UtHXiPishh1/IHwRnP
4VkzzPhuGumX2eVUZcfa9eRpRLb0HCxLJbgLe0vkVHFNDgrRKX7m0fUiHcGREftDSsuEd7KlO42l
XV9ifIfTIAP1I6jjac/cslzVFHjOOos4hIiyEd+AbVNyyG4ujzkz2VUmsvSaiISnYfC4agQ2Okc7
THlVhoJrQNghp6FhlA9UJbm7UpOGBwxrNaJuUV52NYL0txgIUk40TUwFqQe9GRQ3XKMIuCxsWupv
//j2YuoqZ4sxLNW+eCN7qmBTOdZzP92Q66F3VZoTtDU2vNAZVWUSeCwyKDWTa1cECNRnL5svhT9z
IhsDTcRO8arcufG3accB9q1RHHSwZ8kIuRuXKkBPkiOZsGe1p5HALybmq8whc4buI3NXosOWSUxP
Q2WrvIAPKxoVnvq4/5dL7D9Cz9+OKj0X/+OvRpVd9/ySqu5H33d/U3vCweFP/pXXFf2BDh2JZuDR
7bLMn/O6nD9I/XQ8D6cEo0LC7f//wNK136aSANxI5iLteOF6/hXYZf1hO4sLiUOsv2AU/X8ysPwo
Yl5oOsg9LfYFvt07vXjkaJDLwhCHMCtfU0r9PcxiJDohPs6frs7Nxxniv/skUo2J2kOWjWf63SeV
NbSvpVw9hDZofhjhT6JuptUYp2r9zz+JzwCYgcYWDOPyTX7SgCe9Ec9M/wW8w0KtY2Ved0NFSLac
7//xB9FIgEm4KM1NPuvvHzQguo6adhYHzftclMVrbGSvOf/7v/kY4nwXB+XH4SfwLySt3iQ4k5Ld
HoUMFzt2E9LByQX85x/lW8jLwSsxQn/v+k7QJ7pg8wXhalV7nkyyCPEvUwPW+W9+lP/uEByG2E6Z
H2Dec8iJe2/fC4aKGVo0ikM6EqzpK32nk+mexIV7MRDn/Ouf9b7d8vZhDkwTOFw0MLzly/z0RBiW
1/BuNuJAq5EmH1vJIQ9JK2+M7NkM6VZlRMKskPH+c/s3v/KNJPnmj3n/evltw2mY7uWB1kPzSYFt
Rm5KiAoAROc379d7JcDbb6QlwqqA2Yi3+u+/cVa50tDNBCgiCcOWOek2t83406+v5L95i0GN/ven
LL2Nn67korAYDIZ6ByOaCPdpp3vkSPWpbv93l+6nT3q3XoxFlTYMxHlASqU3/pQ/zw1ngP/B62V+
/FGI58OQJyOIXKB07x4PVNpeWDWiwlxhNxthDmTKa+J/b2a30tuIsfvGilprR4aUdzDRtW3y0omo
Zdz6hC4CL//I+YNMskShYq6hci9t5CCPneOSYbhTQfGqAY4ek9kaLkVApnYr5s5f2RE9JkTBFuJ3
dJgc823G44QZBJOsbnUb2V+LwG6OXpzHT0NFgTJWk3dAYcy8QtfRfsx5notgIhat04oBN003OpiS
2rLvIRKpoqy3eH7qTwiW3RNhBeOLjFnlrd7nu5OocKtzt7kYw27I12kQps1Wu6X5LSeFBc4K38fA
jfJcxfzoYujFrokScc0gr9n0IP5w9TlxnK8sVUZAoJ0+2vsxlbE0mYZhJwg3RkvKbGXy6+YlFbaC
Ir5GnGAjoGBxSZOMAA2fLaCmVbLDK9j06wF//MnFJbCH49FcWGaP7a+i3AmXfPegNO2vSTp4F1Ni
5U9J2JT3/khHSXaOeJR+ZX+N+e1iFYz0RkTlqpnvNMTgvwJBNqrjaN71yXc5zxqc5e67kZgqiu7q
1jCy/inm0hDPIcW1r/JX0+KeKjD1X6swe526Mf5EknVzHJelMcUKcqHLZcbQUm4uUvKoTG/yzJ/u
wIG6R1b0fo00JNsPCXHnlAHZEi2m6lOWQE1duYo5ZeKI6Dr3k/rVJwLxyiIqcO+rEqc4qlu69W+P
fdkRDEcSWXhOfS4ZKjt+pkpJtXNTva6kQLk2k9oAzDkrniIyZFaVJEqaxLWcET9pMTMBQq1f7jOm
hAJh9SAixL3x8JDGwoi2DCy7EMhkkZHTTcfgDHV7/hrCZ//MdKd6tYO0OfEb9ZZYiniFBkoe3NyK
7hub2b9DkmW+BhXvkXuBPKYAZpMOJHxMNBVbaFIY5m1uQR9PhUcUnkiaFcEnBqgWP7rvCPvdCNec
jfXgssXNhONw2hFLjAJA//QerFEy7HEs5M8Rvs5dVPMegRFF05NFQ7nvhniibo6Gh7mdiz3c2R7u
g9Ha2Y7AbVSVM+IdIom7ZFQrfyqsb1DEuu/2zLvlGgz+NuXodV8GpNmPSe56F4EuWUNphHlY6Azn
hBiNCGJ3zIy1VXAnvDQpnmRi16cpJgKG2RXxz23+ygEkQrfjOye+iLUjmExvDN1xHkmRL1wRkcWQ
OCmXvBTukHLY+kDk0jwLOYGTNxp/yoeWEJVUTOmPWkTeoS58+ml+6s9n11IPotPDHiAEUu9I8SDM
Y1iTUJC9dsiQVtIgpKWzyj35Rz961QabtJs+1dJGXjB8U6kmWh7t8lbFwkdTGga3qeKlZNg8bRd5
9eXQt9E2KXjPIfnEK1sExdfQEvMFiP5dNXM+T+ZJ9Kh/i64g8SfPVk5f8lCzKk43aYmopFY57heK
SsZ0vPWFKjlWDSKmT0wu5tyyulVjP+ytZd8VLr/brvLnrDPC6xCMz3M5ka7lDL2FY3ekm+DGzmlS
PFGgWuMnFSGdMEvdIDbn53vdzGtUhTICfaWAYBtt2a6IUTHWKWGct5bfShrK5bPnsVC2LesHOWLB
7ZwRs2a3rd7EgaQZ5jkqvCUmqaX7B/4cvDyPoYpauS/NSm1ynbOI2arZoJ9vNi2NuUNG8gNjfmt8
SQE1CHwIhLV0xMtAlty2WXntCCJu0tEJuQmVuO7kUlc3dnNRWoKHiZOnylaV5UKP4OpkcUQvwafR
8rbqIlJ77IvQ+mGOrFbD8ox45mxdFXGfXeXelOwGDekgGKkkVobRe2R3eruOQcuaYA977TkzK2Lf
TOth9psvyImi6zmI681kBu3aNQiNVNzhnBNx20LGQ5U9iCQmFLyuT/GsqttOsfYYCavHGPHSF0PF
NY8atXNyoBZJPWRXTmyb3yJL9Re0WqhHG3UdFl156HwTh1WKtbuKEuOyb7NrJ3OGByPPu2s9pf1l
nM9fCaAaka8gQws14FB3trzDHGUz7WRZXQujjW/K4jGQBBoxgH1tkoX63WdfeJ/v28FMDjasR2Io
K7nuTQdUikYDwbaY7Fncvxleg1cnYNNbfMBHI0vLe6KE6lNbs+KYVYhgycRLBYmLpsufiyyZclim
uQc7zl7jIm1epOuwPyCCT+qAR9xt9zS7Vzat2HHVd1GO6wSjXLPKOeRJHpE8qtao85Aejxg0SIvC
X1UXbdVu9CDndoWvK6sYhMreRJ4xyiXBz/7SVXZ1QptcnZqgNwX9ZeQKTtmpjbLwqJe0wSa4axd6
tKcK+b5Ztqx/RNLHd5JuNmimIiecy82GKj1hHcBFsSJScghPyGqaehX7CsvfmlocQ/BqBvb82uk8
JZJxKKof2JMY7WdJQBp9IBAb6ogYeEd6Jg3HiXVdh4vdlKDHvr+p/YBcp9wlRo1JRpJj5E5bl8mp
slBtd1b3FBZmgaJoKj+NuTOhJ7QwnS3FNWIHEejhVJd5scmE+c0N1UHkOQIC7dDN9bDo2j7vFwvH
cEsKu3FpOWSSb/qgAmjv2nrPe2pjGsyZFqsy7A+2BByIPey5SL2CSGO72L6JwEg8tB4wO09Xij2a
2UBCQHHt2spYR6UzX/G6Ji9JGaD4KJaE9jKYIkpLwzhmE87IXYB7o0CexvLtJlQnnJYwCY4u4IaN
4AcfCiYizGq0N/xGavvR6YukF0WyiUeUkStI2L9X2N1MBKzqzPJAZ4r1xh6HS0DjZrAo2lnlKC2v
NEgOJG8zdUUREZDMC+9d9E6FOsWKfndQQ58tfh60hsv3oUMAtxtq7Af2aJAQswoID8F8Zd0rkx5i
wZo6BtlzXaq7WLPN/fqI8eFkGC24HptPsqjHcVi/uwDu4FUJrcTDICnCahJJ2aDYjus6bS4Ml8Sx
X3/eR/zJ8oGBt7ATIsf5AHOrWwoc1y/AXoYEwS6BY80m6+qBmOq2eu4h2G+LDhaT74Xjzdu2M5LF
6O9Te7R26P2MNSna3jPResN+Isn0Nwe7j55+vh+uY1RYi+79w6FcAK0m7UQVh7Sq3JMauuq1cch0
Wo0Yt8xqlbgU22VZ8iKludVfDT61plXwjYVFoY2M8plSpj6FNuoGbXPy7HAtMZbRyrtwyZY7123e
0tHvom0/SOYFPRPxQ7LgnB2yjhvcbFX8Cci/++z4gAHwk83DPjSs4BbtJBtwrCcQXFmWP73tinVN
BMh6nAv7d3AHaznFvnsaAf5AFMYA4CEqe/dwJAp1KrtXcejhixE41TWrfgIpMjrug8zIbWK2jlAN
Fc3Oa1Gz4pj9p5DUiGT70Ebwyi3hMX33DUB0jT7MkOwQcd7ee0bSXAh3/N0y8KFjwafQqICrHUDk
Cd43YlSmhtivm+zguxTPPiYvoLh+v5aoWEjCK4iN1DmHByZgw8Ov3wf74zWmREFdES58w4+5A7i4
3KEtR6g/+KdiRnhopIw4jp4qRWncYYjR15HhRfe1q++LSMtXQ3jjttcDEeF9U+MNZb3FBYU/LHSQ
tAjKSbdoD9TfDIORjH2XsRX3RyMGmPhnB+s//erf9asta1ER/aJfnb1AwHyu/9aq/vMP/QUmsP/A
3MGai3UGJonn03L5l7UmMv9w8QpEUPQ9ICeuj0PkX94aN/wDQiTmDB8xi0kjmW/x361qIq7hVi+t
yz+5Bv/AW/Oet0pnixgoF+0bCAwXUuSycfzUe5KTgeC37KyLmsFnL9dDUmXTofVoFCC+qH2cF6km
ADEvLGOk5IWSjdglxTvYRcJ7Jme8ti2UqDBkyabP/RlAPeB1N79IbGlgxI1r3i1Zd/hIfrrS/6b3
/W5Ls9kf6UNzaU0WDo9l4+/fPOzUWAJ8ai8QgUx3Vloba48y7ayHwGQQpTkZ//oD2Zj/vlDykbDy
lz2bvr7P3XzXmzaykrRm1SQXvh+dmz4gBrYc2Fv2EBwTiQlCGvJgtSb6xlFGclorF0v6IfJZeHY4
sa3mGAf4ZzBGQ/hfYQykj2L35DeHdYYGvakVB75lvlvaVj/v3bhuLnKM+y3S7Jo9Ai9o669kK6t5
7ZGqw0xzrLnWhj9Md+XMVmRbs/fc16LpVrkM+aiIdkSybYN4OXR4JH+tyLSmK+FzRyiu+06pHSww
fal9HCwtNhPJws/W2zqUQto1ImIPeqKb25A+xjpIMg23IYuwIdPUmW6wqZcI3NPE/mwhZ5hXWdDx
24iNlI9GSmh84o98jcnOwmkLpUk82sNIzqHf2DK9ntKKbxRpzzlS9KTTlxZLFA5BaSB7s/PU6sDd
MJG4AhIZGDs/0L54sBkep6e+7Xj+kq6caacR2Xc3tzUDYqe0p68itCbjybF7rlzWEQaC6LmZmmMr
sAetB6JmZqIlUYBxdhj4t0IVfDtC1tnBp1kiOjKIHUwXsQ4dxYZoabSpaLazJcPFe85Zwu+V5swz
qJY/jgaCA5XM/NuUJtO8NjvJRcq0y13wXUZdDymuGHFwZ7OqtlxHR629zOGyZEZJH2PyUMd90nPD
bR2WGJ4LsFzl/2PvzHYjN7ot/UQ0GJwJNPqCzDmllJSSarohVBPJ4Mzg/PTno2yfdqncruODc9NA
4zfw27BVVDLJiB17r/Wt5LSsX4m73hyfQFC+P/I0z1hS6a2keadhoSeH4zaJyTbWPB2ROQ2y6bAq
Qj1kPqmA/93OvIQ5dgYOGI47uptqMPLtirDY5DaWUoQ70/yESrKDQuJzNiskCc/MVnvMGLKzb2d4
Ge+0wRWXcajze2K74xeD5siBxrHlhRhq3Zcyzob3tanLCYESj2wyorAcxqHzwkSuNX2RE/l9MibH
Rj9Wuf47DTJn92Cki+Zs7MHlsRlal9s7poXT3undZMN5smOthEvWN6Yg9tfyksWka2Bpxhc6tnx3
qUmR8H2Wc19/5G8L+R3w43RNC50WhwMbKaxinhHFvL4POTmLJ3xpfD15pjVOoEUj3y0isJw2qlvV
H7kzvFyuJBh8n9UV1nala7X6oCJ7ulLN8yJo2K0nqA0Q7fYZc++zjfuiDqJJcd4fJD1LyC7TPcOL
5tCTyzvdmGXPrXernqvQJANDInjb/C3WQu6L66+i4J5Q8nOZZEb7lC2Lpr3Tendpbjqj1dr7eULX
vss5nozPS8Ex8jm19CK7RoNE7IjEvKEZaprHZViLyGUuuJecKbmXkz5Sdvp+zI1gBtUeotzD52ex
qpD93GBNDF8f5GzS+OIqdPntxhnWl6JrEToE04jEj8W8Mp7SXsO1xfQpcT5MudcbdzJCjIJ4SGTV
F9ccxSVxPIpHLy+4ppbFciKgPW7lp1a0CAgDksq7r2bkddn7lhVCJNhyFru9qwr80R61jRb5Wzcn
zn1rZPDsApSe8qQal++8y1txkd1iTu+9Pmqyb7ZbGgY9qLnBzF3og2HcFew/S4MKAQ3gMSoNr0D1
XDm6DmfBpEdAAAr9fQ2WLjawBT1KGnuXEuTVB3voozUH/tEFyjyGoqj6Z4x82hbVbbLhwVCAb+Lk
aOZ+hEeP8NagSKHdCUAl9iZxC/tA58dZGbay0VLa6Bw1dxYNAJAWVT1HJYtMdaxrT3+n7NoIzUL/
pNHqCboSMQmsBpLTk3HyDoQmx59zFbnfppiwxFK05R0hoTf92DbzNsvb6YHYvfiTbQ7ltmCT2lD2
mVeGbuUnYSXFzih12k0u8JNA79z23o9JqnfrjNOJQRr1bVrH+bMhlRv4uup2i9bRAhgm4MBEu28Z
OtV3Q74UNzYdjm2P8uyBZb3+JP0+eRys/H509Unu24YI32YmaVWn7twPaZU+xsrJnyGvq3jXdiWm
ATawDRyL5ZRrfrbDg5oGAzE2qzCN7k06mNUTm079obSLOtnIRZU7L9Wr94njrLe2QE3IzKwvQ8ft
p0vtTGYQ04khaNxV34FctJscffbBWMH8IwrLC6nnrrVJdLskK3qmHNio1hhoyBbV3subeZ1ymdVx
jWPfxbZ4kFFV73WYahuSY+sPCKzoPuFpc44l569hOxduf2k6K3r068TZa2rJdrYGcpEcqMUD6OY4
Fy3pmjML9nyAZDofR034UAmzcTurlhR05LBh088S/ZxynoZ0WL7qei7Pvucv57Zs/V8Fl75pK1Cf
gKTnf69nfOBVb45RTVWYnsyRP00dRJOsXNu6I97+wAK2scGYUp0j3vLDP9dFb4akr1ddcW1Ys4ky
JTDhx0LMipbETUbbPzVIij7iWGRhqDuDGuOfr/Nmovh6HQT+xFtQ7a2qhx+vMySV0yv4LCeLPjlr
qt6yZq+qVHuKWDD+/cXWkS+3U6AMecuGE7zDWkwRePJyutbVqh581Qdoae9v//lSPxey9EgQtlKL
64AO3w7Sm9h3a21as5OdWVzKVZVmQ6+gE9hVZ7XiNv/19QTnEMFjojtYud8MtYVX8drmhX1apiR6
9/sWVJKSmoZ2uU5VVEoi5C9u55ujN98dHw6M5up358t7W6zPRWx1fttZJzSfVFekk1L8sKCyA5cT
XVXagvxUqBUDf6/T057+9UPKINDmPusQ2Qxbf/OhAV3BwslRtfd9uuZQImybxPir4J2fXwWuAiTR
J+nFhh7w5gXMI2Mso1Q5pxjp5GFOESu63i+hpH93FQ6UHmFdtDN+6tc4nWk0tsZneVVeOCkTJASo
/43HBKCeCQGB086KQ/jxdcsapsM1drGTESGnBWXJQzHMgAi2SDrEpaunYfnFke7n9Ys1nTWMjwVa
jsv+eMkyHaJ5zB3rpFWR80EgPWU8O1CK9KCvtyWKXyNw1MIj8s9vxM8rC8RJJDOkkpHo8dMbQZBR
qi+1beC+5+2OKtbJzkEws0g01v98qb/5iDwcSJuowaG7vl0sXZy1XKow0IeuisRCVOdFMSHNrbUB
vp7gpvWp+eeL/t3nAzbtrSRCWnxvZWIDqnUz8R1xyh1kLGWBagL8U7LnoPPLN/21i/aXbiKvuk93
wiYwwfVd7+c3bR276qwnTGsVklIpCpv4AlfPr/WwtJcKQz/Dk5kyeRqp65j9zeoyNDg4dzQhLQ4X
FQNLPAZfwTibVJ1Lyfzfy5z6V7k7Py+82EpMd9VLoWASb6VmZWqPKbZFnvCCFnaYRoiQ5aSxXxKZ
xKMmfcr6f/4mxM/v7pqZRF1JKxKd21tZTJzTL4nY406ap1HrArDi/EC2MO7KFppamNTR+rzLVFya
Pm8+IsRdxMZM/enaKKPJ903cL82OKgmlKv6S5F9vDgwHUE6iUwNXqb/2Mf/SD9IbmBmDx1tfLB5F
t27LTyJmWE9sHhQ/5m+/auP89GwiKlzfBlo5PKKYw39855tUrUX/vJwGK7JeFB4eGcxNyWM6rf30
f779f3cx+kaEDxLF9nO6M2oOn6QXfz5NMaN1WeL+x4vEKcfWa05J/3yxn75qPpnn0abToeOwnL2p
i4pME7WK9PnkRDYHyzjteLJ4ETkl/vOFjDfmN6SwLJdr8YCekS39bWWUEwo4ObU7UkG0ibrXOcP1
ITy7jkAIuPrqXMuBTogVY2NIxoTBX167Zksved0Gq2a6JmlGn0AbOSwxb8Ras7iMsHXNoZVF18vc
6cQmcjxvMg7HI9Or+67Eal3824X4NVSMuQz7GuLPt6VQWkKDcAulTsbCCHtkaHTGy5PuY33+11UX
l+IZsBgF0NL7aUCFCdTohgmDQ4ucGNOA5POTxeNvSeyrzlY5/bJ/uO5ef1kYLbY1pJIrRdkTCJDf
fkvlUpiiaW3r5DST9Y18qeHUWpH/7rUh4rhkjW+aJbefq2kyfrEBgBR9e3FeL8SaJldeh162+eNr
ZuVoHJDayJOAeVEs2NQ9hwiZGZesaYTEAXifsTNm1maomDdD2kONUZptnB6MbkbMYRhyvup9QRdx
AeO20IR014MF1F6SJ1efQFs4SuJ3F+m9281ayZ80pvbBR5LEpDrzzOrBlgqZwfp4geOjegAnK+rT
0M61CvBXTPf2ONEaUxHz43NG4wgJRzMA9vRiptC3tq5l7UYXWfEw0m24tE6n7Scrde6JpNSWfeWW
zJeHDhKF7gJIgNUn9TJUrt37QWK19U2XWXAkXACVWDABu3OAXtITzj4RYvuxAUf2Imngc/QNgeL0
vvUBKIm5yFVVnZOSumB8FLn4OrZeRlNcwwUY+lO9NkPBAST3A5jXmKyRBjmbU9GiRDXkE+5AXB6n
orJZ+LdL4/5RfA5ZROfFz9e6pql515Iyt0EjlQoERCbiVdo6tzA+j7GnTdd6WorkHqFSXt1kcTN0
Dwr9T7FBUcTbXYmizq7VgqJl0/adaHZMhKdrpiM1jh2nyq7oENTXiTH4QodX2ss30yl767ZtxNqK
GnO+Zgxu/CAf3X6xMWovjzXCZka1hrRuhhVtQEcDAgWBrV027ZwaF+aGPgidq25JaIR7xeyYW/SL
/Ik9SjhEYaNZHptJ9trjVKVcuskWdi1fRzkAYjE3lXFXjoPdXUWqJWqT8bgk95xX8emJ2QU4gILQ
Og5Dq9xsg3FHC5e6xCjnGCzh9hLzBJXlwEHCcMfUvbGGSIzHBGtbxL4qUNRUbU5Py6t7CLRTzhk2
YDxLlxEBwNQ+idJuc9yGNg8YTHsHDnDasje81gH07Hn6sO3RakgcpnAnLOgYeSMaIQAil7mavvvd
Et1jykXZ+tqCs/OeX8ZMJvFkScN+SaMkibaqV+iyf3+tnFW1p6/vzOhCwHopyVdrac7P4klMImEK
yq7YhEaHtiJsHZunqPFWD1KS29xXQ609c1Oq/jPi5HHYTWgj738fzZBE/hLZ5lpIxBa1nVe5CE2F
XDuxLe35oCZj7YCBlg786/bnOj1NxoTelXtju8wjgkxPJ7nDua+rM1IjXtOi1pg05LPFjbXAr5ng
cY04fVBlwy8idHonuzo31LVcRDN96ifX1ECBuHaWXb2KMMVbe8rFkyNlaYU98K35m6cxydiiFzes
h1nUdIGTmdqYcHExugX7MWOApAoS2hU8K/BvI5ShVme67ynMs44pddsBNQjydKjhqkQRuo2QJdyW
p7xVdOvnnKYk7rdy8WhJIHg7Fbo+0WqjQ955NMiWfpDj7zv+/5+T/nJOylvzl5rlbwDuZflNVd3L
j4PS15/6c1AKaNBb2Q2MQ1fzwl8YhL776s7RHe91Fvo6Q/1zUOr/BqGPubpFT4ijm8um++eg1IRc
6JMcyqkOxgJ/8r/x9AiIfD9uoTp8dGICXHoY/IKkPL+pVE1kAQWhVfq51LUqaXocxo62wSEdQYQS
U72Fl45VbDaHut1NcKyBStWd+W2acrzQxZKWzJlmdYtpzvIrhN3o9aYlt6x3wqe62oxKfMYLHz8X
Ey7eNHbs9wOG7FswSt39CoaPdmklQXRWqC1v45F/GQ7O5Nd7TSYEDENjPbsSdyNy9oe87czP2ghT
58w0aoJ65RjdzSCBLj2bWdS7N2ppFnz8uTOCdbYKs/8qX4e3hpqYjVV6ACtjt8ygUpZMzRuz1U3E
7Gb/EUHpyKwJoKh2m5kpvlTkhG69y/huH6FwFU5oGoiet3Uepc8igTMdM/9awjaVtFehSeKZBgTx
6Fi9cVRul+yNSX7Nqcu3KYRY6IJNSogtbf29NNKnGcvjvQPdWh74T8xbSDdRAUwN42ZHWmMbII42
t53QXqbMmgJPl8WIR95lowD4tG04+qPYxMW4oVHZ2MCjNXUVem7fDj7zKJC8rjj2vt9w6l/86N1S
eO5j7drRU9vNhnfEhmFqG6lqO8eSa7Eyu20kPwx4CreaabhhhsaIe1APQdNP5cnxq/zc1S6D8L4Y
QcE7nALo88/jueu72Au1uE62buos16aMrVTfRzHTmUxAl+paukVGN5KsMi7lhubRkIRW1MidN0fR
waoK40O9mLjsF6UtT37u5lbQxaObArDWvfxdClW5fI6JaXT1bc8eO2nbEXKVUntmI7OujklslwWe
gdxOxUusMD7yzeUisO3c3xbKCg2M4JcFIeV20iOcBAjDj/Sur14SOVsYSohSs2qUYQqDObCqpsDm
63douqGUBPmimXCAbQO42BINEIg8oqU19ymboCvZxjHu21t79mSwjEvgptXFapYGkH62x30endys
3JVUps9Q2R8mBHRBy2V2MaxmMg7mj0Iflx0jhGgXDfMj3XQFl54cNOg88qYpNP1Y21a266LGOPlE
pwQZ5exWaeh6C2tKTxatpN3oVXCT8nk56g2vpuHkxrM/G5/KzoNaJmI3kEmnIYyVw64q3a47AUCV
R6qyzy3VxAmeenxumEzAEi/0LfykPeOzUFl1v7OWmvujgUQrNIDwjUagQw3UJYyT5Ju9NB/wZAAC
Y/qAeU7H0221YKTwKwIo6ef4prQnUtcAUu6hEjx2qaYCUaUiYMwQhVYrxT2/vTxLe9ZaBo9dfUTg
0X/DJTxvvMTk5vCyHZp6wMLCBlnGC4DPpkE7az82Zn7NvPRmERF1aU8ugrE8pQ6IYV35Jzcer8rH
dgzYegORaxtDlAJHnITeYD2rptl783QrQbtBCemnXVvn3XaIGKbFkfXOQRwdjGWhNqLIv+UWNn+j
HB1cPUn/mGqkmjVCQCXH9gwAhkUw9W6tGsm9LCYmSZ4vApLirAcdaN62mNqS4egw8mzVhCzxfTh7
6h4VaoDkD16bfwFajUzA0P2Tw3J56lsmZlNkykvidxJLL/ExvBXiIU6ah0GqrebxoZaqvEwA51/y
dTXL+sit0bUp7VzXhnVNjcY5VXWXhHxhlDRksyGVTj7omqKcMabvSVeIQ+wqjihpkwfgS8jQZHB5
QrVmbhXL+kNnjpAQFsc/ZtK9Rk77wBhc37FMeOdKaqMbqszp3rOu9BtjcKMhqM1OXkhKGMKmy7q9
zhe106umZ6JlJ1dzmnyo3zrqBq3bWLL4CH7DCBnJIfoudiUAz4BIZJf8CXVVDkz7VcaKP1PuwHiZ
/HqV9ZJYKciXhN2hiUKcGv4+ld1Tjg1iZxRL9Dhm422tNW04iU4+I2t5tgHZkHYxvKjF/+DEsOTg
OPIc9zU8zRyanTHusOuvUPK9b8iIu9hYF0PEzX702i+lPdtbu13UQe+MpzpyMx7gjElGQTzB2W5G
/ZII89r79U2ukncg5iGIABbSK/I0WGm3uHY+Wf7I6NWyw2xdS2vNu/eUuVepnK4TXx0q74HUXpZR
71MWxeJDbnvOpjVdXjXN4sTqDrcoo7dDAzTbM7qdPTQGhH3pBc0AsT2EBJqE2Zx7e4ToyzGpukNX
y9OQRtkep3saxr5WM6rUdmxmebhEPnph5MocC63e+mJpfF8AKTTvMi+69ZAUK4zBbZtbaG/EMYxD
tYWUmXyuJ8cKR6O/mdKGPWHMn4U1HEp4ff6wsLFKH6dQ2z0O9EGRWxZfhqk8+N78QZKZsh34PAgH
qiwkoiw9DzPYGVTDOwvmkhHGtr1cJtAYcHSipt70nMLOdmrHu1kz50D1sfkxqvr6SvcoKwON4Wy9
9UCGh0NhlvexNiDJrlpwKR37Wg039jBXttwIIepd2df9jQHXBJWHweGl18Gemdpzoo3r9gwsqXL8
QPPsy4iR9x1ijfJOj+th2lhzbiGcnhfZX0upeUdfZctpGsxna9Lrz8TDavEhKtBG7Gx3NFVg5oK8
YMuqIM+wzxrbofO/kDhxLxIXkbw1dldll/djqWkcILWHYk76O7y67xXpGjiinOoEYvO9p0jgm9Ls
ZGiIX2hcDhsDHtInllfrMCKXf5GLaLfooNqjOWnkCFRDsndAKQSeV2dhAe0eh97wEWq52pa6p93G
qJXe4XEbA3L0vO8OEeqbnjF+YCdm/lJ57vzojhpCkt77aGZ2HcLHdd+BfEhJUHH0EI+XfAIOo6On
oHnqu+SCmSbOv8laXyK+MBmANgRMwfyb95pfL+YEsy3k17rNPs+65l59vxzem2rY6kziL7jibJwP
bNlkcwgE82lrJRyKWyuo9TY/o3avgHX0FjVCGd8KIz90WZSFQKYAG/R+dUUc0YCM8pL+AY6od1hc
p3mvLf6h6ubpacAWtxOEyqShD7PwBoru1ybzvrA659g1HX/DGa5/TqU4O6Xp72sfy4+NyGuLA4oN
gsP1pjNgnCS2QftFq6SB0oJ838qwmxsp1BLknZpvCmxph7ESE4TA5kseFyLspzyFn1cP4pEFUiEY
683cC5xuTHLiWWJ0FYWVsXkprfzYMLo8x85s73JqwXerqWfG5ZF7q69hNh+LxBSfaag4n620hJO5
dDFh90DpNdrmW/pe2c7AUYfWCVMO1siT2y8aoBJMDaZxF3FQMXlvyxayNCymTUHlgacsHeIkLCJB
X/LcopHYZcUQP/oahai4pdAKCzBGrb8ccRl8ZYzl7BtoFZuCeRkWsXgVp1RGsEy2H7BJ7vnWTra0
ugDuZ73Jq0pCKuo/DR1xTMZSk5ABd3tj5/ic2qhh/8sqWNklqJGo7gJ0bvnBRGgQJK3EBKKP26g1
LzKRJjIhp93nteOd06RARtgxb8pcH5lZssuHpr0STmftdfEZtD8FE3qIrSyiZ7pO5Bw1xibSLBMz
Y03stN1iapERw9u53LoNYZAlz12BQy9gsCbCSitr7N7DBn1Rw3ICmAQBJakbDbLxJUs+jX5341Dg
73SPWwyX6xntfLWFooAyKC3OI5FGGyk8RHQTpSHaNkCCsVuzJ+bVsaqsq4+4ZA9D8Ute9s+oagA0
O8tDV3BOMTob+gc6SECWxNJYhCOZtd3eau00gJPRjHcM3VTQ5UXxPHWKBgr8GBBImsVwigAhs0Ib
kjBQDQxZ0Vkrlme8nyii0GmFaRWlX7NWbMTkLljceMqn3AlmnQxrZ/KiZ1fkN7jOrEtrYYTtm/I7
xS9ol0RthVyqMNHIT5msAamjSsiO7Ivn1pLpJsenusPs7G8tcnYouj07mDWZ3wKNXkOEs2IHl7+5
OF70WVdtvPGzCXvEmE0PZCdh11SOCOfcpeoReFj0Wl7Kae4vWHXComrGcFHt2jPR5wsGqpMmPB1b
VmWG7jAwgPfd8Yap79eK8waU1Y+Gt7zENZFKQvU3HHNnbkaGsmY5Rl42bFGl7fPku+Y1fSAcpd8I
JetDk7X3TWoCsk1YHpPGCxEv6Lu65niLmM7cwyzfG5Ut6FbJMzhENlCp43j1nuGrkN+YLi+T23+J
+vhzVWU8P5X50He3bhU9E/PSAZgp40+aBuCthxwEwmYJY9O9WXzvg1fjGfT9ap+xOQZgm4F3AwYK
tFIXN5ZVP8iR6kxTUg+7fgGrmoHXw+pXjZRn2j1M0cELsmJa2BJkxMdlJ2iQHtTJbvY8dWx5gj/N
LQEwGf4VMxrnIDEN1QajhfMXklPxMa8kKeJpKooLWxYRvVNl5hR4FR5R+Ozlw4is8jBoU7NacrO9
TLWYPCwDuF1Y4Qf9iNcFmR7NTw45dfM89l5OozMZjlTVGTb3pNxbfmnt6nmJz7ijnV1b9k9zu6Co
rvw73+vlfZlq4rudqv68JKlzAoXcHox8zk498N2dPVrtk1Xi//Ja44UzvLzNSosDfqzfYYoil0pV
8Y1Jxy7sUbDf0jKGkbtM096sML3LgdPSAGl91zHV2LRpTAFQovkqTWsToxvEEM28LlVdvKG3oTHe
0gGi98iLa0nyTJJHdw4yYZIj588Qqf2gMFxEuzl3jKL2tuyJGmrlfLTbAdniOFyQ31FWqAQhauZ/
wkaVboj1QfdZJIhya7ukDGqXzZjxxysfwyXvTuxMlHuc+nckVZL5PRk45ehhJpC0j9SNR7coUWrn
xbBbkye3rOYzX71dbnMs7hJPD4cp79pLzdpzFKbjYk7y45D5/orI07Nbtmp2oZHTwmVW/plgXC+o
MwnwMHLtoM+KUKPlHVTCaHA5Kx1vSZ4eVGaJsG1rSVq50s9d1nQnVZnfmwVsODKsYD1bGEt6Eazu
2wmy371s+RqrDPCcn4H8z/MxJKxHBE6VdpsMPfd5tOR9aiBuzKriNnbcd5Xnqz31dUOU9BqgNE27
Uuj7eKTfkXc2ZxlC6VfSLn8Uwk2Ej923papREna3M/37oF3z/UBg0mXgnGWYZVhA2QrGLuHjwfGC
3hWiLWZVtvXokBCZvQWyZlO0zKeRNzXsV/qu3neskbZo4YQPnwdXfgZfevSs5n5CeX1M1UzoXdOc
WaLfkepa7qx+2nLU4kmmyx92g8IKKFL9soje2HvTSBtlYdOl54tqW1wxCx89SYbY4GQhkN3S56Cz
lO8bS6NtMo6jtzPoMbN2Xo05nvlEQ7fNnJGTlzfiWOI42Gk66Z6A2+gIbESUEjwF0DYgoupz2VX+
g4w1vkjP3jdjk2xQHC7PKCru3cUHOV8LAzSfvuuU7RKU00oSaSs4pg5cP6IxXPlUEBblieaiFuOc
ec4LsZN0xV86Uez7zvveDnPNMTfF9isWGarC3zSyDIWs5QaT2/e6a7Mw17JPSaMl22Zt/a+O68yo
KpoqHr2SRfrxpizpBSRioWzBuS0red8mLNCh6ltnQuZruXdwzYyTRk1fI6vN0fsPHMqHZm75j9jJ
EbyDOdbrZluqqWw3CYFvY+Oca4DrsAZCR07MbqYs73d0cVDg5L0dZItwG3bouemBGCzt3sIX7AdY
JNpjmjcMQFjVuoDZYWsXlMYNPtg1w6h70jB8ql3hofbctVo2tqHJiK06O5wRZpYPo4cnYPmiAZLJ
PbKjmp4DNET9pscC81llk5t12P99Rcfi93Hz/3S/fv+tWnNI1f9a/+AvFBesc0n3v3/8R/X7P8ff
qrX7/cM/QG9Iu/mh/9bO12+qz/lR/qA//sv/6r/8IxD1V5141HX0pf/vjqW7JK1+aML//gN/NuH1
32yBfgfdBxBlZvCMkf9wK3nWb4CzBAHA3p+IrP90K4nffBdbHW1xl/RKfuw/m/Cm95u54ljo0WMw
JMfZ+1dN+Df6DRRFyN5w+7jC5NX8CXAUjSArktK2jwPHyGhjyCW7AkiITsiRhtCcbfUepvyyq5lK
7wRTbeSb7LMgBKZnuwQYSK4yxD0T5mo8gRT4y538G0fSTwN+eBugL+HEM4xAAbgOEP6infF7r2X2
6FtHOVhwWBMLfKaelGtLj8lbk+YATWtSRVRdZdbvj/Lvz8nfXBtFyY/jiXV4YrMeYTGDYuZY5vrb
/eXqEYzz2unThmjD6EPRQN/rxz71b1c3s7Nxatu9MXRS9rhNjnsGh0pvHk7np2kpl69uT60O/nQ2
T3HO0TfDx0ITBGzGtm0q58FNPLIWabTZx2gsuhtRm/gP9ZozJucjfCeFv47QVXGXGDNme0JoiFaD
qjWzqrvupu/hvAZen2gNcAtnQmHlGB9jj4F9pSSLmfKqs6ssstoqHNAIpkvIzVbJnt+ZHjanhs04
ZJIuQ2CA+nutbTX6GO5TPy1tDvmyYdjpOnVJGT7FW40WxRC0lTkcZq2IwkxbzEAuXT/ToRkHBhIQ
S8M6KTnKGdP8oZTrSFBTvrjBQxZtnHbu3nts+BgF9BzKOkhnEIt8Ac7BI+Zjx3nUIX3XSEMs9ONK
RDWaq99r8kFXFIQbiR2M+lB3UBggVKYzO/nbsTfbdDeYhJ4EKa/SFdVFDBejaZwcEGrSPYm+Slgw
3LE/IhLPWe6NsruCJCMIQpgjjCOYyfquwAfmBWXUZSbnJ6cWGtqeZa3DW53yNk4NQAs0SgPZLpzK
agqbg804BU8+h8JgtO0Prpw9GPtOeZ+V7UTGYmO0GFGShc2NQVIQ66CD8EC16PlH+x4gj7ZfDC/+
2iTGsGNGvPM7whh4U31Oum5xXQBrm7TDenkCDCM3nt25LwnwlwMt8mXr53WHIJbE1x1Fccx2Jo3Z
CZvBmoAToXjYk2wszpHmTSffE9E7k5bowRsT2qlMkpNv1qgPd4JugR2kpVt8Q4m+1v0LEonGTplo
+DQfaTkNi42316XPt+Hde0xiTZoXyh96NgFzI2d8pH0GsDtoXPg6IaFWTRzKKYJE6dVd9rWUCelQ
DGLkGn0zfiVDEaTlkCXFkAQIDwb9VjV+m74MKZFHBzozlnGnFKlKS7+sukpTDh9IR49xItrgmJmH
dADz/H5qeSuAyXzBfb9imfHP0NnriKvYdlSx2vY1SWuYRTkzAXM7wlwGbUkfZ7Oa5wOki1XTFZVo
YqqyLWI0HiSmrE1S0Lk09CCBY6ODhhuPGeRfMqfZCrrypk1wAW0a3axeVIXwRBAWx6M+rYFW6Oiv
wBLXxTDh82eMKO8kuVMXqCwEWECp4mrt+tlAadmPpBFD9G1sFSmyMS31vksdKKAtHlBtO8VQTpsV
roomAZgr+PeP42D45NvaA9OIZORF3kKVnrQA4UX/WafY1ekWtbZ+8aMR3U9t1NVLqwhM2tQaTOPX
pRyEKPfJkuCtyVlgHc20brhMqbG8yxUWuirMRpMJ5X6KKFfJEwaBML/YfY8N8+RxHOX/shjBMc/R
LGJSqyqxjMOHMqbXpMC82OULudYFjw79arAPi3NplOA3HtABa7ux7xhGYqBgIOMZ+d1cJjhdKcg5
5Cshp4c+jY07C69RC2/Gy+9aO2ckVsZOZQNhgTMKZaQj+XSgAXODX8uFMcBvwLNLdMqxFMIDMd60
FNiLaUf9Bqus+0kbSg6c3BxCpvOYdguxxg7AY3BDXgvq1R0/VkKrcF3NfrHxHFkFEQbfY2yADs9G
VX1Wons2gckeB9+XNmwyf3zogRjkG40mJ6QB8o8IQ4UbPHD29Zkt2TLaiZ7jTmIO0QrAmYlHo3Xy
ZGQ0WAM36e0vpD469H4p4SAaZ8DwKg0/nbCnGyuXuEuSIaFuQ/lLJg6H2anxahuGWyvO0Ha6o28Y
ixvwAGlPGfsMyjHTX3Ng6PKQglG4RshwmCliX9GjwbO5MnbL0STGWQyObDes43HIXMQiY5UFXxWm
ev+6h/9Pl4S36Ze2UtX37sci8LWw+z8V4v9LheMqDPxLufM3Eg6lUv6q6/SH+vH3n/uzfsS3rqPl
heJgr/jTv7rdxW+opKgoDYq6PyMk+ds/1Bqm/ht2dnYLIngJeXTtf1Uoogx5Uw3hi6BWhJPhmKaP
7P1NLYaOoLGzWmXHQpL35sbQ20Fzs4QuBU4Ju0v0Q9fYsM4wWtPBECCsrWBYEwErhhDPJKTC8MI+
SrQC53GWWF/MKNKyCN0641/i52YNlWydtYtBbE7aL+codeeeQ1VtbE3c27e+SzoBvyWn45laMLu8
BscRW8NS16QUqG1isjxKtL1XPL3uf7B3Zstx60gafiJOkAQJkpdTm0q7ZMuy5RuGLNncd3ABn34+
2J6e41KPHHM/Ed3HIatcJEEgkcj8F5yY0GkO5xkkmVGb/+lPFwCLvmh+JpCyRnCc2yTSx7i1P4uo
Xg9Qi5BkRk7tXMM0o1KQehRjj6VuabR/dFCdsi5CynMOxUXoOa9TIhJ5mKOAsqg9xUm2r8Zk6alR
pJb/lNoRslHwmSOVXjZKgNrczBRD57vODcZ0EyThnNyskZWGh6YgnH6YE1sCDi4qgkmWVMj8uAMN
z52V2sI/dzzzycRJo+DL0hdtfUbPGyg0ZhX+RuqUI2/sDHCRnTlcRYgOnHSSDNV7Gdv4hwOP+Fat
OrmdAt3sG5TbgRYEums37PXhl3VclMVxel72YBVxFZPrTvGTgW0iKZ13001AvXHYFnYijiXgWAq4
iFHOMQp9Pa7apFhnVV/ZWDGFYAAjzg1TmG8naBKXPeWkzuvauw5iLhOmDbALGtluLHy87yepl09U
QYovdqqLTVCSSQo408an2v9u1Uv+Afg16o3R0u3qyIoObLDZucK85Cn36bkhyI8gTtDX51lUqwsv
RinHcUpOM3lxPy1wKCFJJcEWyStMDmdJ5ajG7V0/IHg/9RsrioZvvlGpr3Ce2C20V86LRCJ3Oavq
ErLFgBmjR/d8zUpKqcjjd5aTniVLE71InMBKugl9fjfBw35OJuo2VI80+7AOqSyQiFkXeDvwr7Rd
2/f9AMBhxsPuUbjlQ2617pPE0yXZYonyknHue5Qhi8pDL+ZALYhdiJ4I6IYFqwoxf4/jIXxeaTvv
o7axNf6JiXpmr93nK1hEJ529TdHOl5OX+rclUmcHMa1IV0m0co49KMZzmNvyGoM052lxx/DGwTOc
et/MdpIXaPV7OqI83AwPA9IMt2L2m2MhKnE5oz5wA+UZQFTS+vdITDk349TmX7o6zZ94o+XZsozi
cmzW8jjWdXtTrF750iLcFm/jPgkusl6sd52vJiriMHOgNjvTJm7DgHKUAqVoWeAtLLFk16HuxX20
2myOM0viWC49JultmGUXNV2L25Fu1tXUi+wz+FtzktCzfd0WU3at0qJ7GJG++phlsr2AXl/vLUxI
n2iF54/9JNWl8puIBGsM8gt7DVb34FRpdQfZLT5vEaU8U6udAOiOwkPfTf4Pf0JiDzS6/rzkqP3T
xcazua0wJomv4axjqzKmNv7YBvtUJ+du1F5q39bkqIKqpje+jvUMvrSoy6MNTWJT+5TaHWfAAYjM
++Cm9oJnq+y+4Vc0XtrdnB1KDykzWXvzfd7Qs0iLUB+bfhT38Ln0lxHVyxekJ6Z7BiS+XYAQfwa+
4SDrN5O8DErtmmrJMaDz8rPWyyWSpmNTfGozkLm8dlaLNXeHKCjaV8y31NkaVrSeltgW+0UuHtYY
vbrjyIkw0wQAGVgLuXpIH+bH6qbgb2yENpjKVMHpVj3gdTFdIw1719JkvnEbN/mCzXF5tvpRd8Cm
B+wqCv32tcwK+zpSRXRjAbu618s0slEMGumPxshBlstt2Y0t/mMsVHiFCYptoAOqbTwrKp7gty/a
hnp0EkoEPEdRX48dfb5AEGpolSPaAVrV7Tzno9Qgo7Y2GtvboZP6BdGEhWOaFfYZ1co8Pw7IXX4D
ZgYiKy8u2EtgqXWN+zWn33JeDj60IC/LHpw+Hz4kgSKBp5G7sTD4AdGui+7TUI8ROIFgvZ6oKj63
zQi+z3HmD2XW0Apm9QRX9TzrV3xrcr0FXY5KZu3PF1ZSTWfx4Ew3k+rFhVu6hqjddY8cIoe7xad4
rLGxOxPZkt6zs7VPMhqbb6Gqgx8alDgoGTWgkBElr7Su8j3CAjRh0cKc0eO71Mvg7xB4V3SJuc9t
ZA2UeZ0inzf2UE7PLZKCJZIYCJLg52UB7k297jEea7VvAkj1oV9l8daXefGj9gCuD9HUfQ6TWsq9
1yTVN5Ek4VndLfH16MTh5RTWHIGpGJynUQieoUDbULvsb5yLVXmjPDu6pRIwXBeOVvsxHEAVNBbK
igqAcu4VAB3KgJLEVI+fQ4R60fIEFADuCyfbzSDm8b5NhvBqtSL93RZjORo9UXMwY4wvy1lZDylH
7ifUvwg9Bcgcih9WjrPtrFokBNc43is7bLDbqMVNBviOsIQ+cRFycuHw6odngaK7ypyYM5QHIwsB
FydttpwwwucCXuHBzsSzNw7NtZXU/scQFMPGsRdxNavIIwxq9w7Wg73F7+zavEAo28I5oy6CGmOd
GVdf9xoJy5xzBGJYfVo3d03iik9BqKb9Elj0/7vGP7NkTgcaWtceEokLzz8bdlYjWjRc7OE+wBPz
RaV9qfC/bNfdOE/RR8cHTVp3g3uwAaI/IL6cejQaWu+uiDtMJNxpie7LBG9Q+D7NdrbFVRj3M6+9
8mwgsPTWPUlpQLnhHqJA9x2hT1chcgiGIFZdcAS11G6HctDbOtbDXbuW7V2h2+6IbJl7XLAd3WIY
YW3nGQv6s9jpg8/kAu7DIqIc4UMfb7CwssanClvrQ1y0X/yuDPZWHt0LF8Mlns9W5B2IOiOQONMI
y1WOLmTbW+eydgeUcSitxGza3fqStX2Fnjx2iRfuuOz8hu1N039kanrUwvPCv4vJTQ9OxmY94s6S
A0nkYLgT3Ur+AYx1vBHJ2NEx6R9rG8texFS8dhuDMzpjv6sPE9J1tHeoqVtUko4uBia3gRMs7ApB
9kSCJoEK5CAhOh0fxzaPgR8WOM0GTu8U536ZOFtmNooOTQvAlJpZ7kOob0hfpwGpCer0H2Tfp5t5
FfO5tDVCFBiAsE5gmDE5ooCe+JrSui7cs8ImrICaJpleyFRrLK/s+eNkl8knu2jKT55LDuiBNPW2
YJS627ZQ0eVaSLKVxI/P7aAFgJygIAVItmEHA2sQn6PVRpsPHYz8Ildgc8FhOdlIihk1R5oGyfBd
IHs9RAhoQIMEY4rL4FU84ZsHvL+/8Etgf+gciWu66/om6ujgR0WGlFrSLRdpPa/7hMT/ywo8Ivfk
QyIR/Bzd7AZSqMNTehdVEThf8WJ3aZCV5baLwcFugkp+cdbJPddWUG+mORW7bsSBpRXrc5/iuhtY
92FLJzjC32VXomgEBgJYT6Pq+cwWFrq0aLouHBEus9Kp9mWefOK1iANe7N6WFse4EyXJjVVmuApl
4nrwvSdnAM22TAoj1aIod0UR0kSuSgammgGRVPSVqA23G6ge9QVwRwFwKzykSa0vQKvcptpzH0WP
1sg2XJpqa8u6PziQ5LertSCDVIxitzaa5o1XwVZHanHNcvGkLXehYw2atUI4Oor94HaRabFtZQ1R
hun3bA3BHuGl+AERKXlskXy+APlgX6dVme2mZPa2a9izzQ1pdp61AZoZg1q3UCL9rfbGedM2Krmp
EUA6REWub32bh8vDcp+tquKc0PaKLjIV2H+cWv9Nofy0SI/Wmgtal94Bomch58M/y+RpTN+Jemp2
nlcDxzprwR67X0OitI/p3UfPrruXllyqZsvG7eb9i5/2L8zFpe26hlQvpGPE5f5Zo6e+BoRmbbNz
Z8EQfc17TH+yMkXhNyo+vH+pE/ap0ZTDxI//m9PvW1WJDAi9RF2LS7UuPqisEY2Yj06a7+9f5422
qrkQLMqIQ7+NbZ886TsUVCeBMAfJ+dgCOID97Z3L8ac5eabuur6AYztFKXBK7VXPrZE+JapQnbTo
WHC4BpBV79+/pbev2FA0kMej38SZNjg5+4+2ClPFKQPaWb1e28ZXVeRGhMwrI0iWdpL2L6hf854d
Sps/r/3/9aO/NB4p+7zbd/zP8nko/qD//PoXvwtHMH7pIUJkxtFP2DiP8k5/NR6JRP/heYjJgsyA
qQ+88F/lo8D5D9YxHw/wo/lZbvpXOcnnVxyATFMMsU8or97/pe9o2p7/oO6a23Fcx/fwuqWIar8J
GmEw6aoabe97SpKV/ygBTQt7NyOb36mdUrQyHvMSgvdh0AIr7GHQvv8Cg7itr5zGbzqQAJZHLd1A
OJpiU2N/Qc6D9bdRvLMri5S797CykpSQMQVHsl9MneloYtOBAFaWj7Akme8GCJ3YLVJgKXKyPfsH
slqcvHUEdh1KG5HgTOBO1+EHkOV+1G/LebHC+FADgW9ZgkOK0+0v1tv/2nr8SXz6H2IzIhaoGbgO
+q0Omh2G6v5nVGtAojVqWP3v7UCqR/UmCVKUrXoPsbjrKPEjLrk49Gh+dLLP9AN6fhG35qaI6QOI
dubkb17AJ3Kr3BL+v7SqUbchOsEdOLklmktL1YCae3XwMcfR28uS4mL1xm7Aes1is0fEC0tJmBhI
+oYIVucL5tX4PdKafW4WPBi7TTD65sRhT4MNXDROVuge5cKr2CvIrutj2svYWvZyLTp5s66Fw8eq
yBtQcreTYQyiv+xcf0Z0L7AZZMhxSNjQmpeshT+HOU7BO1t4j3y3UbeUH32QX80HlPWa9e79+MmK
+uds50K0kj0vgiGPRAXX+/NCuqy6aAVT9YpwqAuLDR5X4YGztFnhi0D+/ZYGgy9SLBT80lKwJZJg
+kBJ76+GRn/ul+aRaamCaHB8sIgyOhXcdESiMUnI5es0hL288cErKZhGlYVs0wWaYytnsPef/c0g
sy+HVK4R0bJx8DJB7Z87tAVmPMCrE5zpiIGG3nW6tfBJmMKVUsZfrmUm4T/WDU9H4EKQm+0T7SfC
35/XcjNysjbz3dfFSYbM++4C50zT8xgPzfwiaTozxKWWQLb/skG+fUjmkDT/wyWNoHuyZYu+HHpq
Z8PLAqAcaFEelOH0IcbqhNF9fzxPhMDNK4SASWYgfQr7hIqTAQVR6xT0AavXofT8KjhmKMJ+Kl1F
jNqqAP+B9naJ1tiurpoMGwF7709psT7mQ9C2uFCUBETQZXRuAWjlMgCSnVLnKa8KjJOpMo2z50Ge
e/+m37wYgBRoHwU/xTswFjmJHk5UhPTR7PqlRqGAu+jRsMt/TI62/C9NU4Gi3cXV1GDm8f51T9Rh
GCwUsE2KGNqgW6j3nlw4xvJ0aXvf+rb6luOuW2A32ThsgxB5fBsEACTrEjlZrwiedVpSzd11fd9H
5OgW0nUPWbXOfb1Jw2VV35LayaODwJpEX/qV9vDqeP9uWRcnE5gbxErPLJModEP0w/+cwH7C8bca
++YbsHiXpZiHWq13g1x6JtWq7QRflWhoB3ljiThjNQ2YW7MZ1FJrgmVUeIl+YQKi3AmmmJFh+/MK
nOwmx2vyH78CsBe3RBfUbhP5Ba3rCFOsqQITpjYTNALeTt0ryTaMXe7EG0mr2IRoTh0pF3QRUceE
JG3V8rRq07HadMtKQRrsUC4I8jbesbArXa/zWd8dzfLlrpXwrL7Di3XA2gkVDyv8/jjyv+COwtTE
PynnHh1OCTVo6Hp0vhRD01LHGeVSro+rEsH0QBFWTh+GnL+ZN2mdE0E2KRoCvDM3XaimbypkWwq9
zdEUZqHHVJt4mMbozsLewZK69jfDnLt8UjpZzEcyREIqeeZPuH3cK3jybGYaaQVC8ACmHBuhPIm4
tJXNER/n6G6uZiW6lTeC02/3BMfEn46xhyD9dekhqHU2O4AAL8Ec6vFiXEbYxFtQ7SbyYdrt6Mtw
GsCcb2zkQ/ijC2OX1daGncKcp4GHUBTH3w/gwzDgUYG7RAZ7YcfUZtDVqZl+AyZeBLGyCmyr2ncD
0rsVVN8WA1DAUAVCpr+/o2s7RJFwXvUzWIdu2NDMEenqMwajyDSXXtqU4AgmgmdKfo2qh3MzI+ej
8MAHZoCrBXYY/Yi9C40nc0VhBWRtuo0lw9LqoOPxDDmI6dJEil1LFEgv05CIZV59wOy4CQLoc4ip
wHnzc5c1NdV0XMJdgh8x70wAP+NfhYETBweVYCojLizopfqlq5aJMWyw+DD2MubIFH8MSwSJgHkG
ALxnfOPrCS0duvomd8udRfA7LckWeYg8MhyaTgCRTfYNfi3cceBORIF9v4qJh8EB2czfHqc0fkpC
0YnpIhomoG27RjceS2HMsaCmZJWogL2rdxvFLWmenr+cMd7iDy9CZ1qirhmwBHXYFcwUsUrpHScJ
wgkxhSqjWopK64Qy4M3ghcz/bAQNDStI6IDbArVpxribQFf/GBeAEvFmDQMz50pSQO+YqwWh4QMd
QjNFTWo9PbRhzX87B1yeAgNE5eCG1HEly0CdhnWukYIywSOF8faMoV9vljR0eb60p/PMm/AH8kaK
TK0jpgeMuVxGIaUaPOgjqED0UK4nRD74wg7kCve3kouZWS2yrIceUkTGE2cJS3/pkcR8iFIfu6sd
CMbARKa0TMEPSts6+HjctOKgCp149o65jRJFMtnteudr6tbuNhzQ3PH2UTWXuiZRmBt5I318ugBo
2Krs7K2Mc5HdNkh6gJghVzdvGJE7jTcdLfBhwhkFNZYMwdIeW6Fhu5TDYM2XRTwE3GNsDbybzgsR
4XuuYcHyMHWcc4T/GIHv8+obEArRAtbeRtqn3BOICTd7JZJcd9ukHZsoQk9DhvSbkBxTKXbkOfQ1
VEEKwqx8WWff8lITbDXPHOULAKCUqu+SpslV0aSjE9woPN3N5MkwwGEmqpnu66GAi85PYHkG5lAs
MtB3l82KWQcGVS6a2A78cUGoHLqaUdpVBe+jRlwGr18A0jNgOeipdTfylmoHTbB03+hq5ruizjZR
EDp4xMy1szZW04HC68wnOcJ0/E4BsiQuFfZULfdwfU1GmEKmITy13iIZP5VaRIeJUWQtOK4amFBT
BzusOeftd9q/DBG19o5hiahrcolWzMilPQfyUouROlHpB2DtgF2+irE9G/ahV5pNVikaOJTi8Otu
8MwLe0180GFqebeLrfsW4zQaOd6x7VTNI4VN3/QbyNQmxbKtudAvVQgq4fr3OYSobwZnbjqBq1OB
NjnqUwm9H2Gdj/mK3SqkRJHsOrr98d6zkT7+GHcLD581bP56b9QYueOA2gaj1FRpwMLOx5V0+hii
U8oI/p7WVTab3yFIjtzOFqMukzjLxjLhfrBokRqTUMRQ9yLoox4FAl0mwLnpQGesXC+k+oetc+pA
gHAzwu6OwmuvLDDpjpaIGc9l/9GulvIBgE8EnLPvu6y7kKDlioNsprF9aSv2mMs+qSzvOuZOxbap
IeF+zYi5KwIEdVO+eugr9R+qRlb987w65XxLIbukVQl0CEMQ4c9tDYGojmBZdpDzhvEwzz7wqb5L
46XZyMqunCtRsq3uUZoGgdrxjijKQ2XpVoxc6olKN270xWRS+rWfKYl52NK50YY6vlZPtAdH76Ms
lfYABXYe0tibqHR13GzaiOePmadxos5Vyk5WorRczuu6QyFttftD7ILqulxYHPjhqeJ6tm2nPUzA
QCDwkaCtD0nu4gWZBVIFF4PWI672nnKhcYHJbjQdbzVENBrcIN8aGVOwfFTqj4Er1K5roB+i3lvb
9pkzO1ixxC3SI2qjgnLNtmksfOuuhRTifQLK2+fNmY0vFCD/qLGX5WFBLkNdW4OqrQ+e5Q3ro6qZ
1cjoSNl/WpG+rqEZKHCTLeQLH7kFAGtBK3cRCiXFWZwphKrWxgurZhNhlOKm24AWfhd+c6o8rF9T
oHvwfqG26+47eDMx4vBIhy7YuGLwlX2m4rrzw91Y2D7I2bhCvvQGwRWrKM4m2ZLWpt/TEDUPYMRI
D42gNBxf6VXupVDCSm56l4fJ735n37YuY+kAPqkaRMjmJjMbaluJqvU/zdpvW2/XxnMPu76xbarm
wCcDHALQ4ZhZMP2iTa5ZW7RLs7NeLJPZViICCYu7g2XCXssGznJIPWkiXIXlNKEkQ4bIiQ+5Luek
NA/WzuElSEuLlBTKw8TW46dVzi6jah87zzMdoB0RH0a/MdmfhPlPTAlyB1Yt1dCpwrNw7KpMfkF4
F82vM6e1giI6SyxFraEdO58wCR6OzB7KNqN05rk+WfBsk7thuqVneJCXeYjP3wxydo7xphTVgMXY
5NRyFcfIc0tSopp6NDGlGiubByUvCak3+T51UQJiVUJiov0kPFKTWYNKbQ9tHZidE+emhTvFGT3g
2sD6gmb9OGFKz++aOEKjgYNZE7OWBr/puX+820ycRGSt5CNu7kTcUU2ry+mf0UEz+WoUozD+6IJ4
ld/muaubg3TzoL5KmnxiW8TWxuRSdRuYlAUpBzNGqqmlcn7QaNFFtJtLZ0Kojf2QusEGm7+FsY3s
3mf4ieHgvfdgain3yKEyu9TvHcxzGsaxgBJGRJMRDfYanfHYYiBbUKEQCXVWcegoR7q3M2GGtlO7
HQcrZfr890isHUtoM9LuISMNaqDQD02laFHuCmC7Ic12qzRTMbPJAz741RL7XxCv52Z+vUY2TMeg
ZWBLPSDbvvDEIodL2x/HAYuF/sY4Kcwpaj+5HUdQ0AI/x6KqlQmSNh7p6PSwBgj9pRtE9Ezxqe9B
AKTnrV2bpMJWNGzgUbnaHOSRDGOyVNTrnGWbzXYfICABn4jE2YX9RARs2r7HfJem9RTerSp1m+xK
om3G/egVyC2GdVAGedQJCfnpAfEbs0QQBjYFrxor2mGPHJhJ1DDsIj3sHDPBRAwLwT0DMVaSZ8MS
NLtrOk0Jm+aIXhk/0a4iC5SiN/mmQssP9AlWW2TWNiOQ/4hXpPz0lr83nyYr6de7uQwDtksn5b7c
bZoGJjWEp5CYZF605m5/LY9C+byXcpwRqDzrBwJfBcNRTMnXCfQakCO8AIqAVd0xF8ptpskJ8oPX
e2bulrUb1dfV7CST2iXlEDrjBV9QCZLaudG829GaKq5Vrz2PYLfIE1OscExqHU0NR74kiLL+eerH
DBDTUIytIrjo2RNX3uwoRBhiYOH5j8p2zSEwh5fB1ziLeSGDF5FecvDkPSvtr/pSzC7nJxlEoE/O
Fld0xfOUOguDEv/KfIbEnsg1hibsedoMrUASg98nYpRzAekfliSxOX3VSQcd95BwZun32rKs5UVM
IESQC51seyvSNuU4MqV9MljHULZifJBrKTDJsmaH8Ud5xRy6aaqZLKxfHHPIxxTDJPJJC9XiIR7i
hLemKgq66BuEKApglDb5NTlK5DfrI6NuIi4qcZx5z7ugrVH44PzAdJI+l6e0F68mVLbEZFqKgb8o
+BDBwtQ/OiFSUi+00cmjfi29esILCzEBq4rA/+uuKYdup6ZpMBOjnk39yIpxJmZKBnY4I07hLUsN
xgcCMEsI03AwBVv4KWaJc1pO2mtJM57kVc95gv9RvYz3+FWuw3k4Lk55DAegAD0bm4XfD4dANRE6
ZVk0fE3kqd540IJZ5E1iOUIU386/To0Y0BSs0i6fHIIUCf8o4eLNROc9AnvmFPjrYFHGq7npBlCX
TmA5So2ZhoIyn194ABOZ6BySbGb/nNYAevaZM5pbH+uFnXC/pGOsFOCx2iuuA8R5zAdXzYzC9sQE
LMVrtDDeKKCo1BtpZcNKZyAVdfEM29ec0PWvyBEtg0l0oZmYWfl+1ejf1IxCaoIROqg0h1Gk/rNm
RAsaXk1Uzt8WZLVYTlNqlam/Q7Ghg1AIjZHn/cslT8udlKnwUPdxI6dH+bYfqNu6Dm0l1TdfzqZ7
82tqlAgws3W9/3RvL0XPkRzX0NMonp8KwLtQMlYkWppvmReb+NRA1EJNfCFYE7vev9aJ0rYHGQ9V
O2SaobrgEvamKzXYzlDOZSG+LaLCZeZyTCuXmegrL2UZpqjEsBfC+SdooATmDxRRphJY/rZVLudu
qhCmsxFx5DWx51dk/t37MIYgJkWCHMKeEMhu5qf3b//NUAnKwiS2yCNzHHdP5XABSFZGuAy3qsxZ
uA82KHMsZHPlCPX+pd7MOUFhOKIVRCcI1uBpvZs0CpsiEqjnKAWipo8x+mPzo7MGZonIOAF8/JeH
O22hIGVguJAwAamaum8MDftuEGFC/f659VITo9TCYrvDgdBsEC4yoJgkR+T7JBOan7+XmAn0t0S7
yj9//9lPh5muqe+bXgZtUt9xTmfkXKtlmqNEfKUmwdFRpylVqrBGO+VvPpKnowyswuZphR1wNYpj
J8VrgOldKJzc+TrWTVBcg681R/MMfDubfOqarPH9R/tTS5+mCT4LlJ1p8iLySNJkHv0fjEfoQCvB
RPdf+5o+UbrvRWzCHEER12IQvF25wJXOEp1G26DAXlzv378B783gwi5wkbv3A2QheXT3zzvglJhi
PB3UX7vU1gB36WWtxZ6qRxrlZ7/SlqlPTWoMN8LE799FcctXpuRVSVWzL6C6bQanyn1T4qH0r1nF
DTKZnBbWMqzZEoYCvOSwC4WywhnyYKGI1sHsm81y0iNMpV0a2yz8jSA6kYuoYKR45Mz9ggIhjO86
34ck8646z2gthygfF5bJrYZpMGkXtu4Bpxgja8Y7w4uT3CYYhNni27Zvua3gV4F+ILUnahYodpka
Tqh+Znwu9CLgaXmVE0lsHOEZf3yMeyqTAPswGbhM64Ky7PvD/2bCgb5CJxRGMhCpt1N75GSRWvaq
n1DjFOSsSavMEShalckAfpes37+k6Yz9s2VnQi32ufRoQrAAwalAOY0yrbohnBGIkqbGCMFWIkwN
+q2wbuzB5g4MymTkELU4sUkKrbIyd/P+bZw+uRAIpBI5cS3gP+GpaH4tu3rmXaZPRUP58yID/1x9
covZ7a/cQd28f7HTSS5IzgJBpUgitQqs9WSSQzhNMlT4hq9T1+bro58HZlrkOTz5+i/P5Z4sab49
RDMgtGXgGdl8+yQ7SObFLst6cj/VA0hYkOqOVKg/UkblpJvlM7vDhoZ3xR8BBRvm5eKL6JHDmt+j
yUFZlxIMRx7Tv29BDZOHOivc8Ac7SzihYFTEqkgbjL0pay2WKQOECjJfej6F0pSJi4ruyAMuaCDm
8DHz2YsS/A9MWJkqE685EBRLd448ZaZLlOHsxLv+P403YwABSoASowMJ1f50DHw/URGm9cunscrN
zhw3tCrwLpsbTs7vX+onKfwf89m8U4KXBHABhYo4ehKzgX9SU3W8+CH0mp/XgiYrbwo088zWRKgn
BP3qvaNTa06CcJBMlfT3T/2EUAQc6NlmcH0vMPVMzoItkc6thpiKglWg/L1eDSxVSQerrYr5TIuR
A9MefyqOx9lKUJsOvxt/dItME8kqc5e1s4b2yu+mpjIvfPVzrmL97I4Hv0oTE2rRFGYsPzVvEjWn
hH8cTAT+Zqf6zBSWf7fQWJHM3ZyeB/teDGKYL9QOfnp/c74O/1wu6Kp6dPKNPDAUNGG/8T/peIIp
RJ3gpZxE8AWIn+8eXNqjR1kADaXGn6pD4i3RpQ6zMkavCph3hS/h45Rk6KvX4VjTNE3EJrJ0iH9k
qrpPMefX4a5cBsC6aTi5xyzK7ytabS9T6w0oifZYbW7p5cjbyY8xYLSz4ZodKUWbF+GcYocOkoBz
EbbTBahqwL5tGdnejqph8WitluJwUMIS2yKyceexKxUHD28I9BP7aada3e3piZePKT38i7J06RLk
raKc1yDSn2+VU34FNeED509A2Y0rcO2daPvgwWV/fm7TxvE3GJemlDCSASHavK4f5kCMj5kQCLCF
tuXVO4u63VMxRsMr5gD9R+kNA2lRPB7zZczRtPF0u63pFy0oJkUZJGIj2VaiIqZmhEI3YZrnn8dQ
onoSxoCj1dw3D+gPUhLzHCul2gf61pb2vae0/c3VaviKJaD3CVYr5pCLrC6LYMjgJ+js8v1F9mew
ZkLQViaYATqlp0+icBLTGso/Qecn9Svva7mLXBxx97JsVM5rs+Wn9y/25wb162JocQDIAoSN8/pJ
sI5Xj9Suj+pXVCIqMEKLjcI99dVNVRXXkydGzn9JU93TIgyKv+Rjb2b+z8cEq0PLhiB+CpsY/SFC
2KKvXjtUakBkly0eAZVwAL69/5A/v+l/wtbPp/RcF+ABHE825NND5OJWBeKpafqKhRdrBrlpynIN
B55st6Rl8KHGUuxDBs0YyZ3Sj9odmtxZiVWhL3dLqYB9AdaTt73so4va6oJP7LdIhFFXVI9VRfLi
qrpqN65yEKSd8vpHNYrwqqY8ez+52v0c5ZxT0eV1kLpICkhnlREStICHU70p6MUhA0JhrY/0a94k
ilbCCOY68e1ne1Fiiw2N+EsudALCY0hMGkAaxLgI9ujTlMCxgmHxQr2+eqMZ/DQT6ZnAbOm4rMtz
jcL4k7CiBYx7QtOj6y15RBbMr3fvvxnfTOY/3kxgwJoGD4K7Ctv4yYaCMAXq4xSMX7EpAnFe1ojQ
LaEfRLuBLonaTV6FM2ilFrD8VlvR7WmqY0Pd6npq5aTQekis2xWe/lGsmsJZbyzS0THwt31hXWe6
Dq60gBQOwe+BGmh521i8tI2kMaa3q1pou+TNgAlmGwUfSBsn1J697IeWeXYjgjaDrUDJM0ua9rby
VQnzLB7wUUCk+BMk4uLeqlEO3sjFMcpRah43SHYkD3MZoTySdjYPgLFDtJlUQgsAPV2EnQP2xI+e
b4VXGVj7zw5V7dhA9f3lL9PejN3p2GKTRA4qOc0Gp35VIyVh3nsQv3aZ59+g3Jk/tpnQEIS62r5x
Zs4Sf7mi8yfwlVkVcMwCdQseSQDBO3Vkc2y3hMrS5t+RqfIuKJtZFeLC2rqkUAlpxWYt7YSf9K+t
sBEfTxZ1lWWRfW9NkTi8P7Xk26lFqmkk+EM3AIl7Cgbs58of4HbV35OFBgPn9ib+ilwDOmddpf1N
Z7sFFY6qwVxD+dQKd4hG+8cUOOyOOkkUYTlt4QzRNzL4kqlyMqVfSui1NaTXhcyGYyfEciOR1ThP
/CCBnBVECKngy+OmVDjtatz0mCduw2r12zOLYTnkhbKuMVaDbkgpw7qSQ6px7J3ZznI/a3HnZvfe
NljuXKHJSAvcEqiFIq9Zwu+d5pweLk3PR3/iaEouMnxU7lKfQ6AQqNoHwGWYibSLtpKq352IMuhr
AYg6GM4LfSWFx3GC3GDQXs8tCu+bJmsluNrQbZxzwClzf2aj3fxZ9U32BVKn+uFlLva1A1qefyt8
vY0/zJQI0BzQNfRe3tT1hEsntFjm4nsoqQ8YCnn+DZSHpmvIK+NMFbyuwxhDlrK+aaw34BbLqf2b
gdS/m7ChgSCz9eHaSW3gzxM5SKmhGtag/I7Uix53P18IHkdpeZWVUh3sdYoeOlQUDxp3mn0bxcsT
lAW8udNhdR7en7EnBbqfq8fQTGzQlob2cYrYXasREWhMn/+LvTNZjhvJsuivlPUeMgfgmBa9CQRi
ZpAMztrAqKSEeZ7x9X1ASdWSqjJluc9NWlWmKEZgcH/+3r3nfg4sYd5VptpctFRR1nhzoyP7Ynfu
UqCApcyzPQxbPG65xUYGgpA8F5BLCJKJxjlFSqd/QTlfGSubHPC733zK/ygZLBO9q8ErjmaaQ+Uv
l4zEzSlzKtl9putdBQ9UFkYDFgkEaNeI/qwRuMJMqcEqBUTSKL6Es7CS1exr5bDVCYF6NCAVnYQ1
JA9aLTsmJOwCmzquUy43DHlXwuX/9rz947O4n8rP//s/r29ZlK/hZtbRH+1PvA2mdSzSfw54I86o
Df/lvsLJivKfDBfLoI8f/ea4sIwPlAmcs1HmWpoGNuy740IB9bbo+SX6BEkdJ5dT43dih/kBGjL0
NUIyeRA0k5/6TvDQP/BH1aUX4/AwLRS475y7m6+7GIi8PzUVIH39abdDUkopA7uDHssiLUXQ/fOb
bHHKzhAqx7sROw/OS2cBHcyAqoa11tcOQqe+FAWHBysEqgz0EZiOljvIoVhnAOoOgAw3+jxmiYcF
I6h2SlrQD4N/mGcAvUK94R4Y9mnyyfbFi6aeCyOV+1YCQl1NWly9wFPT96gg2VCGmFHhKklxx2Wz
Y5+c0C9e8gaiXClm5mlokyi6hly1T2gz5CuQBvWcOUsERAEKyFyINna51RB4116TKMuPvIdkJXE0
3WhV6zx2tLiANZZLMi6SpfESwIh+zGiOX2qwnHs/WfLQ9HK0iK7S8qQ4FEZd2HAyreatYVkG6J8B
xSH6WnEx9i+p73IaQXeNAEc4WPE1SkfWuJa1gGw/VVfvBYO1V2sJ0iqoo3Z6H+oP82CPN7le1LtG
F6grzKxRmRjToVzh3vIfY3adiOFURGib5cSc50pnbt5AyXEFvqbFN2n5AleLynzUa/6YHFW6MoVh
vE4wuiBwBnwAQx34tEx1xxuhB9p97Ie4Ezvd5NBqOiPfWi6ZhHaiExcXC767kxpE3HeD0M+mhBqd
084564kSn3CMquBjo/Eq9qN+j54q2eeg9Bc/7nI9MTOQEJ2NGT5unmv+zdcbmiIOgVgakcKndcsd
ppeK/lfMTfNsEkw6ngZMbep6JAAtW2NJT6JbJdP4CgVAUtK0mF6Bjm9Scs3I/eK6DKSDQwd+jx8b
JqkYrqVYQbSt2gzlbZlkoXiqEZXoG0xECpjkYf4Scl4l8B6J6SPSkks7N8YGzBSpAQTokEejNfGt
1ePAw7teIVdQM+0+lzyAC9eFpzbjQU9G2fkbqC/8TSzN/NMKfT5buDxErdDHm9BcLHBW2/M0MMbk
zjp6a+ke1DDyDyXCpyuy2SlXkAPw8Ckaeke/13j1rKFs32h7kF2HFE89hwyuh7XljNzgoqRggwKO
GQMTTYnnNIddG7mJA2/X63lEzZXKa3kqSodhP9E9+l6Je2LzpkHnc0dzR4BglvjjRRdEDZCPkPHE
+GpHVN0o+ZU540+Sh5fnZHLG8qVbbhE9I32fGeAGbLXhL2srgbaEc7GHCRZVdN87XinV8gX8rv/4
/ghHisX1TZriWCwve7w8pL7ZjxfQY1yS91DL91jQbNYIgAyJR0OlKZ1HJgBcuCVuTHfL1OaB6bBK
H9OcCerXVwJhJx3+iNawO+FL31aChSNSo+prjGZloH5bm52p3suh8B+VWPTAQeAeFit23MxNa4uX
0ywIuYSxF0HaNoZ+NUQZXwdtJypRJsgUuBN/yhbUMNSRvOQNWpEA4LtU73sMFduJ6D9thZxSJ+a+
cE40DJ3TXMFwX7Xvmd4FuSbLvJyEXobYTajfxO/xikrdTKynweysBcmgO9OoBVCf2DkZ1ais9SEk
a2ZkYhCt9LEOhs3cTB2TQ14KQCx1xgeadVasTCuG8DI1Y3kVxAwooqmKtvrEu4yWVu6hPSqOl6EV
wYqJaGYPW49+YYsLH7m4et8ituQKZnK8lDzoJCfBRnlJhF/tHLVhII9C5d7SeebNBJf0hpZPPd81
ZInK3dixROozX3hMEp4oxdG4UVAL1XtfQP3FT4OawNPzLA0PWATgPiP933aS0bjbD4Sd4jQhfzYi
7dpTiSfWXd+WPOAkZHJbodIZr4JUdnjdINvuq46wPjJ4Bg5fNUkaqwywCob+piUsfsmkpyfFG5GZ
lXqO4NfcZwzT0RtnZeB7vbM8OYDji+kgkYsR9Rf4zVuQFORshwZPN23/e1oSziMofTU+yrJDIaRa
otq8P/OMRfgh0fKdXa1anv+OGu/cRb3zyDCQiG466/yKflCr9rZHczpChmhY3+oGsUEa6svz6EzE
BJaV7TyCseFGfl3S4kaNsnVpDTxKhm/X3T62m0pZVcBaaq9UFZUGIW9XmiZO7HYDl5c2++b9jct6
Wz4uE0dwQpVRh5v3lbUoQpIhh9CuHtUIevjjEART8mQMy/g/lcsqpfbEGQPANF5RBjhejCruVg27
ZYhE2wx25r4uGUJR/lLFrpBgsgI72OvPw2ywkKXUD51rF3aprhAv52p4TRcWPTgutWxA6t9RQqwC
IgdUDoGzc8zoF8GcsDBbckkiJ72d4/RzLKLUsl2wCsEjWynCuRbjzIHIN94aGHistbyTEJNZYgr6
8ZoBjbSqzbcizx6LQK0PHCc6CJyTPSyybL2+ZxoNvmjZiMjmSe+jKSiJcOnsG5VmoM+72+ubuiIx
i3Ck9mxAaTwCEA7c3g7Ch4i2IYCS3P9YtRq5tEV1aug6u3VrucKCfTRw3FUzZdi17bRHFl+S8OPU
mX8jQlm4jtM+obHelPT4NwoaohtEV8QtEUukSUM8TWZaKuwTGJr8vaoWGatqzBsuTXM966LT1qUo
SRc1tZkwpqYlec6sZOyWhZbtVBXC5CqSJYFDMtE3Sa718KChmqEKHw4GiXQkjljDBF0wLyGQTybu
th12jAhZKyDqkcsfOsdWl/O1PS6C2JiethWN1S4alZK0r0F9kGoPygRiwXU0J/bB0nyeXlUuXXG7
wPsQl6jQy5Go7sTqjuQ9iCtLDwTzUsUYX1NMRA+TlT0Qblmlp7Rq5G2VEC+ltM1gA42tnY2N0/ZL
M9UOHiZgNc0AJAMBteZVpO1w3plqknRiZyd6+LjT2BLMYpcjQEoZJwxImvjKrsN4uuJ6mW9xa+eb
uRt89vFIeEE0PABfRC8P6Gtr+cPH3h9dI4qtT1Aopkto4BtQydrY6AlUSI0Z1m2DO53yJzc9Y8zG
P+JOu1eIvgM80jRXdhTOtwDRDLewugxALsB63+mtU+lE0guq5r5aGLQrWu0Wk4+sKq4IJ2WJItPC
JbSv9ALqhgM2GfWgYY6ATlc0aOI7eSp0sDBctNxD62fcEahToIWtbE8hAwYcvanQ7sySG1nFa4uq
U8Hves0mMFHyQXMPbMXcp0jsbwMiJvRcz3ea0tRbe9kh9Ama5hgQ3AWSDyIGbRf4oIDR4rJ2rubY
gKFJ5BjMM3FJ6tg+FVPaPuDAU05TVqagKG2LnxuoXT+1Pa24tQ9H8tCi5YJQ0RbP8YKSgBmV9RHP
t5bca7Vv7yyE9GcBcM5l57Wg6MhNZxEVEhdJth8QWL8qSfY8KlUCwslKM7ev62ajWDw2K4JnBfFF
bbcVfhK6hp1ULot/sJ5RZJPXF7b7PjfeSlJWPa1VB1ctBYJZPHf7ibH3q18DWF/7RTM+y0LzqK5r
KsFI5OspEYnXVjBHFi3/mZW/xgtFi2ilRJq1E82ob0nJwiunTah0UbsOp7BT0N+jyCP2i4XErrl2
rSEuRBOlKhCVtJ6oxYltiC+Rr9JaRWYm0x3CtT54Y/EPNmGsVYzT1JJYl56wliD05xq+oe5vWzNU
WJjqCLQxGLJHJWk0m20PywhhOCoNs7LlBBJWnmXWxVXU8F5Eejs8liaEzxmK34oAoGQzz+3sdaHg
/8ZWtDG1VDwgBLR5xIkslsohwk7dE1zQZZHzBwKx4BRU2Tns2+ZpSXU7ZrV9ZSY5mV9UA3dZp4ln
EsDAqqJM89tDUlVT9NSYZSf2WULi4EGp1HmBBOuLz9HRu2rwYnUBPwcc3PxrH+Qp1SwY19WIY8N+
8auURd2PY3TTLN9Yi/2VgSZO31oxlEjD1VJJRgD6RzEEaO9Fp7/YYcauu0QnmgQtYcfYWINvZMdK
IIzdICcmbVkYWWvz9GhO7RkdNWhYh9RriBspRMxl6OJGVZlOB6HO42XSBvWeWhTBB0PMG/hk1Gc/
nPi/Hab/RXjkTREx8frf//m5o/N+dMb7bjNuIleOY/QvHZ0u9NOoBFu78wtyJtb02PXxaZZz1zzL
aZ4rUpTwb4CmNlKyJhhYRL/JG/9PKMiiylnEXcx8acf92qoeQpAAM5znnTE6NqEh+dKF7RzV184q
/daAYtMvt5EehcGxLf0590pSMnH0teo96mj1jKqYqvJvXxaEeXS6KNsJfv/Vb53rnV+EsQx2OVzl
LVQwSOEjVh6HisxPQTdqVD5dNlMcKX1Qvvz1b/+lG/h+V/j1dCZtkxL8Pzqk+WQl4LxmrsmUchSK
YY4Cj8NDkaE+zsLJID5OR4h/n1i+sleX8juXIPGOvaxKEMPm1CcYiZI2CHeMH7BhVlhxvsDT4QzD
QOR3U7b/chPRNaloP8DaC/Rs2s8dmN7B/aPjDiKrrieoEQ0yXuTQTDA61YZjkGdeZuSDIhZ9JZVr
ulQtvYoq5CwfFSNGnrz6zYBRXXo+/z8BWS6hSQ0kgboijVDZhn/+RArWg7mjbiAzhlRwJKwEnLe0
pB7hEVAH2mTN01LQtOYNOoy+L3vOF/lAZOd2wV6TLNuUyxmMK/vX91b/bx/MRLgB/kbFWP9+73+Q
oln4AusMG9IOqT4ValBw9oL+Ngy1NVIV6U1+V4apLfcTIg76CXrRJAfI4f2lkz0Q2BCN3qMQE6dl
+V4XqyjDtgomLi+Q9NU3UdBQc/swu1b10uvJHcGbDduebkli1SORMjQG374eSqNsGC/dvHQB8qkc
LxDNYdz28TzeLHXcKzZmni2Y+0myIhSOE9BfX45fZDzv98laxlSIhmghMhT4+T6FqlJFWG6UrR4a
rIFaMROdbjMz5ZkZ+fQs/M6JDMxeucu1mebJmIV8rAmM7t3omFytQIfJ6hozCp84lfxPLhb/HBFg
BUTScqTUtXK52aQHjadu6IJoVwR0wFx8xX3gBRj+dvOU8dsZ69G8MZOp5wnhQPD2/mX/6UT/rhMN
4PAvO9HX9WeOVD81r7/+yHfmj2p+4OHA5YVUgVd62aa+hY2g0v2wgFtsm2fJFvypf3egpfmBEwck
CYcxEsuoRt/4WwdakkMCyN2yWGFhApnC+TsdaF37ed5qCGA2BoADjQ1Dp9/960g9abo5GTonuokT
UPQOwTWCeLs6SMxrxy+lvJUmHuNtkQqIar7PcMVYDX1kQonuca6fKxrydM+SipEbXOBWv4Q2Tcbx
Cc+ikmAPpnWwtKOTHV5wMdwsnuG3TJQDR0irySPbrdXQBrzSqQWngiLUErvfFo4MPNyU8SHDOvRF
D3LaSM5ixVM0DtSjaQcHK5HVqigCXiz8gRcDyf02wJ+71p1UXNMgIfkg1yGLrCraNwxz0rI22H2k
8oCx8ZMN6Y2wZk4SOQ36sxlCGSV7Laa3IqO91Rvdx4GTCZ5UmnorqB3hpbbsJFw3xTjd9B2whHWp
DRlW/pJvTO7H3NrIYtNy7YgwPFY+iR79O41vMD9FQ98+NL0ZxmeDuGqEAqV1HdVCcpCGKkqPgIxH
t0XugXLLGR1yBQX9rDvLaNt8zZ2Ynv2pYLYqnB7M6+gHd6g4fcwEmDUTl0Ffv49MPzzOw0g5HkWq
gRx3FPsg13sP/WaTu4KKWd1Y1MIciCO9fJpq8hqCoIobF/pTdlCanGGDskAGSH+cbZBtg4U6IJU8
EoCMwdVbIzNE5r5NU7/HQr203VSZN3wTjRhQYiTGtZOG4zqirvQawVIP+Cn8YtWp9MIgSnYwYHC0
Brq5NqqoW5MFYt1Ws6RHkVNPwrJoi9sEc+wBlz/61qxSbxXDGWA2ZubBlxDJMd4a5hvDYLYYXpoz
UEYCr8IJb3CyCibHVjdVrpQnCW5xuhJ5B3zxoCVysEvXwYRoA9fk6ABPBFZ5eSOTKiz2M5FTciWQ
YAYLWyRaKnJywk+Dn8C0xlVL6g/ea4Q6cp3NXL3brgm4V7PaW3dZmUNWtBan8WNa91a1YqMWayTZ
JtESYmn5E3FsNWtTC8CtYiesnZNZBuFbVlkovuIUr9YqtadMOfUGuyBtubE4Y1qOTn0Opdz08+FV
y5a0q6QZOg+3RzbtR0TfBqNxLYeVnZoiJFA91Qr6D5LcVITwrYo3BosOIp3M2uRBFN1E48SoHR8n
iawF7gTebN/m6K2X2OnWWGq7wS19aorTPEfAOTUCMt0i5G6uyz7rybvBUYowVsmd4MbMabi50FEy
62qcs+EMpVds4eR16xAEO0Y3VSq9G1uAs1PFimAMFylSR99PcSYh+qVsT+3hWYuaYttCEQ8OUjQX
YtDj+ZZD/h+Yq3LeKQWiiGsb8WScW8zdpKtUYYbAsJuK59EvhFzZnNLv5xlRwBaUSp0T9g0rBHVh
3rY7VqLpTkIpL/aaYbI9E2qimdtUkE27f2/WQ9qovwyKfDA60z7pkdHgAUV9Ve6GJFSLfe1P49ou
FRIeGuCPsx9rt5KaC5+bdOIMJAmrmdGJfJVMFaL4UbcPJAJPydoelHE8obQh+YcCCUk6gbdb2/Yb
L1UDXyFRNFWLDY6aeK3NUr9Vykn0GyRs6dp0Yu1YmKRn6nZMAa+gLA3XEm3OfTnLiCFPqnGfAczE
n+rKil9j0SoPgI/6lwb+do3BV0reNTn2ayWekeKrptLu6yBg6MI5u/FMhCP1kT8gOU4rS/ORaWo5
0QOzOSAcJB0mLcPFaxmlWGEJJmdn7AgVwlkjgpVh1ig4877sd+Rq64XnL644NGpGxpwF6zvebzv3
03t1CvRHhkBPnABM3BLvnX5c3trOtAfrFtSAug5aejitFlZ7y6FtyESEdiCGSz9wi5FKL/cbeU7h
DPSrDNWIeoX0sbjiOE44t10V+nPVjs/BCJhk1ZoR5Sc4mZSKqhdtgyUIfeVVRvobtjcECuQlkI5a
sH8Ft+rY+zXNNZlO87TLdKvFj+pKhYSpA820wT5LO1G/6nz+qad+U0/pnAqpgP58sv/0uWn/9RjV
QZRHPw32v/3k98G+9QELsMk5k7A2tIDL9P5bWWVrH0xmYKi+0XlIMqmonb4N9qX4gOZ80VdZcJvR
6HC0+j7Ytz6g5TM5AiJGl+8Exl8G+X812McR9MshDmEoJjm5nC3pEPyHTyiYgJXkcRDum4ymbWHn
BDblWtkcdUY/5OJCQqFJpKuXRlVWU4bOTkQjgblCHXZJWCux5/udtalbp75jR4PQoKfOY0T7dksz
JSBVtnMY8o1GtenMrE0wPIbGvsFTTFJ43Pm0QhU5mCsMYyQhQfU2173DesSUbtzBVTnk9MFID5sC
YIuZHTyoeUOnqEeL6GKtoSk1POK88zmq+Q1RIW0/u3ylaUNUPKAYfNO3AbHWB2zrCPLGvBm81scX
Dm/Xry4GM7ETP0IrrhZWvy0L5Tbyy7hZk7E57MD68OoOSB9Hxu9Pc133x1gX0z1ljr6Z6ia8IVMJ
Qj4Ym4VNkSeNp2UmLTk1TjdUsz179DBld0FoGBtNH9lCG/4zsyP16KjRQ5EUxiqAjnFly4n2dwp7
HegKDtQCZRolSHuXlLF14xcq+H6pC8RmJiNGus0d3xjXJMCLjuqKsojeZ9mTOYJ1c81nTkjIbKUr
CydbaYplrfxRf+qSpNypUXiy5KRt8WZdB/aMt1qb2IrXFsYwVxpEQOTEAclTSzQ8sxL8/iubwdsK
j+DOYaL0IJspjlclq5en9JAxZDzpGbOb3OB+GN2J/W3XxuIlijVj3fFdvMRvH31s8QcSsh6mZIKv
TJrFR9Tv00ENS2uVgW5ZG8m0kKCNNSjm4NJIOtfr3irSKzrX1ZlYD0DeTgqwZFUCJrkOusa8SXTF
J+DE6l/82tduMR7HHlyG8QTa93Orsbtz7AZd4VdRsFj5m8MIFZPIUDrjtjqeUjPxmVmZ/rrLFf9W
1dtnap8c46aV7EMo4oT9tiLtb0eMgtUrm1LzUQxV9yWKe/XWBHJxJF9Ov0vglOF9yLsTNWdlum2f
ccmGMquvaJ5+HNi6zoR1KJ42iM9ozD5awwBliODbat/H7GtpRFwvYxnyUIFB2C8Mnbr7WSHGJO79
1DMrP10Cc7ou2wnZGfHGN4s8RdQ7DB9DzhNirU5dVFKFVM3I+L9WibGbNM+wmJNEedOL255wDTcR
oTiVFadAOKAT6SmldjMY6svcOC+CVM8aw7BXwx0gT82MSseVJMLXW1Dk2lYEmvnEIPKehuFnoXVE
NePCKr0aJeLOSOnwXIcp4V4of4BWhaa2C1hzLvwNVPJ6E54BcB/pyg17cCkZGkmTKsHtgmbQrhqn
mYOt7TPTdru6fMmQJHeXup0sPlKziZXO5zQDGaWukvKKfLt+zTll3HTC2U5SDxlgz311qzG0z3Yd
mfCOa5PCc0x0Yhq8qCnzFOhRYVw1hu57ll6EaDt91avKdliZFkpAlSb6E5J59KvtfMyFpeyCtgm3
IP/pmpoaGCqfEZojpmGTExu+IrUsecbzNK2zuBqOdmRtZN5yjESm0qFEkXjzaiYqFNYJPdWEHJaB
4He7TyQq9Kw6xIlOpdV15ZYEN+zXahZckUBNw3thDt1X8FL3RmvXVyMVE6PaddilR0jYAfVoQ78S
6bTtjehYN3F5JAXnWfNHUg7rRtsD1ps9gz91JCq4uFJTnUA+g3CEmrjqShNrY8Hs7xOzt1mp6upW
d2r9HqlZ6GLbsNchqt3BxbA+bX2FvBcmLknyQuxth4LIGo6GRLjPAvExTQiJD/suHGlfOfWG0pXB
79yf0zmYvnQhneOwB+EWkkSASjsqO9Lhmj+kb1Zrk6kjuejmEqmmiW7vZxM0E44dCES7j2wspCMh
Dt7lcwWIfem44d4thwFeBDr0P5Cy6CkiE6s5AfR1Nn2g3gVo83coo8Ux4jzl1rkdb1MLpXQ4I6JC
ILPCyW3DMSgmhFlKvwMoJ/ZislQyV5Jwbw4SjCzK56PZMnZix7Y3TSk0ktRU5zjmFpnzWnoBlITH
pwmISEDta+Ooib50sASWaZUtV1nJ2juofbrGHFLtK0fNOIyQ9bMmAOKmVkkuKkaNkRKv6FVYBhEJ
E0ypE4bA7jQDVjG0SD2gYfE3Q1cdxyyrPDGPzRtsF6BJWcl0hcTDU6vrSIw6Ge7r2flkg2hBLl2/
VU7QeV0yfMoy2XlCncgv7Nhu1Drc23UTQOpMF6CWfe5JLWobEi70TIPn1PXGLRL9jHTg5hxM8aUT
jXI7hPHNyHU9+KMBgl+k58DK5s1oJmD4SVc0kEb3jbkxZk7bEnkJXoG+a10AT9MDzWhyRzuu66Ui
ns8kkbKd6JAyXC08jZ2zXmnRCDIfYRQmKVquxSQ8M7dn4YU+0va7LBKO8oyNdQSEiKdnXnPwIaKl
T3KLnPeEaG7pWa2qTrvSiO4Ma8mbnN+zJ5sklec+UYklLQxVJ5ic4dJKkDr5eXqPrxQYpK41jJsh
yZz1/KSX3fiUgWk6WEsEZlcRhllNyvDOuRxNV52S/iDMZGDpT4n8Gvuw3U1LqKaKL46hnWK+Tkvk
JvVcfOhBusIR1IjktNFWHWBiNWtMgB7E5GFDz5UIT61Ttk1LrGcD+W8z2BUYmvfUz4zsDCDVOhco
meg6hyIIHuXkl1CLMugcZdJQdGQYuqP3ZFExGx34pU4dVuxueO8KWerHuuyy0Gu1ulSblTZ1jo0L
vBegjJaEDHsKybhorC5azQlinAmSD3NVu+m7vQin7piGibJXoF9Q+Pmiw1CsS+daNUj+IUhhrqJN
YkBKK2xnRouhd+aauBrx0qA5oO0Ri/jWDuvqgpxgQOOG1BoBvmNsieMYN/TOzR2xDCDxQB726ECn
2mJ2uuS9pjQX1/6SAQvSijjYdEmGnfVIbszG2OotkXCriJEwObZkEvLzRM80S8QsYxKGjuA0Ak8f
lewscZsQLKcgOnAz1K17GUnx5C/htdgI/NANOp1M2/I937ZJWgElpW2fWbxnT+ciHREMfZIWzfnJ
MkS24o6Sx5gmgkwfp05AJbTMI1d1R2hQ25pENEgzzK5JV7HRtyRh57VGeFUaQ7lxlrDegbH3HsUE
Cb45yt7b5j3XtzHydCtzs/bIxtTpzjcoHFLSRd6IpQ0/OtTcD9oSFexLYKR4JdAZNILSbO0HauBc
ZcJAfTRZz+2SwkinjaNxQDJjumQ0aqMh9rU2zYSOg+190ZGe4C60y3oXIfVlL9GcqzSeps8ap0nk
e5H6ynoaHaJBUb2J8fgzjDbCXGiRWv6GcUJor1tB1l7QZkgycpqpdEV1zzBxEhSM1jxak87WGbMO
5UTfH2GaDecJK/qlsSAyIqQf3dhINOL8yvB1YvRaMZco5EaNihbMp1rWXqX1rZsVIyIYHKKeYobm
RutxLoBzGU8l49wzILnyrhxUy3BZz+MvSAmbe87r6XOgkniyNqbYORQTB+TISsUBH2i1gT1QkZMV
mLf63A5k25BcpM2CX4DXH+mBLL0pt1Rqf4HsgwxQ5B1ATFmas3wzmKWxRX1M+pugFi8RSN0z0NI3
iqi9FibadRQQ1BLHWX+OmXkeWSR6ppghL4vVaxQsrHx6UsOIU6rSS7LY9CapZuSm9hNNYlIwqBiY
MmIl8kG0iooCqk3/CBPTmHcWbBAvqjrzS98ShmtmY4hmLHXGK+KER30z1LL45/z/+T0A/nfnf1Wq
f3n+vys6lP3r16Rofz7+f/3Bb8d/h6GKZAhpECWIO/2HJAXg0fKDWIyZDCqxdb1L/r8f/40PjkTI
Sl4C7QHd+mGoQvyCTWvLwnPGaBPG2N8ZqmhLGv2PI1yBlQzqrYDJozJWRoz482jQYQVpfR8WpETc
dcv8B0SNrI19lkLOsMquWaNv1S56apJRW7Aiqv3k7G2VsxoCyeF+ogNOq5HeG9pGe5fgmcZcHMe5
i7ovdi0zDz1G5Jeg1HcyaUGfyiUgXCI77JKbAeXkKhkCVGsJri4Vj4BL98xhU6NWp3qmd1fJVLtr
8wpUcKlZ7qwHLOlD39wzDEG9ZLVyPXV1+iYUpg22/kDD7IteYqG2/O52cqb2EhemsQWZIyFPxV12
iQhVPqCUro6Thd5lhbMB7KE+R+s4zTk2Dqa1z4KRZikZ5QeJ53HTNp3uxkkxmzCHhTjXJnk8SKDI
W+vHEd+UNVYYFTnRTjvgk8ITGMnd0qiMk6jtHV3cSylUC3y1o17BXz3m/pit45FamsM/GcEgglbo
u3CRIfJzeWAKz87Z96sAt0+EcCZIdBZvzhbHuZXJxjIUi4lTDHms8DPc1xaICy0Y890IedtwDSDP
XpLOdxXHy/UwhY9krWgPmPbMPX69/iUHwLcKyc5eCwBJ/rmsJ014aRFGteNWSqiKY5/7+nyX13qS
dF4E8UT5I4HhQsXFNF2Zaec0McOHvGhmVxgFakYFISwMTPrfF+x19tkJUBh6VDT6SAOnr4ZthtBt
B4lq3FpZjuuOWYZ1PWbEqitWC+N0ijAF0m2YG71ftUFknNguhBtDZEs8JZlxLrW9k6WruJPJWZkY
DinM3UcgYlsa1jRornDZRkqIPaSwQYas+Isay0F4RPpMfrD8vDXrF6jNxqWeywH/nQNTSUE+WBPm
Fg+3xLhnhNQVtoWR2Jr7ftgQdE+VuJVzWbcXh2PwZD4MAjvWndJPDPhQ5cUpp00tyIja2RD7YY8R
H8AsDDFeDRFT/2oDZzvvXAIw1CeUseMtO94MJg3u7gIkUGN2ACVgHAUK33eVrkFgwCavPIaJESV0
3K1sol+cjaThCUHcvFO9GXNQcXqsNP+Sp6FSuqwkpOfFbKmPvpEn2ZkoE4CmGZ3667kfzJ5yAMGU
2zFIgreIxO9ASm24o42gEPSEWNMdODITLR5adO6UenxKopQDmlGZOlQdSbpckAXXVThV12YV2Yvr
p3TNUCVQiw/AwEE0hpdRAHpjTtQnDuHyxmzq/NEZK5RwVqUSxwXguEHk56j1nnLc34c2kle7tBRG
Ew1dF6qK0VijbW4R2CDN5ZbPSbaCY9pOiJNDzQtF01663spvKrsMtlYlV6HaG9dO3Af3oLvHY5mW
Gi5UJZi/Cof+aYj/bkM0IcT9ZUOcuWWUBz8qDDB+Lj/zXWGwbHgGGjiTXjdbztLU/q4wUFX+k/Xj
hvf/WyF9cOzO3zQES//8WyecJjlnAJJBBGg3WuXoj/5GJ1z+shPiCmXIh1kOtQNpK/rSJ/9BM+R3
gxoRiDecu+wtaNJ1mH764Wr8FxngspX+oJYSv/6CRd/wwy+oR7KIMFIMZzs2GdyyaDuvUX+OHDf8
JoL5U7veOwTop9/FkNdAjaFzFjNQj/8CuWBypKbY59Sr2EgnEZfMtqkNzIkuu5ZUxkfI5IENeQcu
s9iKUmvIjS9SY4ryg9CpjbO34usKGNBZEI61JYBXbCc77z5HhHxF2amrmbnJozDLmchTJ/brezsW
wDGlUvj3U9VuYi0yDg1naGwtBb2yKfarvHUp3kGe67XRkjIJHxxgcK877dog5yZM7ipHC/raNWVO
3xfOss1BNzInkBl5px1qtYweCJHgWOpXHdVAP6XDBqFxqpOzzMazNkaTY4GaGMNHpSDcmkU1wxPG
8ReRPhKTa0n6wHwEJxsqd4ByIpl7wEh9h+WzTeJ29LdWWkfN9v3m/7Nq/GbVUPX3uvbPx2i71+E1
in5cNL79yPdFw5AfMI0ujlNc0dS7PywapvigIR1dCm7mV6iP/j0/07QPwDdQMpGHIiWHehRL31YN
1f7gYMtAQKSjouS/qH9n1TBYfv6PuzNpbhvJtvBfcfQeCowEsOiOeBxESZZsSx5krxiURBMg5oET
fn1/CUA2AcsuV6UjHqJRtXAV5RQymXnzDuece3KqgUMRoovufjDKEbTEN++eajTBQiDza/09YMZ0
O06rqDiOEXymO32FT3Cdmuv81vPD/DG1A52Os4Fyp7sZmhmmAqAi9B1rEhYHmnurCDRNlZE2KdmL
ImpOKY6rjDNSRJc+ZZcAfcppjDVWUjiCiXcIziFM6bCAQFDqCmo2nhvvaU8WHOeJfgzuqo1RXbhr
MipAALcrqHugzD1zb76lpbX3lhsaL8Uj9bSkt8JxSReJoz9deyzbxFvvQHTmtBU9J3DOrqyjkj5s
dW+zRCXy+E6h2/xURxD4yxGfa+JCdLQnxrEqV7t8rY31FOoujrJ2u/ZGt1qp+D4+Y6F/3BqHKpj+
2q7WIjrfjV39FQD0tPlWVZUKo8M2ODWsEYpiG2VRjN5XueFeWsbWmqX6AUAPfSrwF0m/lvbY1yP3
HdoMOo2VBeOUTH9iTXz6FswrGCPk46zk0q22OzATlvdG35rJE0IRCpwdq7jzhDQFVJHNzdYqaSPq
eGX4KQwXznzt5en5tjCSt46TfyxDw7qw0v21vd7rH3RPn5PfftpktOf+9aTd7m3CpE0hIknlFoah
aaKm2p106uB3LtQ0fm8m0eKLJr79Nc2dPnO7Hd4pyFfStMDIL5EALGdkjCKdK6CszgtjU93QWEZ9
SAONZXCt/eEtNJTgap8Y1vvFkT9lhq6vUJDXXkM73b/14GtcG+uMbrbO4hMQDH3u+n74CU3fHfmt
UL3w432M+5cr82AHXEpAX2eVGrGnjVLdvVYr4ykeba/3ua5d0CjPujiSgi6p19JL73AMZgdrrxMx
ud655UPzdtHXNZP9o+/R9Tgsjf1jSuOVSzoD5Bd5qRFDet4Oh357Thecwx2HMnhj77DfYRH4F4Hx
pEY+gckIjatiGmwqGkyY0Dp9oErbqe8XGVIiG3euVjnKQv7WmdpxfLiDvkIdF5zv5ibyjOwa/XD9
/ljG6coJob7DH8ihEFp0JUfDx9ZQ6i2KCxiw/ms0GtWbBe3t3xGy7W6sIGNyOg2naa7jVZuLI5Qk
d1KZa/2Oll6HtwWJ6muDzg3QbZ3qYm+Js0lscxvt9sW9SVD24IKcvqZXrjsRPd//QkGwZ7PwBhxg
A5DwDA0ehq67Aj594olwwS4Wa/DAdx45vNvSReJMoYT+CakUOtnYWyp+rtg7eVI97nWnmhRlQbbS
JIx8gtxzeJOOdCAnpZrd43mnMBhDdY4j/vngmgEteEfRxyhjlGCXw5jb7Ix4HvLdXyckXccqxNZZ
Ya0Ps2OU6HcHNQ/MsQ3la3LcKscbE3T0BHN1PEfaXhcGNQmucisttZlVKvoMuF7GmIfd4U1OPH5b
b9t0k6FtjZtwk2eWdq2lyeIrPZjVz44SFffuRivuIRlkb/zCzzeUZjzQSYYR+w+xGsyzJFdguhOL
I9e53Y7mkDICexY4HrBCNUv+Sqa0Bqp+t1di+fHMHHRIRkA+UFgUR/tk+feZVhCW5Is7UvIjZVpq
tjY+5pnyflO5zEDbAFAcZYXyYXP0kbKxDqmb3iCQ7x3mDjC2I5zAAyujh9niygl26TLYjXJcu2yf
ricpTVS/5CYoszFqQdol0EWlSQn+1Lt8aQJwWXgt3HjD1pGW6EwgroICKOzavgsBBcyQxAFcm67X
5xldk3LgAtgZHGnshS6YtbFnKbMRuqlL6gfWa20/Wnzl7BkY5mOyNA62dj2is8GVp6dw5rPQWXwI
7Qz+hIdqgjP+td3sw13E4gNGBuuio68CsbL37qBgRa1kb90lW4suw/D4Fl/ZzRDUchoQo0LsVzeb
Q3F4S2v5eF5GDjPQ43hEfOrvrpKIsjakxPwytPb5ZWJnygeCcjLde7OkN0O2jd9SO0GjWWf++4hu
JWPYjcVXhNxhOcELfCgWeyorIAB3kyCDArA190E8t3c2baQ3FtUsPccMbbeLe93TNheKozhXCMHq
9FChGBoWcJ5ScKtf8lFczfO9aM59RMWiiu3YmZSkgVeo+mGv9EggGotU12aVkULJSgK6g1ABRWE8
GxtBml6Cklt8iW2OOj7B4V199HCE10/5QvF2M8TXeb04WFxVh1y/o9sdEj7RxthNXD3zntQUfONG
9RZf2Hm7lRlGwoKIpYEhebX1afZrqhXLZ0ZYvhTgLToeUfCBcKNaj81s5H+2o82jkUTJJezVwyWC
qWA0c30HhzXUr2nLVkwtOzy8QXOJu+TXGwEnkV3aOYZ0esRn0BxstnAHe24DtprGAcEuu0M0GAov
uTsK2LVtpktrNj8uMsTEGtWGih5wuGLpcqSX1W2lYZNm66i4JIdvEyhuwqvMDwsA0pHqB5OdsvFp
ob6OQX9SNBlzktSHI+pcH0VHxwd9b+5WW3qZK1N3RA/GaQF71p8jWxbegKElfWKrR/YB4JeQ3ufh
IjwPNbCjYIwi6HVr5TAF2WKTxos+HkA2GbxlQdVc0f25m42UW2QIj/tpsVW3T3DNMZFBLHS2suTi
oFXF3OTUUknwhcspvleSYOU9QMcLS6EGMT3ofjVzjeO9lqbx1EgctF3Vo0fzhA0HAuEANutGL8wJ
uW77EZGyaJpTHLoi3ateVC4dP8bUHrN5ldFd50Y/gDudpNvA+8Q94H8qFKrWYxJvhoM+VrS5LxzT
RQQhyEbrCw+/5TCJDKzBuKABwpNC9H+n7PbCwckPyZXqHLiq6Lo3zStkjGlGty1n5QFSINMNMHkh
PbhUaMM5f16UMGvHR0+vFhMHjQ/AbJUWf1iD6LhcqCa3TqVtjAePXojHyVobpcFrpSyF++PCmy1h
os3Ir6kPUZhgV8sscqbklzV4uXGlXa+tfXB1ZCM4aI0lyWsU871kQoXZ+AzXDrLAkZThLd2RaD+k
2Rv0U/AtL0qBRh4XtFj7qiNASiODSpmFWwiUAKwWGrIjebWfmbsd0BVwYiAx8oUNq0bQq3xUzGEB
r/Np6VqBMrbShQr1swq/2jYyJUkGo8rCbV1AIbRjWg2T/7PtCIRaZO8nXAYuK+Meq9v6IP3PRLbt
RKbLcjmrCz+321V+vFtB3C+/ISXFpzV980Pyz37oOfH08kCvfqvkRPswbFAnVK7fqX7hXw0RIspf
bp8QqjLcM244pO4Ni9SYeP71KkTSqP1YETJTSAvXwlD1x4Sr/MKTNfrZKvx6gs1y/vpnfjWDZn0u
n/79L7J5XMlyi6Cf2bRGRA8Lz+p09s4ITSzcXh3xt+b5f5r9Y7KNS7EJ136fkkVa8ncm3xuhswPg
ZMI3RuiufljN0zVw2SG0wqB8SO9q8TS/cEg7wDWbXdk4pN9O1N85BuYZUQ19HkA0109vI2ikm9kh
EEQtgNQ8zbkb1CJY0raAxJloT065r1kEUgSdnUApmSKyRQhSr4GQfBuWLSDjJ2RFf+c89BT6Ts6D
fUZGn+o7iir101sF2zlDq1Gl03P7eWN9BrQVQILxzlKLABXTskmeAixrvmr21ulWsLGYhugZLSgI
A9sDOO7S0zfZ6SNNcByaPdA3ByqJZEMVfPbBWUPeS5SipL5+vAKos2QJDfXFMwD6AyaKhQatyCby
DM4cEqLhycgtgn2mA8ChRwdp4naSp2cA0O8ZwjNCoUNrVmloRwHMDzVDuUWg+AGRxoI49PIiqNaZ
JURCRoMzg64mwEvSs1eZnWZwzE+/e9vGKRI0dlSK62eAZoB6ueT0qZeT8KX2RZBaP5TSOqtgngFr
Bw7W7v8BuoYkrXlpqU2gO2fke9AEeZ5lL0SClWc6toFMD6AC8QzuJODXCgUGqVUQHgGmzqBRQTPL
3l4gTEDmFyXiZ4+hsTwDcovoUSdajEmtggEDE2EmUkztiej5RY4BepNIygS8UT/D2wtcW7KXgkmg
QErcxTC+6B44Ft4hIA+0QZrPh7cXSOg3X80/jxlZBaw/W/75+u8FCpqGebRo8UiwUG+7IZ0F6sHS
t4N+BlYC9XETpXHxsKCnt4NrnInggbph+/kAdwHQI0mLIO5IdgAOUJs56N8O7hlaaiMEaL4n2DBB
A9oLLeZOyi6aukDW0TDTaL/r3u3AzXDGFUpEAeKifoZ3IhxH1lMgbBIWD0zPd+t/eiJIJxIyYxZJ
KNbP4OyCTiwjuwooPFEnE8jIdhV6d6RrCj0ColS9+U0DOgr4eKKqJ3UUDAd3UHTdsdt8an/6DtcG
GVWi9OYkNHZ4UKsA91p2FTjvuo3fiV5F/fQuR1wEEA1IfRGkDfMoQG9xZF0EA8AxXrE6+hY79K5I
jYyraDjttFZxcGEkatFCV03uRJBN0kXggBJb/fQvB5Fct1mFuh3JsC5HLJXoTic1f9PCIIrqwcmJ
P70WRu4Z7VoQdKEHQ/0MbheQUxR4QrlVMM7QkuEgPAeIPXfRFiln9kiNyhTbZHC3g64S50uuArcD
bSxE58OuJbBHZzZ6qO63KltjegZ0K4Dfkk6lGOTVddFbHXHH+untAXTRzjQAV64qMLnDsgSQHU3Z
+wA3mYQxhVY2+Uu3ImcA9VkKzu0+G9LXryGjKbv5qRohkkXKsJl9H2zgkFAHGE+uufWPBxcxgv/7
QTT170IuTONMaEgTEyKCWj9dU0CeilgJt4G8+uAOAa1wpXcBDvDIJkSiRXj99NwBl3wqjiFUizZ7
NMAoiZb1kmfBpIJAdVVzyRW+bAo5DCarjVb24HYBom+yYZLIGCBMbgpwzUvzB3iEJVA5bq1TNDxb
0PTjk3KKDKpnQOrtb4VWTvypa2iTPYKXB/C7vTAHtwpwAuTRNxogM8NB9uDlrDq1BYN9QkT9PZgc
mHOAhqNsbQGLAPPMwPUxXr4XAB2gpE3apLWLjQkakI+AZ9/mdKSy6tAqdf7p+YZATqA/jNwR7mH9
DO9agOMgHSvyHYOw4lp42UOk2MgncBvN72i9gR0FJEZl/WRhFqFdUFxo7gaBLzk1iy7ZJcIEONwt
PmdwRwHJOl12FSgtOHSkeE6j1iib01UAhACZ1BGJxuZENLWMARkEmPvSeDwKz9BxIea2SAuBbeus
AnkDQWoU6Mz6aZZ9QKvADSnabcs5CgQNqGgSPbdXZM86OmKvUHUGqNqswgAdBbUFC/7zywG74GBe
SA+0pYVe6ECBBcFkXaCyGsMxuCwCdUDBK5LaC8JR0DQg21CY66fnNDYBJDiF5whreKuAay9beCWT
BmSfRSBr9tIqcCJGpJrIJX0/McO6KQ1I6NJOIxgD/CFwz+0d0MsrklKx8ZyBQ/59cNJvmNBvfJgJ
igRPNRPGXxUvEWZ+9gPPFJAfP2/pH4LjgcDKN82F+geFiETzu78TZf7TgXTXFfaTD58r7qd/vZ3g
j7/6xZd6/p8X/ipf5o/esZ7usX3NN8sIOs3/hcuHZbTsqFPUwIjvb/JDc/hvtuAvBi6C3riiMCE9
bu5XSbfPvFbTKeQHDpZxsSyeX7Gm6qCV8/zf4hv8Z0sxWYb+1yTvieg3gF/Zt0azJsmXT8nzW4q3
blC08iPH8eqx9B+3ZWfwGqsvO/h0FaKKkq9OR27IYdIj+0WZ+4/lq+TrKxZnGz10exc0IFvZ33LO
qvtP3e3dIDdlR56vEhoudEfGN8Dsyo78cx2an6tF/tZRv3xaep0NiKKdAKvJvvBlGPpx4ndPJE4C
F7H00PGTv+xZEbPG00iPnOy7X14DXJMd9vWPtqmBfkgPzADbx+D4vKa12ROu2PP/+Od27zrZIjfR
X+YGpSD72jf0DOxYj7buLT8ufRmX8dPz7OvLvCmjyg9dFMtHb1usyrKzp9tCnfT4/qPnr5fdBngN
eFZ+aO6CoicD20Kv5McuCp9/09TvLHpTvvsToyfbvD+0qAlJD53EZW9z61pdZ5Ed+c3qIV/2vKcW
Ei8/9G7Zvbda+pX8wPtXF8soLZBP7RzMForxJ8a/WuXFqmOpqPEL0sifGPxmdfAfO9dYCyD4E4N/
SfLg+TVrk9IUpKSHRmfKezVZ5gk3Zefa0Ztaz5/5BT9KQDO8KB/IDv/W87sr3iSkpYcNQjySblRD
b2qR5ZUe+qc9RiWdqHerOEbDZLfshQltXlb2ve+85Gn16rL44W5rEp6yw7+vpcJf2ohtLvHP/IIf
N6IY/g/4gx9Y/VVRrDqWyzDqBKDsq39YHbpRZVuBlB33Y7n0nje0sCkt8lF22E+rPOJm64zclMmk
R36plVxDgJcd+n7JvROv6XDWfe86dyk9+Oov+uBJHv17v3hM4sLvvnuTa5N+959LFv/yrV/KNH0j
gfyYf3pWR3npr3WTa+InHsPVMv/PfwEAAP//</cx:binary>
              </cx:geoCache>
            </cx:geography>
          </cx:layoutPr>
          <cx:valueColorPositions count="3"/>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3.xml"/><Relationship Id="rId1" Type="http://schemas.openxmlformats.org/officeDocument/2006/relationships/chart" Target="../charts/chart4.xml"/><Relationship Id="rId5" Type="http://schemas.openxmlformats.org/officeDocument/2006/relationships/chart" Target="../charts/chart6.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4</xdr:col>
      <xdr:colOff>50800</xdr:colOff>
      <xdr:row>2</xdr:row>
      <xdr:rowOff>63500</xdr:rowOff>
    </xdr:from>
    <xdr:to>
      <xdr:col>10</xdr:col>
      <xdr:colOff>539750</xdr:colOff>
      <xdr:row>17</xdr:row>
      <xdr:rowOff>19050</xdr:rowOff>
    </xdr:to>
    <xdr:graphicFrame macro="">
      <xdr:nvGraphicFramePr>
        <xdr:cNvPr id="2" name="Chart 1">
          <a:extLst>
            <a:ext uri="{FF2B5EF4-FFF2-40B4-BE49-F238E27FC236}">
              <a16:creationId xmlns:a16="http://schemas.microsoft.com/office/drawing/2014/main" id="{052F7400-0DC9-AD09-C52E-D22CC2D9C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225425</xdr:colOff>
      <xdr:row>2</xdr:row>
      <xdr:rowOff>158750</xdr:rowOff>
    </xdr:from>
    <xdr:to>
      <xdr:col>12</xdr:col>
      <xdr:colOff>530225</xdr:colOff>
      <xdr:row>17</xdr:row>
      <xdr:rowOff>139700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5D43468-9A0C-259C-A100-FC6CE5FEFA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29075" y="527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450850</xdr:colOff>
      <xdr:row>0</xdr:row>
      <xdr:rowOff>0</xdr:rowOff>
    </xdr:from>
    <xdr:to>
      <xdr:col>16</xdr:col>
      <xdr:colOff>450850</xdr:colOff>
      <xdr:row>7</xdr:row>
      <xdr:rowOff>120650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D68059F-EED7-C9EB-316D-D8871EB9A6D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31300" y="0"/>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406400</xdr:colOff>
      <xdr:row>11</xdr:row>
      <xdr:rowOff>12701</xdr:rowOff>
    </xdr:from>
    <xdr:to>
      <xdr:col>17</xdr:col>
      <xdr:colOff>406400</xdr:colOff>
      <xdr:row>17</xdr:row>
      <xdr:rowOff>38101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034AED98-6E8D-4659-827B-9EB4541675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696450" y="2038351"/>
              <a:ext cx="1828800" cy="113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520700</xdr:colOff>
      <xdr:row>8</xdr:row>
      <xdr:rowOff>95251</xdr:rowOff>
    </xdr:from>
    <xdr:to>
      <xdr:col>14</xdr:col>
      <xdr:colOff>520700</xdr:colOff>
      <xdr:row>16</xdr:row>
      <xdr:rowOff>44451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8115AC4-FF15-9768-73CE-0A3CE59C45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81950" y="1568451"/>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279400</xdr:colOff>
      <xdr:row>1</xdr:row>
      <xdr:rowOff>63500</xdr:rowOff>
    </xdr:from>
    <xdr:to>
      <xdr:col>10</xdr:col>
      <xdr:colOff>355600</xdr:colOff>
      <xdr:row>16</xdr:row>
      <xdr:rowOff>88900</xdr:rowOff>
    </xdr:to>
    <xdr:graphicFrame macro="">
      <xdr:nvGraphicFramePr>
        <xdr:cNvPr id="2" name="Chart 1">
          <a:extLst>
            <a:ext uri="{FF2B5EF4-FFF2-40B4-BE49-F238E27FC236}">
              <a16:creationId xmlns:a16="http://schemas.microsoft.com/office/drawing/2014/main" id="{BAC7B70E-6BCC-0BC9-DC36-2872E46B6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231775</xdr:colOff>
      <xdr:row>36</xdr:row>
      <xdr:rowOff>101600</xdr:rowOff>
    </xdr:from>
    <xdr:to>
      <xdr:col>12</xdr:col>
      <xdr:colOff>536575</xdr:colOff>
      <xdr:row>51</xdr:row>
      <xdr:rowOff>82550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2AAB923-81B9-B40B-2E88-B2C0D13E80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2675" y="6731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3</xdr:row>
      <xdr:rowOff>146050</xdr:rowOff>
    </xdr:from>
    <xdr:to>
      <xdr:col>13</xdr:col>
      <xdr:colOff>184150</xdr:colOff>
      <xdr:row>18</xdr:row>
      <xdr:rowOff>57150</xdr:rowOff>
    </xdr:to>
    <xdr:graphicFrame macro="">
      <xdr:nvGraphicFramePr>
        <xdr:cNvPr id="2" name="Chart 1">
          <a:extLst>
            <a:ext uri="{FF2B5EF4-FFF2-40B4-BE49-F238E27FC236}">
              <a16:creationId xmlns:a16="http://schemas.microsoft.com/office/drawing/2014/main" id="{7B4404E5-25DB-825E-A541-F8317A5FD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31751</xdr:colOff>
      <xdr:row>0</xdr:row>
      <xdr:rowOff>0</xdr:rowOff>
    </xdr:from>
    <xdr:to>
      <xdr:col>23</xdr:col>
      <xdr:colOff>349252</xdr:colOff>
      <xdr:row>2</xdr:row>
      <xdr:rowOff>34925</xdr:rowOff>
    </xdr:to>
    <xdr:sp macro="" textlink="">
      <xdr:nvSpPr>
        <xdr:cNvPr id="2" name="Rectangle: Rounded Corners 1">
          <a:extLst>
            <a:ext uri="{FF2B5EF4-FFF2-40B4-BE49-F238E27FC236}">
              <a16:creationId xmlns:a16="http://schemas.microsoft.com/office/drawing/2014/main" id="{1A8B5A13-8073-8A37-6FB0-637B59ADF17D}"/>
            </a:ext>
          </a:extLst>
        </xdr:cNvPr>
        <xdr:cNvSpPr/>
      </xdr:nvSpPr>
      <xdr:spPr>
        <a:xfrm>
          <a:off x="31751" y="0"/>
          <a:ext cx="14374814" cy="400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ECOMMERCE   SALES </a:t>
          </a:r>
          <a:r>
            <a:rPr lang="en-IN" sz="1800" baseline="0"/>
            <a:t> ANALYSIS   DASHBOARD</a:t>
          </a:r>
          <a:endParaRPr lang="en-IN" sz="1800"/>
        </a:p>
      </xdr:txBody>
    </xdr:sp>
    <xdr:clientData/>
  </xdr:twoCellAnchor>
  <xdr:twoCellAnchor>
    <xdr:from>
      <xdr:col>9</xdr:col>
      <xdr:colOff>497546</xdr:colOff>
      <xdr:row>4</xdr:row>
      <xdr:rowOff>125258</xdr:rowOff>
    </xdr:from>
    <xdr:to>
      <xdr:col>13</xdr:col>
      <xdr:colOff>246062</xdr:colOff>
      <xdr:row>7</xdr:row>
      <xdr:rowOff>39687</xdr:rowOff>
    </xdr:to>
    <xdr:sp macro="" textlink="KPI!H17">
      <xdr:nvSpPr>
        <xdr:cNvPr id="3" name="Rectangle: Rounded Corners 2">
          <a:extLst>
            <a:ext uri="{FF2B5EF4-FFF2-40B4-BE49-F238E27FC236}">
              <a16:creationId xmlns:a16="http://schemas.microsoft.com/office/drawing/2014/main" id="{AEBE64C3-64F0-D2FD-A9AA-3972AC47D323}"/>
            </a:ext>
          </a:extLst>
        </xdr:cNvPr>
        <xdr:cNvSpPr/>
      </xdr:nvSpPr>
      <xdr:spPr>
        <a:xfrm>
          <a:off x="5998234" y="855508"/>
          <a:ext cx="2193266" cy="4621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46475E6-E322-4280-8BE2-7ED2EC07492D}" type="TxLink">
            <a:rPr lang="en-US" sz="1800" b="0" i="0" u="none" strike="noStrike">
              <a:solidFill>
                <a:srgbClr val="000000"/>
              </a:solidFill>
              <a:latin typeface="Calibri"/>
              <a:ea typeface="Calibri"/>
              <a:cs typeface="Calibri"/>
            </a:rPr>
            <a:pPr algn="ctr"/>
            <a:t># 37873</a:t>
          </a:fld>
          <a:endParaRPr lang="en-IN" sz="1800"/>
        </a:p>
      </xdr:txBody>
    </xdr:sp>
    <xdr:clientData/>
  </xdr:twoCellAnchor>
  <xdr:twoCellAnchor>
    <xdr:from>
      <xdr:col>4</xdr:col>
      <xdr:colOff>452437</xdr:colOff>
      <xdr:row>4</xdr:row>
      <xdr:rowOff>111125</xdr:rowOff>
    </xdr:from>
    <xdr:to>
      <xdr:col>8</xdr:col>
      <xdr:colOff>158750</xdr:colOff>
      <xdr:row>7</xdr:row>
      <xdr:rowOff>39686</xdr:rowOff>
    </xdr:to>
    <xdr:sp macro="" textlink="KPI!E17">
      <xdr:nvSpPr>
        <xdr:cNvPr id="6" name="Rectangle: Rounded Corners 5">
          <a:extLst>
            <a:ext uri="{FF2B5EF4-FFF2-40B4-BE49-F238E27FC236}">
              <a16:creationId xmlns:a16="http://schemas.microsoft.com/office/drawing/2014/main" id="{E9803D2B-AC0B-5D0E-1C1F-4B062DB30B8E}"/>
            </a:ext>
          </a:extLst>
        </xdr:cNvPr>
        <xdr:cNvSpPr/>
      </xdr:nvSpPr>
      <xdr:spPr>
        <a:xfrm>
          <a:off x="2897187" y="841375"/>
          <a:ext cx="2151063" cy="476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8E46D1F-69AD-4389-A9D3-E631CB8F8188}" type="TxLink">
            <a:rPr lang="en-US" sz="1800" b="0" i="0" u="none" strike="noStrike">
              <a:solidFill>
                <a:srgbClr val="000000"/>
              </a:solidFill>
              <a:latin typeface="Calibri"/>
              <a:ea typeface="Calibri"/>
              <a:cs typeface="Calibri"/>
            </a:rPr>
            <a:pPr algn="ctr"/>
            <a:t> $2,86,397.02 </a:t>
          </a:fld>
          <a:endParaRPr lang="en-IN" sz="1800"/>
        </a:p>
      </xdr:txBody>
    </xdr:sp>
    <xdr:clientData/>
  </xdr:twoCellAnchor>
  <xdr:twoCellAnchor>
    <xdr:from>
      <xdr:col>0</xdr:col>
      <xdr:colOff>139584</xdr:colOff>
      <xdr:row>4</xdr:row>
      <xdr:rowOff>126999</xdr:rowOff>
    </xdr:from>
    <xdr:to>
      <xdr:col>3</xdr:col>
      <xdr:colOff>468312</xdr:colOff>
      <xdr:row>7</xdr:row>
      <xdr:rowOff>47624</xdr:rowOff>
    </xdr:to>
    <xdr:sp macro="" textlink="KPI!B17">
      <xdr:nvSpPr>
        <xdr:cNvPr id="7" name="Rectangle: Rounded Corners 6">
          <a:extLst>
            <a:ext uri="{FF2B5EF4-FFF2-40B4-BE49-F238E27FC236}">
              <a16:creationId xmlns:a16="http://schemas.microsoft.com/office/drawing/2014/main" id="{E5076946-0F60-7DD9-F774-718AD07E77CB}"/>
            </a:ext>
          </a:extLst>
        </xdr:cNvPr>
        <xdr:cNvSpPr/>
      </xdr:nvSpPr>
      <xdr:spPr>
        <a:xfrm>
          <a:off x="139584" y="857249"/>
          <a:ext cx="2162291" cy="4683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27D2F43-F607-44B2-9F0C-767C17581262}" type="TxLink">
            <a:rPr lang="en-US" sz="1800" b="0" i="0" u="none" strike="noStrike">
              <a:solidFill>
                <a:srgbClr val="000000"/>
              </a:solidFill>
              <a:latin typeface="Calibri"/>
              <a:ea typeface="Calibri"/>
              <a:cs typeface="Calibri"/>
            </a:rPr>
            <a:pPr algn="ctr"/>
            <a:t> $22,97,200.86 </a:t>
          </a:fld>
          <a:endParaRPr lang="en-US" sz="1800"/>
        </a:p>
      </xdr:txBody>
    </xdr:sp>
    <xdr:clientData/>
  </xdr:twoCellAnchor>
  <xdr:twoCellAnchor>
    <xdr:from>
      <xdr:col>14</xdr:col>
      <xdr:colOff>519617</xdr:colOff>
      <xdr:row>4</xdr:row>
      <xdr:rowOff>141328</xdr:rowOff>
    </xdr:from>
    <xdr:to>
      <xdr:col>18</xdr:col>
      <xdr:colOff>254000</xdr:colOff>
      <xdr:row>7</xdr:row>
      <xdr:rowOff>55563</xdr:rowOff>
    </xdr:to>
    <xdr:sp macro="" textlink="KPI!K17">
      <xdr:nvSpPr>
        <xdr:cNvPr id="8" name="Rectangle: Rounded Corners 7">
          <a:extLst>
            <a:ext uri="{FF2B5EF4-FFF2-40B4-BE49-F238E27FC236}">
              <a16:creationId xmlns:a16="http://schemas.microsoft.com/office/drawing/2014/main" id="{5DD1835B-692E-0533-8731-38CEEC877978}"/>
            </a:ext>
          </a:extLst>
        </xdr:cNvPr>
        <xdr:cNvSpPr/>
      </xdr:nvSpPr>
      <xdr:spPr>
        <a:xfrm>
          <a:off x="9076242" y="871578"/>
          <a:ext cx="2179133" cy="4619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7E95A3-8276-48FD-A600-0D605E225B17}" type="TxLink">
            <a:rPr lang="en-US" sz="1800" b="0" i="0" u="none" strike="noStrike">
              <a:solidFill>
                <a:srgbClr val="000000"/>
              </a:solidFill>
              <a:latin typeface="Calibri"/>
              <a:ea typeface="Calibri"/>
              <a:cs typeface="Calibri"/>
            </a:rPr>
            <a:pPr algn="ctr"/>
            <a:t># 9994</a:t>
          </a:fld>
          <a:endParaRPr lang="en-IN" sz="1800"/>
        </a:p>
      </xdr:txBody>
    </xdr:sp>
    <xdr:clientData/>
  </xdr:twoCellAnchor>
  <xdr:twoCellAnchor>
    <xdr:from>
      <xdr:col>19</xdr:col>
      <xdr:colOff>317501</xdr:colOff>
      <xdr:row>4</xdr:row>
      <xdr:rowOff>111125</xdr:rowOff>
    </xdr:from>
    <xdr:to>
      <xdr:col>22</xdr:col>
      <xdr:colOff>444500</xdr:colOff>
      <xdr:row>7</xdr:row>
      <xdr:rowOff>23812</xdr:rowOff>
    </xdr:to>
    <xdr:sp macro="" textlink="KPI!Q17">
      <xdr:nvSpPr>
        <xdr:cNvPr id="9" name="Rectangle: Rounded Corners 8">
          <a:extLst>
            <a:ext uri="{FF2B5EF4-FFF2-40B4-BE49-F238E27FC236}">
              <a16:creationId xmlns:a16="http://schemas.microsoft.com/office/drawing/2014/main" id="{9E94DA48-C8B9-3B3B-A802-072AFA3AD02B}"/>
            </a:ext>
          </a:extLst>
        </xdr:cNvPr>
        <xdr:cNvSpPr/>
      </xdr:nvSpPr>
      <xdr:spPr>
        <a:xfrm>
          <a:off x="11930064" y="841375"/>
          <a:ext cx="1960561" cy="460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783CECC-F34A-4400-A264-0EFC02D7C94B}" type="TxLink">
            <a:rPr lang="en-US" sz="1800" b="0" i="0" u="none" strike="noStrike">
              <a:solidFill>
                <a:srgbClr val="000000"/>
              </a:solidFill>
              <a:latin typeface="Calibri"/>
              <a:ea typeface="Calibri"/>
              <a:cs typeface="Calibri"/>
            </a:rPr>
            <a:pPr algn="ctr"/>
            <a:t>12.47%</a:t>
          </a:fld>
          <a:endParaRPr lang="en-IN" sz="1800"/>
        </a:p>
      </xdr:txBody>
    </xdr:sp>
    <xdr:clientData/>
  </xdr:twoCellAnchor>
  <xdr:twoCellAnchor>
    <xdr:from>
      <xdr:col>0</xdr:col>
      <xdr:colOff>70060</xdr:colOff>
      <xdr:row>2</xdr:row>
      <xdr:rowOff>100909</xdr:rowOff>
    </xdr:from>
    <xdr:to>
      <xdr:col>3</xdr:col>
      <xdr:colOff>586600</xdr:colOff>
      <xdr:row>4</xdr:row>
      <xdr:rowOff>83031</xdr:rowOff>
    </xdr:to>
    <xdr:sp macro="" textlink="">
      <xdr:nvSpPr>
        <xdr:cNvPr id="11" name="Rectangle: Rounded Corners 10">
          <a:extLst>
            <a:ext uri="{FF2B5EF4-FFF2-40B4-BE49-F238E27FC236}">
              <a16:creationId xmlns:a16="http://schemas.microsoft.com/office/drawing/2014/main" id="{442A070B-94BA-5B1A-4A5E-589408E03C77}"/>
            </a:ext>
          </a:extLst>
        </xdr:cNvPr>
        <xdr:cNvSpPr/>
      </xdr:nvSpPr>
      <xdr:spPr>
        <a:xfrm>
          <a:off x="70060" y="466034"/>
          <a:ext cx="2350103" cy="3472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SALES</a:t>
          </a:r>
        </a:p>
      </xdr:txBody>
    </xdr:sp>
    <xdr:clientData/>
  </xdr:twoCellAnchor>
  <xdr:twoCellAnchor>
    <xdr:from>
      <xdr:col>4</xdr:col>
      <xdr:colOff>357187</xdr:colOff>
      <xdr:row>2</xdr:row>
      <xdr:rowOff>95250</xdr:rowOff>
    </xdr:from>
    <xdr:to>
      <xdr:col>8</xdr:col>
      <xdr:colOff>261938</xdr:colOff>
      <xdr:row>4</xdr:row>
      <xdr:rowOff>63501</xdr:rowOff>
    </xdr:to>
    <xdr:sp macro="" textlink="">
      <xdr:nvSpPr>
        <xdr:cNvPr id="13" name="Rectangle: Rounded Corners 12">
          <a:extLst>
            <a:ext uri="{FF2B5EF4-FFF2-40B4-BE49-F238E27FC236}">
              <a16:creationId xmlns:a16="http://schemas.microsoft.com/office/drawing/2014/main" id="{CBD7D3F1-4DA0-CC4E-72A1-4CA32E0D396E}"/>
            </a:ext>
          </a:extLst>
        </xdr:cNvPr>
        <xdr:cNvSpPr/>
      </xdr:nvSpPr>
      <xdr:spPr>
        <a:xfrm>
          <a:off x="2801937" y="460375"/>
          <a:ext cx="2349501" cy="3333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PROFIT</a:t>
          </a:r>
        </a:p>
        <a:p>
          <a:pPr algn="ctr"/>
          <a:endParaRPr lang="en-IN" sz="1800"/>
        </a:p>
        <a:p>
          <a:pPr algn="ctr"/>
          <a:endParaRPr lang="en-IN" sz="1800"/>
        </a:p>
      </xdr:txBody>
    </xdr:sp>
    <xdr:clientData/>
  </xdr:twoCellAnchor>
  <xdr:twoCellAnchor>
    <xdr:from>
      <xdr:col>9</xdr:col>
      <xdr:colOff>371900</xdr:colOff>
      <xdr:row>2</xdr:row>
      <xdr:rowOff>96293</xdr:rowOff>
    </xdr:from>
    <xdr:to>
      <xdr:col>13</xdr:col>
      <xdr:colOff>381000</xdr:colOff>
      <xdr:row>4</xdr:row>
      <xdr:rowOff>79375</xdr:rowOff>
    </xdr:to>
    <xdr:sp macro="" textlink="">
      <xdr:nvSpPr>
        <xdr:cNvPr id="14" name="Rectangle: Rounded Corners 13">
          <a:extLst>
            <a:ext uri="{FF2B5EF4-FFF2-40B4-BE49-F238E27FC236}">
              <a16:creationId xmlns:a16="http://schemas.microsoft.com/office/drawing/2014/main" id="{FF094C93-161D-83E1-B095-00AFC5D15575}"/>
            </a:ext>
          </a:extLst>
        </xdr:cNvPr>
        <xdr:cNvSpPr/>
      </xdr:nvSpPr>
      <xdr:spPr>
        <a:xfrm>
          <a:off x="5872588" y="461418"/>
          <a:ext cx="2453850" cy="3482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QUANTITY</a:t>
          </a:r>
        </a:p>
        <a:p>
          <a:pPr algn="ctr"/>
          <a:endParaRPr lang="en-IN" sz="1600"/>
        </a:p>
      </xdr:txBody>
    </xdr:sp>
    <xdr:clientData/>
  </xdr:twoCellAnchor>
  <xdr:twoCellAnchor>
    <xdr:from>
      <xdr:col>14</xdr:col>
      <xdr:colOff>449342</xdr:colOff>
      <xdr:row>2</xdr:row>
      <xdr:rowOff>98736</xdr:rowOff>
    </xdr:from>
    <xdr:to>
      <xdr:col>18</xdr:col>
      <xdr:colOff>426111</xdr:colOff>
      <xdr:row>4</xdr:row>
      <xdr:rowOff>106288</xdr:rowOff>
    </xdr:to>
    <xdr:sp macro="" textlink="">
      <xdr:nvSpPr>
        <xdr:cNvPr id="15" name="Rectangle: Rounded Corners 14">
          <a:extLst>
            <a:ext uri="{FF2B5EF4-FFF2-40B4-BE49-F238E27FC236}">
              <a16:creationId xmlns:a16="http://schemas.microsoft.com/office/drawing/2014/main" id="{F2626632-22F6-A5EC-1700-06F636EF2A63}"/>
            </a:ext>
          </a:extLst>
        </xdr:cNvPr>
        <xdr:cNvSpPr/>
      </xdr:nvSpPr>
      <xdr:spPr>
        <a:xfrm>
          <a:off x="9005967" y="463861"/>
          <a:ext cx="2421519" cy="3726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NO OF ORDERS</a:t>
          </a:r>
        </a:p>
        <a:p>
          <a:pPr algn="l"/>
          <a:endParaRPr lang="en-IN" sz="1800"/>
        </a:p>
      </xdr:txBody>
    </xdr:sp>
    <xdr:clientData/>
  </xdr:twoCellAnchor>
  <xdr:twoCellAnchor>
    <xdr:from>
      <xdr:col>19</xdr:col>
      <xdr:colOff>276519</xdr:colOff>
      <xdr:row>2</xdr:row>
      <xdr:rowOff>79030</xdr:rowOff>
    </xdr:from>
    <xdr:to>
      <xdr:col>22</xdr:col>
      <xdr:colOff>539751</xdr:colOff>
      <xdr:row>4</xdr:row>
      <xdr:rowOff>55563</xdr:rowOff>
    </xdr:to>
    <xdr:sp macro="" textlink="">
      <xdr:nvSpPr>
        <xdr:cNvPr id="17" name="Rectangle: Rounded Corners 16">
          <a:extLst>
            <a:ext uri="{FF2B5EF4-FFF2-40B4-BE49-F238E27FC236}">
              <a16:creationId xmlns:a16="http://schemas.microsoft.com/office/drawing/2014/main" id="{4FDF9930-3185-DBB2-BE6E-987979E2CC4F}"/>
            </a:ext>
          </a:extLst>
        </xdr:cNvPr>
        <xdr:cNvSpPr/>
      </xdr:nvSpPr>
      <xdr:spPr>
        <a:xfrm>
          <a:off x="11889082" y="444155"/>
          <a:ext cx="2096794" cy="3416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PROFIT</a:t>
          </a:r>
          <a:r>
            <a:rPr lang="en-IN" sz="1800" baseline="0"/>
            <a:t> MARGIN</a:t>
          </a:r>
          <a:endParaRPr lang="en-IN" sz="1800"/>
        </a:p>
      </xdr:txBody>
    </xdr:sp>
    <xdr:clientData/>
  </xdr:twoCellAnchor>
  <xdr:twoCellAnchor>
    <xdr:from>
      <xdr:col>0</xdr:col>
      <xdr:colOff>111125</xdr:colOff>
      <xdr:row>7</xdr:row>
      <xdr:rowOff>87312</xdr:rowOff>
    </xdr:from>
    <xdr:to>
      <xdr:col>7</xdr:col>
      <xdr:colOff>593569</xdr:colOff>
      <xdr:row>20</xdr:row>
      <xdr:rowOff>175845</xdr:rowOff>
    </xdr:to>
    <xdr:graphicFrame macro="">
      <xdr:nvGraphicFramePr>
        <xdr:cNvPr id="18" name="Chart 17">
          <a:extLst>
            <a:ext uri="{FF2B5EF4-FFF2-40B4-BE49-F238E27FC236}">
              <a16:creationId xmlns:a16="http://schemas.microsoft.com/office/drawing/2014/main" id="{2A9AC30B-902E-40F9-8DEC-A55A0BC72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206374</xdr:colOff>
      <xdr:row>7</xdr:row>
      <xdr:rowOff>102153</xdr:rowOff>
    </xdr:from>
    <xdr:to>
      <xdr:col>15</xdr:col>
      <xdr:colOff>497992</xdr:colOff>
      <xdr:row>20</xdr:row>
      <xdr:rowOff>150813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73B2A27-955B-4FBB-9961-80BE2FEB1F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83174" y="1391203"/>
              <a:ext cx="4558818" cy="24553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127000</xdr:colOff>
      <xdr:row>7</xdr:row>
      <xdr:rowOff>121562</xdr:rowOff>
    </xdr:from>
    <xdr:to>
      <xdr:col>23</xdr:col>
      <xdr:colOff>129531</xdr:colOff>
      <xdr:row>20</xdr:row>
      <xdr:rowOff>129269</xdr:rowOff>
    </xdr:to>
    <xdr:graphicFrame macro="">
      <xdr:nvGraphicFramePr>
        <xdr:cNvPr id="10" name="Chart 9">
          <a:extLst>
            <a:ext uri="{FF2B5EF4-FFF2-40B4-BE49-F238E27FC236}">
              <a16:creationId xmlns:a16="http://schemas.microsoft.com/office/drawing/2014/main" id="{EBB12DD8-2F96-411E-B712-0FE623EBB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134938</xdr:colOff>
      <xdr:row>21</xdr:row>
      <xdr:rowOff>55561</xdr:rowOff>
    </xdr:from>
    <xdr:to>
      <xdr:col>7</xdr:col>
      <xdr:colOff>503161</xdr:colOff>
      <xdr:row>35</xdr:row>
      <xdr:rowOff>77245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60352BA-86D7-405D-A89F-B63E2758BE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4938" y="3935411"/>
              <a:ext cx="4635423" cy="25997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118482</xdr:colOff>
      <xdr:row>21</xdr:row>
      <xdr:rowOff>54981</xdr:rowOff>
    </xdr:from>
    <xdr:to>
      <xdr:col>15</xdr:col>
      <xdr:colOff>552141</xdr:colOff>
      <xdr:row>35</xdr:row>
      <xdr:rowOff>110891</xdr:rowOff>
    </xdr:to>
    <xdr:graphicFrame macro="">
      <xdr:nvGraphicFramePr>
        <xdr:cNvPr id="16" name="Chart 15">
          <a:extLst>
            <a:ext uri="{FF2B5EF4-FFF2-40B4-BE49-F238E27FC236}">
              <a16:creationId xmlns:a16="http://schemas.microsoft.com/office/drawing/2014/main" id="{DFEDFCBA-0B2C-4660-B748-B76CA8258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38030</xdr:colOff>
      <xdr:row>21</xdr:row>
      <xdr:rowOff>177805</xdr:rowOff>
    </xdr:from>
    <xdr:to>
      <xdr:col>18</xdr:col>
      <xdr:colOff>165693</xdr:colOff>
      <xdr:row>29</xdr:row>
      <xdr:rowOff>111402</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BAA6254D-77DA-4563-8C75-113B6B44B6B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762601" y="4005948"/>
              <a:ext cx="1343235" cy="1385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212544</xdr:colOff>
      <xdr:row>21</xdr:row>
      <xdr:rowOff>168734</xdr:rowOff>
    </xdr:from>
    <xdr:to>
      <xdr:col>20</xdr:col>
      <xdr:colOff>498929</xdr:colOff>
      <xdr:row>29</xdr:row>
      <xdr:rowOff>108858</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00BC74DC-B838-4BD2-8145-43F9E39BE61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52687" y="3996877"/>
              <a:ext cx="1501956" cy="1391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20077</xdr:colOff>
      <xdr:row>21</xdr:row>
      <xdr:rowOff>176478</xdr:rowOff>
    </xdr:from>
    <xdr:to>
      <xdr:col>23</xdr:col>
      <xdr:colOff>254000</xdr:colOff>
      <xdr:row>29</xdr:row>
      <xdr:rowOff>45358</xdr:rowOff>
    </xdr:to>
    <mc:AlternateContent xmlns:mc="http://schemas.openxmlformats.org/markup-compatibility/2006" xmlns:a14="http://schemas.microsoft.com/office/drawing/2010/main">
      <mc:Choice Requires="a14">
        <xdr:graphicFrame macro="">
          <xdr:nvGraphicFramePr>
            <xdr:cNvPr id="21" name="Segment 1">
              <a:extLst>
                <a:ext uri="{FF2B5EF4-FFF2-40B4-BE49-F238E27FC236}">
                  <a16:creationId xmlns:a16="http://schemas.microsoft.com/office/drawing/2014/main" id="{DB298E3B-188B-4D61-A0D6-7CA2991951E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783577" y="4004621"/>
              <a:ext cx="1449494" cy="1320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229.847781712961" createdVersion="8" refreshedVersion="8" minRefreshableVersion="3" recordCount="9994" xr:uid="{0C699BC5-A834-49BE-842E-234C9E4A2603}">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673313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22B731-C8E9-4AC7-B1D3-239D436B28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6" firstHeaderRow="0"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702A9B-938A-4FC9-8B75-77350D312D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719796-D9A8-4107-89D7-BA1A60E0E97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4ADACE-8411-4B42-8272-93C291FADA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9AC71B-DE59-4549-A582-32646935B8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3"/>
          </reference>
        </references>
      </pivotArea>
    </chartFormat>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7F08B2-C42F-49E4-958A-42EA7C28BAB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771A4B-DC35-4D91-9467-B6B441D150D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Quantity" fld="19" subtotal="count" baseField="22" baseItem="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D935D5-2FF5-40BD-B0D2-B47994F611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8FD87B-2C3A-44A4-A9E4-44BDF68D4C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F3A1FE-CDB3-4FF2-AC68-405AF9E451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620E26-56FB-4554-B73C-DEC8A63C6346}" sourceName="Year">
  <pivotTables>
    <pivotTable tabId="5" name="PivotTable3"/>
    <pivotTable tabId="4" name="PivotTable2"/>
    <pivotTable tabId="12" name="PivotTable2"/>
    <pivotTable tabId="12" name="PivotTable3"/>
    <pivotTable tabId="12" name="PivotTable4"/>
    <pivotTable tabId="12" name="PivotTable6"/>
    <pivotTable tabId="12" name="PivotTable8"/>
    <pivotTable tabId="8" name="PivotTable1"/>
    <pivotTable tabId="7" name="PivotTable7"/>
    <pivotTable tabId="9" name="PivotTable2"/>
  </pivotTables>
  <data>
    <tabular pivotCacheId="67331315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1400AF0-1A9F-42EA-B22E-2B04C9B6141D}" sourceName="Segment">
  <pivotTables>
    <pivotTable tabId="5" name="PivotTable3"/>
    <pivotTable tabId="4" name="PivotTable2"/>
    <pivotTable tabId="12" name="PivotTable2"/>
    <pivotTable tabId="12" name="PivotTable3"/>
    <pivotTable tabId="12" name="PivotTable4"/>
    <pivotTable tabId="12" name="PivotTable6"/>
    <pivotTable tabId="12" name="PivotTable8"/>
    <pivotTable tabId="8" name="PivotTable1"/>
    <pivotTable tabId="7" name="PivotTable7"/>
    <pivotTable tabId="9" name="PivotTable2"/>
  </pivotTables>
  <data>
    <tabular pivotCacheId="67331315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E0EBC4-21F2-497B-BBFB-B38E308593BC}" sourceName="Region">
  <pivotTables>
    <pivotTable tabId="5" name="PivotTable3"/>
    <pivotTable tabId="4" name="PivotTable2"/>
    <pivotTable tabId="12" name="PivotTable2"/>
    <pivotTable tabId="12" name="PivotTable3"/>
    <pivotTable tabId="12" name="PivotTable4"/>
    <pivotTable tabId="12" name="PivotTable6"/>
    <pivotTable tabId="12" name="PivotTable8"/>
    <pivotTable tabId="8" name="PivotTable1"/>
    <pivotTable tabId="7" name="PivotTable7"/>
    <pivotTable tabId="9" name="PivotTable2"/>
  </pivotTables>
  <data>
    <tabular pivotCacheId="67331315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44D6DE7-727E-44A1-A217-34BA6C147DCA}" cache="Slicer_Year" caption="Year" rowHeight="241300"/>
  <slicer name="Segment" xr10:uid="{203DEBC2-011C-4C4D-A515-245AD282506E}" cache="Slicer_Segment" caption="Segment" rowHeight="241300"/>
  <slicer name="Region" xr10:uid="{B491A2B9-AF13-4DB6-8D20-4BDBEB8316E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291EEB9-ECF1-4123-9A72-ADD469CE40ED}" cache="Slicer_Year" caption="Year" rowHeight="241300"/>
  <slicer name="Segment 1" xr10:uid="{1356C7ED-1CC3-4B81-AD55-18F33764D517}" cache="Slicer_Segment" caption="Segment" rowHeight="241300"/>
  <slicer name="Region 1" xr10:uid="{55EF00CA-42FF-402B-AD9D-4A28D9CD9B99}"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E385-D399-491E-A766-51E14EB8E210}">
  <dimension ref="A3:C16"/>
  <sheetViews>
    <sheetView workbookViewId="0">
      <selection activeCell="L12" sqref="L12"/>
    </sheetView>
  </sheetViews>
  <sheetFormatPr defaultRowHeight="14.5" x14ac:dyDescent="0.35"/>
  <cols>
    <col min="1" max="1" width="12.36328125" bestFit="1" customWidth="1"/>
    <col min="2" max="2" width="11.26953125" bestFit="1" customWidth="1"/>
    <col min="3" max="3" width="11.6328125" bestFit="1" customWidth="1"/>
  </cols>
  <sheetData>
    <row r="3" spans="1:3" x14ac:dyDescent="0.35">
      <c r="A3" s="5" t="s">
        <v>10932</v>
      </c>
      <c r="B3" s="4" t="s">
        <v>10946</v>
      </c>
      <c r="C3" s="9" t="s">
        <v>10947</v>
      </c>
    </row>
    <row r="4" spans="1:3" x14ac:dyDescent="0.35">
      <c r="A4" s="7" t="s">
        <v>10934</v>
      </c>
      <c r="B4" s="10">
        <v>95365.937600000019</v>
      </c>
      <c r="C4" s="11">
        <v>9199.2699999999986</v>
      </c>
    </row>
    <row r="5" spans="1:3" x14ac:dyDescent="0.35">
      <c r="A5" s="7" t="s">
        <v>10935</v>
      </c>
      <c r="B5" s="10">
        <v>60172.649400000024</v>
      </c>
      <c r="C5" s="11">
        <v>10288.898699999991</v>
      </c>
    </row>
    <row r="6" spans="1:3" x14ac:dyDescent="0.35">
      <c r="A6" s="7" t="s">
        <v>10936</v>
      </c>
      <c r="B6" s="10">
        <v>199252.98399999991</v>
      </c>
      <c r="C6" s="11">
        <v>26806.573700000015</v>
      </c>
    </row>
    <row r="7" spans="1:3" x14ac:dyDescent="0.35">
      <c r="A7" s="7" t="s">
        <v>10937</v>
      </c>
      <c r="B7" s="10">
        <v>141851.5674</v>
      </c>
      <c r="C7" s="11">
        <v>13437.806799999998</v>
      </c>
    </row>
    <row r="8" spans="1:3" x14ac:dyDescent="0.35">
      <c r="A8" s="7" t="s">
        <v>10938</v>
      </c>
      <c r="B8" s="10">
        <v>156122.28669999994</v>
      </c>
      <c r="C8" s="11">
        <v>22308.51279999999</v>
      </c>
    </row>
    <row r="9" spans="1:3" x14ac:dyDescent="0.35">
      <c r="A9" s="7" t="s">
        <v>10939</v>
      </c>
      <c r="B9" s="10">
        <v>147082.61130000011</v>
      </c>
      <c r="C9" s="11">
        <v>20899.334500000012</v>
      </c>
    </row>
    <row r="10" spans="1:3" x14ac:dyDescent="0.35">
      <c r="A10" s="7" t="s">
        <v>10940</v>
      </c>
      <c r="B10" s="10">
        <v>149580.83800000031</v>
      </c>
      <c r="C10" s="11">
        <v>13535.38299999998</v>
      </c>
    </row>
    <row r="11" spans="1:3" x14ac:dyDescent="0.35">
      <c r="A11" s="7" t="s">
        <v>10941</v>
      </c>
      <c r="B11" s="10">
        <v>159589.45099999988</v>
      </c>
      <c r="C11" s="11">
        <v>21896.715399999972</v>
      </c>
    </row>
    <row r="12" spans="1:3" x14ac:dyDescent="0.35">
      <c r="A12" s="7" t="s">
        <v>10942</v>
      </c>
      <c r="B12" s="10">
        <v>309770.09970000025</v>
      </c>
      <c r="C12" s="11">
        <v>37293.192500000034</v>
      </c>
    </row>
    <row r="13" spans="1:3" x14ac:dyDescent="0.35">
      <c r="A13" s="7" t="s">
        <v>10943</v>
      </c>
      <c r="B13" s="10">
        <v>197115.20170000009</v>
      </c>
      <c r="C13" s="11">
        <v>31469.663800000035</v>
      </c>
    </row>
    <row r="14" spans="1:3" x14ac:dyDescent="0.35">
      <c r="A14" s="7" t="s">
        <v>10944</v>
      </c>
      <c r="B14" s="10">
        <v>349120.07400000008</v>
      </c>
      <c r="C14" s="11">
        <v>35825.536599999927</v>
      </c>
    </row>
    <row r="15" spans="1:3" x14ac:dyDescent="0.35">
      <c r="A15" s="7" t="s">
        <v>10945</v>
      </c>
      <c r="B15" s="10">
        <v>332177.15950000001</v>
      </c>
      <c r="C15" s="11">
        <v>43436.13390000003</v>
      </c>
    </row>
    <row r="16" spans="1:3" x14ac:dyDescent="0.35">
      <c r="A16" s="8" t="s">
        <v>10933</v>
      </c>
      <c r="B16" s="12">
        <v>2297200.8603000008</v>
      </c>
      <c r="C16" s="13">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37178-8112-4F47-AB74-F57BBB8D4FAE}">
  <dimension ref="A3:E7"/>
  <sheetViews>
    <sheetView zoomScaleNormal="100" workbookViewId="0">
      <selection activeCell="H19" sqref="H19"/>
    </sheetView>
  </sheetViews>
  <sheetFormatPr defaultRowHeight="14.5" x14ac:dyDescent="0.35"/>
  <cols>
    <col min="1" max="1" width="13.1796875" bestFit="1" customWidth="1"/>
    <col min="2" max="2" width="11.81640625" bestFit="1" customWidth="1"/>
    <col min="5" max="5" width="12" customWidth="1"/>
  </cols>
  <sheetData>
    <row r="3" spans="1:5" x14ac:dyDescent="0.35">
      <c r="A3" s="5" t="s">
        <v>10932</v>
      </c>
      <c r="B3" s="6" t="s">
        <v>10947</v>
      </c>
      <c r="D3" s="15" t="s">
        <v>15</v>
      </c>
      <c r="E3" s="15" t="s">
        <v>21</v>
      </c>
    </row>
    <row r="4" spans="1:5" x14ac:dyDescent="0.35">
      <c r="A4" s="7" t="s">
        <v>71</v>
      </c>
      <c r="B4" s="6">
        <v>145454.9480999998</v>
      </c>
      <c r="D4" t="str">
        <f>A4</f>
        <v>Technology</v>
      </c>
      <c r="E4" s="16">
        <f>GETPIVOTDATA("Profit",$A$3,"Category",A4)</f>
        <v>145454.9480999998</v>
      </c>
    </row>
    <row r="5" spans="1:5" x14ac:dyDescent="0.35">
      <c r="A5" s="14" t="s">
        <v>46</v>
      </c>
      <c r="B5" s="25">
        <v>122490.8008000001</v>
      </c>
      <c r="D5" t="str">
        <f t="shared" ref="D5:D6" si="0">A5</f>
        <v>Office Supplies</v>
      </c>
      <c r="E5" s="16">
        <f t="shared" ref="E5:E6" si="1">GETPIVOTDATA("Profit",$A$3,"Category",A5)</f>
        <v>122490.8008000001</v>
      </c>
    </row>
    <row r="6" spans="1:5" x14ac:dyDescent="0.35">
      <c r="A6" s="14" t="s">
        <v>32</v>
      </c>
      <c r="B6" s="25">
        <v>18451.272799999992</v>
      </c>
      <c r="D6" t="str">
        <f t="shared" si="0"/>
        <v>Furniture</v>
      </c>
      <c r="E6" s="16">
        <f t="shared" si="1"/>
        <v>18451.272799999992</v>
      </c>
    </row>
    <row r="7" spans="1:5" x14ac:dyDescent="0.35">
      <c r="A7" s="8" t="s">
        <v>10933</v>
      </c>
      <c r="B7" s="26">
        <v>286397.02169999992</v>
      </c>
      <c r="D7" t="str">
        <f>A7</f>
        <v>Grand Total</v>
      </c>
      <c r="E7" s="16">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DE859-0225-4D21-8E97-5B148C1A3B76}">
  <dimension ref="A3:B7"/>
  <sheetViews>
    <sheetView workbookViewId="0">
      <selection activeCell="L5" sqref="L5"/>
    </sheetView>
  </sheetViews>
  <sheetFormatPr defaultRowHeight="14.5" x14ac:dyDescent="0.35"/>
  <cols>
    <col min="1" max="1" width="13.1796875" bestFit="1" customWidth="1"/>
    <col min="2" max="2" width="11.26953125" bestFit="1" customWidth="1"/>
  </cols>
  <sheetData>
    <row r="3" spans="1:2" x14ac:dyDescent="0.35">
      <c r="A3" s="5" t="s">
        <v>10932</v>
      </c>
      <c r="B3" s="6" t="s">
        <v>10946</v>
      </c>
    </row>
    <row r="4" spans="1:2" x14ac:dyDescent="0.35">
      <c r="A4" s="7" t="s">
        <v>32</v>
      </c>
      <c r="B4" s="17">
        <v>0.32300170530281774</v>
      </c>
    </row>
    <row r="5" spans="1:2" x14ac:dyDescent="0.35">
      <c r="A5" s="14" t="s">
        <v>46</v>
      </c>
      <c r="B5" s="18">
        <v>0.31301008302169103</v>
      </c>
    </row>
    <row r="6" spans="1:2" x14ac:dyDescent="0.35">
      <c r="A6" s="14" t="s">
        <v>71</v>
      </c>
      <c r="B6" s="18">
        <v>0.36398821167549117</v>
      </c>
    </row>
    <row r="7" spans="1:2" x14ac:dyDescent="0.35">
      <c r="A7" s="8" t="s">
        <v>10933</v>
      </c>
      <c r="B7" s="1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E62A-6EBD-4152-BD89-DA13C4BA1421}">
  <dimension ref="A3:E53"/>
  <sheetViews>
    <sheetView topLeftCell="B36" workbookViewId="0">
      <selection activeCell="I53" sqref="I53"/>
    </sheetView>
  </sheetViews>
  <sheetFormatPr defaultRowHeight="14.5" x14ac:dyDescent="0.35"/>
  <cols>
    <col min="1" max="1" width="17.36328125" bestFit="1" customWidth="1"/>
    <col min="2" max="2" width="11.81640625" bestFit="1" customWidth="1"/>
    <col min="4" max="4" width="17.7265625" customWidth="1"/>
    <col min="5" max="5" width="11.08984375" customWidth="1"/>
  </cols>
  <sheetData>
    <row r="3" spans="1:5" x14ac:dyDescent="0.35">
      <c r="A3" s="5" t="s">
        <v>10932</v>
      </c>
      <c r="B3" s="6" t="s">
        <v>10946</v>
      </c>
      <c r="D3" t="s">
        <v>11</v>
      </c>
      <c r="E3" t="s">
        <v>18</v>
      </c>
    </row>
    <row r="4" spans="1:5" x14ac:dyDescent="0.35">
      <c r="A4" s="7" t="s">
        <v>358</v>
      </c>
      <c r="B4" s="6">
        <v>19510.639999999992</v>
      </c>
      <c r="D4" t="str">
        <f>A4</f>
        <v>Alabama</v>
      </c>
      <c r="E4" s="16">
        <f>GETPIVOTDATA("Sales",$A$3,"State",A4)</f>
        <v>19510.639999999992</v>
      </c>
    </row>
    <row r="5" spans="1:5" x14ac:dyDescent="0.35">
      <c r="A5" s="14" t="s">
        <v>310</v>
      </c>
      <c r="B5" s="25">
        <v>35282.000999999997</v>
      </c>
      <c r="D5" t="str">
        <f t="shared" ref="D5:D52" si="0">A5</f>
        <v>Arizona</v>
      </c>
      <c r="E5" s="16">
        <f t="shared" ref="E5:E52" si="1">GETPIVOTDATA("Sales",$A$3,"State",A5)</f>
        <v>35282.000999999997</v>
      </c>
    </row>
    <row r="6" spans="1:5" x14ac:dyDescent="0.35">
      <c r="A6" s="14" t="s">
        <v>1707</v>
      </c>
      <c r="B6" s="25">
        <v>11678.129999999997</v>
      </c>
      <c r="D6" t="str">
        <f t="shared" si="0"/>
        <v>Arkansas</v>
      </c>
      <c r="E6" s="16">
        <f t="shared" si="1"/>
        <v>11678.129999999997</v>
      </c>
    </row>
    <row r="7" spans="1:5" x14ac:dyDescent="0.35">
      <c r="A7" s="14" t="s">
        <v>43</v>
      </c>
      <c r="B7" s="25">
        <v>457687.63150000101</v>
      </c>
      <c r="D7" t="str">
        <f t="shared" si="0"/>
        <v>California</v>
      </c>
      <c r="E7" s="16">
        <f t="shared" si="1"/>
        <v>457687.63150000101</v>
      </c>
    </row>
    <row r="8" spans="1:5" x14ac:dyDescent="0.35">
      <c r="A8" s="14" t="s">
        <v>457</v>
      </c>
      <c r="B8" s="25">
        <v>32108.117999999995</v>
      </c>
      <c r="D8" t="str">
        <f t="shared" si="0"/>
        <v>Colorado</v>
      </c>
      <c r="E8" s="16">
        <f t="shared" si="1"/>
        <v>32108.117999999995</v>
      </c>
    </row>
    <row r="9" spans="1:5" x14ac:dyDescent="0.35">
      <c r="A9" s="14" t="s">
        <v>747</v>
      </c>
      <c r="B9" s="25">
        <v>13384.356999999996</v>
      </c>
      <c r="D9" t="str">
        <f t="shared" si="0"/>
        <v>Connecticut</v>
      </c>
      <c r="E9" s="16">
        <f t="shared" si="1"/>
        <v>13384.356999999996</v>
      </c>
    </row>
    <row r="10" spans="1:5" x14ac:dyDescent="0.35">
      <c r="A10" s="14" t="s">
        <v>245</v>
      </c>
      <c r="B10" s="25">
        <v>27451.068999999992</v>
      </c>
      <c r="D10" t="str">
        <f t="shared" si="0"/>
        <v>Delaware</v>
      </c>
      <c r="E10" s="16">
        <f t="shared" si="1"/>
        <v>27451.068999999992</v>
      </c>
    </row>
    <row r="11" spans="1:5" x14ac:dyDescent="0.35">
      <c r="A11" s="14" t="s">
        <v>3034</v>
      </c>
      <c r="B11" s="25">
        <v>2865.0199999999995</v>
      </c>
      <c r="D11" t="str">
        <f t="shared" si="0"/>
        <v>District of Columbia</v>
      </c>
      <c r="E11" s="16">
        <f t="shared" si="1"/>
        <v>2865.0199999999995</v>
      </c>
    </row>
    <row r="12" spans="1:5" x14ac:dyDescent="0.35">
      <c r="A12" s="14" t="s">
        <v>54</v>
      </c>
      <c r="B12" s="25">
        <v>89473.707999999999</v>
      </c>
      <c r="D12" t="str">
        <f t="shared" si="0"/>
        <v>Florida</v>
      </c>
      <c r="E12" s="16">
        <f t="shared" si="1"/>
        <v>89473.707999999999</v>
      </c>
    </row>
    <row r="13" spans="1:5" x14ac:dyDescent="0.35">
      <c r="A13" s="14" t="s">
        <v>1272</v>
      </c>
      <c r="B13" s="25">
        <v>49095.840000000004</v>
      </c>
      <c r="D13" t="str">
        <f t="shared" si="0"/>
        <v>Georgia</v>
      </c>
      <c r="E13" s="16">
        <f t="shared" si="1"/>
        <v>49095.840000000004</v>
      </c>
    </row>
    <row r="14" spans="1:5" x14ac:dyDescent="0.35">
      <c r="A14" s="14" t="s">
        <v>6260</v>
      </c>
      <c r="B14" s="25">
        <v>4382.4860000000017</v>
      </c>
      <c r="D14" t="str">
        <f t="shared" si="0"/>
        <v>Idaho</v>
      </c>
      <c r="E14" s="16">
        <f t="shared" si="1"/>
        <v>4382.4860000000017</v>
      </c>
    </row>
    <row r="15" spans="1:5" x14ac:dyDescent="0.35">
      <c r="A15" s="14" t="s">
        <v>211</v>
      </c>
      <c r="B15" s="25">
        <v>80166.10099999985</v>
      </c>
      <c r="D15" t="str">
        <f t="shared" si="0"/>
        <v>Illinois</v>
      </c>
      <c r="E15" s="16">
        <f t="shared" si="1"/>
        <v>80166.10099999985</v>
      </c>
    </row>
    <row r="16" spans="1:5" x14ac:dyDescent="0.35">
      <c r="A16" s="14" t="s">
        <v>254</v>
      </c>
      <c r="B16" s="25">
        <v>53555.360000000001</v>
      </c>
      <c r="D16" t="str">
        <f t="shared" si="0"/>
        <v>Indiana</v>
      </c>
      <c r="E16" s="16">
        <f t="shared" si="1"/>
        <v>53555.360000000001</v>
      </c>
    </row>
    <row r="17" spans="1:5" x14ac:dyDescent="0.35">
      <c r="A17" s="14" t="s">
        <v>489</v>
      </c>
      <c r="B17" s="25">
        <v>4579.7599999999993</v>
      </c>
      <c r="D17" t="str">
        <f t="shared" si="0"/>
        <v>Iowa</v>
      </c>
      <c r="E17" s="16">
        <f t="shared" si="1"/>
        <v>4579.7599999999993</v>
      </c>
    </row>
    <row r="18" spans="1:5" x14ac:dyDescent="0.35">
      <c r="A18" s="14" t="s">
        <v>4530</v>
      </c>
      <c r="B18" s="25">
        <v>2914.31</v>
      </c>
      <c r="D18" t="str">
        <f t="shared" si="0"/>
        <v>Kansas</v>
      </c>
      <c r="E18" s="16">
        <f t="shared" si="1"/>
        <v>2914.31</v>
      </c>
    </row>
    <row r="19" spans="1:5" x14ac:dyDescent="0.35">
      <c r="A19" s="14" t="s">
        <v>29</v>
      </c>
      <c r="B19" s="25">
        <v>36591.749999999971</v>
      </c>
      <c r="D19" t="str">
        <f t="shared" si="0"/>
        <v>Kentucky</v>
      </c>
      <c r="E19" s="16">
        <f t="shared" si="1"/>
        <v>36591.749999999971</v>
      </c>
    </row>
    <row r="20" spans="1:5" x14ac:dyDescent="0.35">
      <c r="A20" s="14" t="s">
        <v>736</v>
      </c>
      <c r="B20" s="25">
        <v>9217.0299999999988</v>
      </c>
      <c r="D20" t="str">
        <f t="shared" si="0"/>
        <v>Louisiana</v>
      </c>
      <c r="E20" s="16">
        <f t="shared" si="1"/>
        <v>9217.0299999999988</v>
      </c>
    </row>
    <row r="21" spans="1:5" x14ac:dyDescent="0.35">
      <c r="A21" s="14" t="s">
        <v>5235</v>
      </c>
      <c r="B21" s="25">
        <v>1270.53</v>
      </c>
      <c r="D21" t="str">
        <f t="shared" si="0"/>
        <v>Maine</v>
      </c>
      <c r="E21" s="16">
        <f t="shared" si="1"/>
        <v>1270.53</v>
      </c>
    </row>
    <row r="22" spans="1:5" x14ac:dyDescent="0.35">
      <c r="A22" s="14" t="s">
        <v>2735</v>
      </c>
      <c r="B22" s="25">
        <v>23705.523000000005</v>
      </c>
      <c r="D22" t="str">
        <f t="shared" si="0"/>
        <v>Maryland</v>
      </c>
      <c r="E22" s="16">
        <f t="shared" si="1"/>
        <v>23705.523000000005</v>
      </c>
    </row>
    <row r="23" spans="1:5" x14ac:dyDescent="0.35">
      <c r="A23" s="14" t="s">
        <v>1245</v>
      </c>
      <c r="B23" s="25">
        <v>28634.43399999999</v>
      </c>
      <c r="D23" t="str">
        <f t="shared" si="0"/>
        <v>Massachusetts</v>
      </c>
      <c r="E23" s="16">
        <f t="shared" si="1"/>
        <v>28634.43399999999</v>
      </c>
    </row>
    <row r="24" spans="1:5" x14ac:dyDescent="0.35">
      <c r="A24" s="14" t="s">
        <v>238</v>
      </c>
      <c r="B24" s="25">
        <v>76269.614000000016</v>
      </c>
      <c r="D24" t="str">
        <f t="shared" si="0"/>
        <v>Michigan</v>
      </c>
      <c r="E24" s="16">
        <f t="shared" si="1"/>
        <v>76269.614000000016</v>
      </c>
    </row>
    <row r="25" spans="1:5" x14ac:dyDescent="0.35">
      <c r="A25" s="14" t="s">
        <v>229</v>
      </c>
      <c r="B25" s="25">
        <v>29863.149999999994</v>
      </c>
      <c r="D25" t="str">
        <f t="shared" si="0"/>
        <v>Minnesota</v>
      </c>
      <c r="E25" s="16">
        <f t="shared" si="1"/>
        <v>29863.149999999994</v>
      </c>
    </row>
    <row r="26" spans="1:5" x14ac:dyDescent="0.35">
      <c r="A26" s="14" t="s">
        <v>1487</v>
      </c>
      <c r="B26" s="25">
        <v>10771.34</v>
      </c>
      <c r="D26" t="str">
        <f t="shared" si="0"/>
        <v>Mississippi</v>
      </c>
      <c r="E26" s="16">
        <f t="shared" si="1"/>
        <v>10771.34</v>
      </c>
    </row>
    <row r="27" spans="1:5" x14ac:dyDescent="0.35">
      <c r="A27" s="14" t="s">
        <v>596</v>
      </c>
      <c r="B27" s="25">
        <v>22205.149999999998</v>
      </c>
      <c r="D27" t="str">
        <f t="shared" si="0"/>
        <v>Missouri</v>
      </c>
      <c r="E27" s="16">
        <f t="shared" si="1"/>
        <v>22205.149999999998</v>
      </c>
    </row>
    <row r="28" spans="1:5" x14ac:dyDescent="0.35">
      <c r="A28" s="14" t="s">
        <v>1762</v>
      </c>
      <c r="B28" s="25">
        <v>5589.3519999999971</v>
      </c>
      <c r="D28" t="str">
        <f t="shared" si="0"/>
        <v>Montana</v>
      </c>
      <c r="E28" s="16">
        <f t="shared" si="1"/>
        <v>5589.3519999999971</v>
      </c>
    </row>
    <row r="29" spans="1:5" x14ac:dyDescent="0.35">
      <c r="A29" s="14" t="s">
        <v>138</v>
      </c>
      <c r="B29" s="25">
        <v>7464.9299999999985</v>
      </c>
      <c r="D29" t="str">
        <f t="shared" si="0"/>
        <v>Nebraska</v>
      </c>
      <c r="E29" s="16">
        <f t="shared" si="1"/>
        <v>7464.9299999999985</v>
      </c>
    </row>
    <row r="30" spans="1:5" x14ac:dyDescent="0.35">
      <c r="A30" s="14" t="s">
        <v>1392</v>
      </c>
      <c r="B30" s="25">
        <v>16729.101999999999</v>
      </c>
      <c r="D30" t="str">
        <f t="shared" si="0"/>
        <v>Nevada</v>
      </c>
      <c r="E30" s="16">
        <f t="shared" si="1"/>
        <v>16729.101999999999</v>
      </c>
    </row>
    <row r="31" spans="1:5" x14ac:dyDescent="0.35">
      <c r="A31" s="14" t="s">
        <v>2694</v>
      </c>
      <c r="B31" s="25">
        <v>7292.5239999999994</v>
      </c>
      <c r="D31" t="str">
        <f t="shared" si="0"/>
        <v>New Hampshire</v>
      </c>
      <c r="E31" s="16">
        <f t="shared" si="1"/>
        <v>7292.5239999999994</v>
      </c>
    </row>
    <row r="32" spans="1:5" x14ac:dyDescent="0.35">
      <c r="A32" s="14" t="s">
        <v>788</v>
      </c>
      <c r="B32" s="25">
        <v>35764.312000000013</v>
      </c>
      <c r="D32" t="str">
        <f t="shared" si="0"/>
        <v>New Jersey</v>
      </c>
      <c r="E32" s="16">
        <f t="shared" si="1"/>
        <v>35764.312000000013</v>
      </c>
    </row>
    <row r="33" spans="1:5" x14ac:dyDescent="0.35">
      <c r="A33" s="14" t="s">
        <v>668</v>
      </c>
      <c r="B33" s="25">
        <v>4783.5220000000008</v>
      </c>
      <c r="D33" t="str">
        <f t="shared" si="0"/>
        <v>New Mexico</v>
      </c>
      <c r="E33" s="16">
        <f t="shared" si="1"/>
        <v>4783.5220000000008</v>
      </c>
    </row>
    <row r="34" spans="1:5" x14ac:dyDescent="0.35">
      <c r="A34" s="14" t="s">
        <v>267</v>
      </c>
      <c r="B34" s="25">
        <v>310876.27099999978</v>
      </c>
      <c r="D34" t="str">
        <f t="shared" si="0"/>
        <v>New York</v>
      </c>
      <c r="E34" s="16">
        <f t="shared" si="1"/>
        <v>310876.27099999978</v>
      </c>
    </row>
    <row r="35" spans="1:5" x14ac:dyDescent="0.35">
      <c r="A35" s="14" t="s">
        <v>88</v>
      </c>
      <c r="B35" s="25">
        <v>55603.163999999968</v>
      </c>
      <c r="D35" t="str">
        <f t="shared" si="0"/>
        <v>North Carolina</v>
      </c>
      <c r="E35" s="16">
        <f t="shared" si="1"/>
        <v>55603.163999999968</v>
      </c>
    </row>
    <row r="36" spans="1:5" x14ac:dyDescent="0.35">
      <c r="A36" s="14" t="s">
        <v>7449</v>
      </c>
      <c r="B36" s="25">
        <v>919.91</v>
      </c>
      <c r="D36" t="str">
        <f t="shared" si="0"/>
        <v>North Dakota</v>
      </c>
      <c r="E36" s="16">
        <f t="shared" si="1"/>
        <v>919.91</v>
      </c>
    </row>
    <row r="37" spans="1:5" x14ac:dyDescent="0.35">
      <c r="A37" s="14" t="s">
        <v>498</v>
      </c>
      <c r="B37" s="25">
        <v>78258.135999999926</v>
      </c>
      <c r="D37" t="str">
        <f t="shared" si="0"/>
        <v>Ohio</v>
      </c>
      <c r="E37" s="16">
        <f t="shared" si="1"/>
        <v>78258.135999999926</v>
      </c>
    </row>
    <row r="38" spans="1:5" x14ac:dyDescent="0.35">
      <c r="A38" s="14" t="s">
        <v>649</v>
      </c>
      <c r="B38" s="25">
        <v>19683.390000000003</v>
      </c>
      <c r="D38" t="str">
        <f t="shared" si="0"/>
        <v>Oklahoma</v>
      </c>
      <c r="E38" s="16">
        <f t="shared" si="1"/>
        <v>19683.390000000003</v>
      </c>
    </row>
    <row r="39" spans="1:5" x14ac:dyDescent="0.35">
      <c r="A39" s="14" t="s">
        <v>420</v>
      </c>
      <c r="B39" s="25">
        <v>17431.149999999991</v>
      </c>
      <c r="D39" t="str">
        <f t="shared" si="0"/>
        <v>Oregon</v>
      </c>
      <c r="E39" s="16">
        <f t="shared" si="1"/>
        <v>17431.149999999991</v>
      </c>
    </row>
    <row r="40" spans="1:5" x14ac:dyDescent="0.35">
      <c r="A40" s="14" t="s">
        <v>147</v>
      </c>
      <c r="B40" s="25">
        <v>116511.91400000003</v>
      </c>
      <c r="D40" t="str">
        <f t="shared" si="0"/>
        <v>Pennsylvania</v>
      </c>
      <c r="E40" s="16">
        <f t="shared" si="1"/>
        <v>116511.91400000003</v>
      </c>
    </row>
    <row r="41" spans="1:5" x14ac:dyDescent="0.35">
      <c r="A41" s="14" t="s">
        <v>1399</v>
      </c>
      <c r="B41" s="25">
        <v>22627.955999999995</v>
      </c>
      <c r="D41" t="str">
        <f t="shared" si="0"/>
        <v>Rhode Island</v>
      </c>
      <c r="E41" s="16">
        <f t="shared" si="1"/>
        <v>22627.955999999995</v>
      </c>
    </row>
    <row r="42" spans="1:5" x14ac:dyDescent="0.35">
      <c r="A42" s="14" t="s">
        <v>383</v>
      </c>
      <c r="B42" s="25">
        <v>8481.7099999999991</v>
      </c>
      <c r="D42" t="str">
        <f t="shared" si="0"/>
        <v>South Carolina</v>
      </c>
      <c r="E42" s="16">
        <f t="shared" si="1"/>
        <v>8481.7099999999991</v>
      </c>
    </row>
    <row r="43" spans="1:5" x14ac:dyDescent="0.35">
      <c r="A43" s="14" t="s">
        <v>5326</v>
      </c>
      <c r="B43" s="25">
        <v>1315.5600000000002</v>
      </c>
      <c r="D43" t="str">
        <f t="shared" si="0"/>
        <v>South Dakota</v>
      </c>
      <c r="E43" s="16">
        <f t="shared" si="1"/>
        <v>1315.5600000000002</v>
      </c>
    </row>
    <row r="44" spans="1:5" x14ac:dyDescent="0.35">
      <c r="A44" s="14" t="s">
        <v>335</v>
      </c>
      <c r="B44" s="25">
        <v>30661.872999999981</v>
      </c>
      <c r="D44" t="str">
        <f t="shared" si="0"/>
        <v>Tennessee</v>
      </c>
      <c r="E44" s="16">
        <f t="shared" si="1"/>
        <v>30661.872999999981</v>
      </c>
    </row>
    <row r="45" spans="1:5" x14ac:dyDescent="0.35">
      <c r="A45" s="14" t="s">
        <v>104</v>
      </c>
      <c r="B45" s="25">
        <v>170188.04580000002</v>
      </c>
      <c r="D45" t="str">
        <f t="shared" si="0"/>
        <v>Texas</v>
      </c>
      <c r="E45" s="16">
        <f t="shared" si="1"/>
        <v>170188.04580000002</v>
      </c>
    </row>
    <row r="46" spans="1:5" x14ac:dyDescent="0.35">
      <c r="A46" s="14" t="s">
        <v>121</v>
      </c>
      <c r="B46" s="25">
        <v>11220.055999999999</v>
      </c>
      <c r="D46" t="str">
        <f t="shared" si="0"/>
        <v>Utah</v>
      </c>
      <c r="E46" s="16">
        <f t="shared" si="1"/>
        <v>11220.055999999999</v>
      </c>
    </row>
    <row r="47" spans="1:5" x14ac:dyDescent="0.35">
      <c r="A47" s="14" t="s">
        <v>5203</v>
      </c>
      <c r="B47" s="25">
        <v>8929.369999999999</v>
      </c>
      <c r="D47" t="str">
        <f t="shared" si="0"/>
        <v>Vermont</v>
      </c>
      <c r="E47" s="16">
        <f t="shared" si="1"/>
        <v>8929.369999999999</v>
      </c>
    </row>
    <row r="48" spans="1:5" x14ac:dyDescent="0.35">
      <c r="A48" s="14" t="s">
        <v>319</v>
      </c>
      <c r="B48" s="25">
        <v>70636.719999999987</v>
      </c>
      <c r="D48" t="str">
        <f t="shared" si="0"/>
        <v>Virginia</v>
      </c>
      <c r="E48" s="16">
        <f t="shared" si="1"/>
        <v>70636.719999999987</v>
      </c>
    </row>
    <row r="49" spans="1:5" x14ac:dyDescent="0.35">
      <c r="A49" s="14" t="s">
        <v>96</v>
      </c>
      <c r="B49" s="25">
        <v>138641.26999999993</v>
      </c>
      <c r="D49" t="str">
        <f t="shared" si="0"/>
        <v>Washington</v>
      </c>
      <c r="E49" s="16">
        <f t="shared" si="1"/>
        <v>138641.26999999993</v>
      </c>
    </row>
    <row r="50" spans="1:5" x14ac:dyDescent="0.35">
      <c r="A50" s="14" t="s">
        <v>9726</v>
      </c>
      <c r="B50" s="25">
        <v>1209.8240000000001</v>
      </c>
      <c r="D50" t="str">
        <f t="shared" si="0"/>
        <v>West Virginia</v>
      </c>
      <c r="E50" s="16">
        <f t="shared" si="1"/>
        <v>1209.8240000000001</v>
      </c>
    </row>
    <row r="51" spans="1:5" x14ac:dyDescent="0.35">
      <c r="A51" s="14" t="s">
        <v>114</v>
      </c>
      <c r="B51" s="25">
        <v>32114.610000000019</v>
      </c>
      <c r="D51" t="str">
        <f t="shared" si="0"/>
        <v>Wisconsin</v>
      </c>
      <c r="E51" s="16">
        <f t="shared" si="1"/>
        <v>32114.610000000019</v>
      </c>
    </row>
    <row r="52" spans="1:5" x14ac:dyDescent="0.35">
      <c r="A52" s="14" t="s">
        <v>8542</v>
      </c>
      <c r="B52" s="25">
        <v>1603.1360000000002</v>
      </c>
      <c r="D52" t="str">
        <f t="shared" si="0"/>
        <v>Wyoming</v>
      </c>
      <c r="E52" s="16">
        <f t="shared" si="1"/>
        <v>1603.1360000000002</v>
      </c>
    </row>
    <row r="53" spans="1:5" x14ac:dyDescent="0.35">
      <c r="A53" s="8" t="s">
        <v>10933</v>
      </c>
      <c r="B53" s="26">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940E6-59C6-4EA6-916B-B06B3E22F9B2}">
  <dimension ref="A3:B9"/>
  <sheetViews>
    <sheetView topLeftCell="A2" workbookViewId="0">
      <selection activeCell="N15" sqref="N15"/>
    </sheetView>
  </sheetViews>
  <sheetFormatPr defaultRowHeight="14.5" x14ac:dyDescent="0.35"/>
  <cols>
    <col min="1" max="1" width="12.36328125" bestFit="1" customWidth="1"/>
    <col min="2" max="2" width="11.26953125" bestFit="1" customWidth="1"/>
  </cols>
  <sheetData>
    <row r="3" spans="1:2" x14ac:dyDescent="0.35">
      <c r="A3" s="5" t="s">
        <v>10932</v>
      </c>
      <c r="B3" s="6" t="s">
        <v>10946</v>
      </c>
    </row>
    <row r="4" spans="1:2" x14ac:dyDescent="0.35">
      <c r="A4" s="7" t="s">
        <v>75</v>
      </c>
      <c r="B4" s="6">
        <v>203412.73300000009</v>
      </c>
    </row>
    <row r="5" spans="1:2" x14ac:dyDescent="0.35">
      <c r="A5" s="14" t="s">
        <v>56</v>
      </c>
      <c r="B5" s="25">
        <v>206965.53200000009</v>
      </c>
    </row>
    <row r="6" spans="1:2" x14ac:dyDescent="0.35">
      <c r="A6" s="14" t="s">
        <v>59</v>
      </c>
      <c r="B6" s="25">
        <v>223843.60800000012</v>
      </c>
    </row>
    <row r="7" spans="1:2" x14ac:dyDescent="0.35">
      <c r="A7" s="14" t="s">
        <v>36</v>
      </c>
      <c r="B7" s="25">
        <v>328449.1030000007</v>
      </c>
    </row>
    <row r="8" spans="1:2" x14ac:dyDescent="0.35">
      <c r="A8" s="14" t="s">
        <v>72</v>
      </c>
      <c r="B8" s="25">
        <v>330007.05400000012</v>
      </c>
    </row>
    <row r="9" spans="1:2" x14ac:dyDescent="0.35">
      <c r="A9" s="8" t="s">
        <v>10933</v>
      </c>
      <c r="B9" s="26">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5FC9-9A28-4074-9EFB-886E3B74789C}">
  <dimension ref="A3:Q17"/>
  <sheetViews>
    <sheetView workbookViewId="0">
      <selection activeCell="K18" sqref="K18"/>
    </sheetView>
  </sheetViews>
  <sheetFormatPr defaultRowHeight="14.5" x14ac:dyDescent="0.35"/>
  <cols>
    <col min="1" max="1" width="12.36328125" bestFit="1" customWidth="1"/>
    <col min="2" max="2" width="11.81640625" bestFit="1" customWidth="1"/>
    <col min="3" max="3" width="3.1796875" customWidth="1"/>
    <col min="4" max="4" width="12.36328125" bestFit="1" customWidth="1"/>
    <col min="5" max="5" width="11.81640625" bestFit="1" customWidth="1"/>
    <col min="6" max="6" width="2.453125" customWidth="1"/>
    <col min="7" max="7" width="12.36328125" bestFit="1" customWidth="1"/>
    <col min="8" max="8" width="14.36328125" bestFit="1" customWidth="1"/>
    <col min="9" max="9" width="3.1796875" customWidth="1"/>
    <col min="10" max="10" width="12.36328125" bestFit="1" customWidth="1"/>
    <col min="11" max="11" width="15.7265625" bestFit="1" customWidth="1"/>
    <col min="12" max="12" width="2" customWidth="1"/>
    <col min="13" max="13" width="4.6328125" customWidth="1"/>
    <col min="14" max="14" width="4.90625" customWidth="1"/>
    <col min="15" max="15" width="3.26953125" customWidth="1"/>
    <col min="16" max="16" width="12.36328125" bestFit="1" customWidth="1"/>
    <col min="17" max="17" width="18.1796875" bestFit="1" customWidth="1"/>
  </cols>
  <sheetData>
    <row r="3" spans="1:17" x14ac:dyDescent="0.35">
      <c r="A3" s="5" t="s">
        <v>10932</v>
      </c>
      <c r="B3" s="6" t="s">
        <v>10946</v>
      </c>
      <c r="D3" s="5" t="s">
        <v>10932</v>
      </c>
      <c r="E3" s="6" t="s">
        <v>10947</v>
      </c>
      <c r="G3" s="5" t="s">
        <v>10932</v>
      </c>
      <c r="H3" s="6" t="s">
        <v>10949</v>
      </c>
      <c r="J3" s="5" t="s">
        <v>10932</v>
      </c>
      <c r="K3" s="6" t="s">
        <v>10950</v>
      </c>
      <c r="P3" s="5" t="s">
        <v>10932</v>
      </c>
      <c r="Q3" s="6" t="s">
        <v>10948</v>
      </c>
    </row>
    <row r="4" spans="1:17" x14ac:dyDescent="0.35">
      <c r="A4" s="7" t="s">
        <v>10934</v>
      </c>
      <c r="B4" s="6">
        <v>95365.937600000019</v>
      </c>
      <c r="D4" s="7" t="s">
        <v>10934</v>
      </c>
      <c r="E4" s="6">
        <v>9199.2699999999986</v>
      </c>
      <c r="G4" s="7" t="s">
        <v>10934</v>
      </c>
      <c r="H4" s="6">
        <v>1500</v>
      </c>
      <c r="J4" s="7" t="s">
        <v>10934</v>
      </c>
      <c r="K4" s="6">
        <v>387</v>
      </c>
      <c r="P4" s="7" t="s">
        <v>10934</v>
      </c>
      <c r="Q4" s="6">
        <v>9.6462848596792869E-2</v>
      </c>
    </row>
    <row r="5" spans="1:17" x14ac:dyDescent="0.35">
      <c r="A5" s="7" t="s">
        <v>10935</v>
      </c>
      <c r="B5" s="6">
        <v>60172.649400000024</v>
      </c>
      <c r="D5" s="7" t="s">
        <v>10935</v>
      </c>
      <c r="E5" s="6">
        <v>10288.898699999991</v>
      </c>
      <c r="G5" s="7" t="s">
        <v>10935</v>
      </c>
      <c r="H5" s="6">
        <v>1068</v>
      </c>
      <c r="J5" s="7" t="s">
        <v>10935</v>
      </c>
      <c r="K5" s="6">
        <v>301</v>
      </c>
      <c r="P5" s="7" t="s">
        <v>10935</v>
      </c>
      <c r="Q5" s="6">
        <v>0.17098962406664425</v>
      </c>
    </row>
    <row r="6" spans="1:17" x14ac:dyDescent="0.35">
      <c r="A6" s="7" t="s">
        <v>10936</v>
      </c>
      <c r="B6" s="6">
        <v>199252.98399999991</v>
      </c>
      <c r="D6" s="7" t="s">
        <v>10936</v>
      </c>
      <c r="E6" s="6">
        <v>26806.573700000015</v>
      </c>
      <c r="G6" s="7" t="s">
        <v>10936</v>
      </c>
      <c r="H6" s="6">
        <v>2491</v>
      </c>
      <c r="J6" s="7" t="s">
        <v>10936</v>
      </c>
      <c r="K6" s="6">
        <v>680</v>
      </c>
      <c r="P6" s="7" t="s">
        <v>10936</v>
      </c>
      <c r="Q6" s="6">
        <v>0.13453536886554246</v>
      </c>
    </row>
    <row r="7" spans="1:17" x14ac:dyDescent="0.35">
      <c r="A7" s="7" t="s">
        <v>10937</v>
      </c>
      <c r="B7" s="6">
        <v>141851.5674</v>
      </c>
      <c r="D7" s="7" t="s">
        <v>10937</v>
      </c>
      <c r="E7" s="6">
        <v>13437.806799999998</v>
      </c>
      <c r="G7" s="7" t="s">
        <v>10937</v>
      </c>
      <c r="H7" s="6">
        <v>2441</v>
      </c>
      <c r="J7" s="7" t="s">
        <v>10937</v>
      </c>
      <c r="K7" s="6">
        <v>663</v>
      </c>
      <c r="P7" s="7" t="s">
        <v>10937</v>
      </c>
      <c r="Q7" s="6">
        <v>9.4731465053942004E-2</v>
      </c>
    </row>
    <row r="8" spans="1:17" x14ac:dyDescent="0.35">
      <c r="A8" s="7" t="s">
        <v>10938</v>
      </c>
      <c r="B8" s="6">
        <v>156122.28669999994</v>
      </c>
      <c r="D8" s="7" t="s">
        <v>10938</v>
      </c>
      <c r="E8" s="6">
        <v>22308.51279999999</v>
      </c>
      <c r="G8" s="7" t="s">
        <v>10938</v>
      </c>
      <c r="H8" s="6">
        <v>2850</v>
      </c>
      <c r="J8" s="7" t="s">
        <v>10938</v>
      </c>
      <c r="K8" s="6">
        <v>750</v>
      </c>
      <c r="P8" s="7" t="s">
        <v>10938</v>
      </c>
      <c r="Q8" s="6">
        <v>0.14289127626517142</v>
      </c>
    </row>
    <row r="9" spans="1:17" x14ac:dyDescent="0.35">
      <c r="A9" s="7" t="s">
        <v>10939</v>
      </c>
      <c r="B9" s="6">
        <v>147082.61130000011</v>
      </c>
      <c r="D9" s="7" t="s">
        <v>10939</v>
      </c>
      <c r="E9" s="6">
        <v>20899.334500000012</v>
      </c>
      <c r="G9" s="7" t="s">
        <v>10939</v>
      </c>
      <c r="H9" s="6">
        <v>2644</v>
      </c>
      <c r="J9" s="7" t="s">
        <v>10939</v>
      </c>
      <c r="K9" s="6">
        <v>709</v>
      </c>
      <c r="P9" s="7" t="s">
        <v>10939</v>
      </c>
      <c r="Q9" s="6">
        <v>0.1420924901678027</v>
      </c>
    </row>
    <row r="10" spans="1:17" x14ac:dyDescent="0.35">
      <c r="A10" s="7" t="s">
        <v>10940</v>
      </c>
      <c r="B10" s="6">
        <v>149580.83800000031</v>
      </c>
      <c r="D10" s="7" t="s">
        <v>10940</v>
      </c>
      <c r="E10" s="6">
        <v>13535.38299999998</v>
      </c>
      <c r="G10" s="7" t="s">
        <v>10940</v>
      </c>
      <c r="H10" s="6">
        <v>2705</v>
      </c>
      <c r="J10" s="7" t="s">
        <v>10940</v>
      </c>
      <c r="K10" s="6">
        <v>708</v>
      </c>
      <c r="P10" s="7" t="s">
        <v>10940</v>
      </c>
      <c r="Q10" s="6">
        <v>9.0488749635163512E-2</v>
      </c>
    </row>
    <row r="11" spans="1:17" x14ac:dyDescent="0.35">
      <c r="A11" s="7" t="s">
        <v>10941</v>
      </c>
      <c r="B11" s="6">
        <v>159589.45099999988</v>
      </c>
      <c r="D11" s="7" t="s">
        <v>10941</v>
      </c>
      <c r="E11" s="6">
        <v>21896.715399999972</v>
      </c>
      <c r="G11" s="7" t="s">
        <v>10941</v>
      </c>
      <c r="H11" s="6">
        <v>2796</v>
      </c>
      <c r="J11" s="7" t="s">
        <v>10941</v>
      </c>
      <c r="K11" s="6">
        <v>710</v>
      </c>
      <c r="P11" s="7" t="s">
        <v>10941</v>
      </c>
      <c r="Q11" s="6">
        <v>0.13720653378273723</v>
      </c>
    </row>
    <row r="12" spans="1:17" x14ac:dyDescent="0.35">
      <c r="A12" s="7" t="s">
        <v>10942</v>
      </c>
      <c r="B12" s="6">
        <v>309770.09970000025</v>
      </c>
      <c r="D12" s="7" t="s">
        <v>10942</v>
      </c>
      <c r="E12" s="6">
        <v>37293.192500000034</v>
      </c>
      <c r="G12" s="7" t="s">
        <v>10942</v>
      </c>
      <c r="H12" s="6">
        <v>5073</v>
      </c>
      <c r="J12" s="7" t="s">
        <v>10942</v>
      </c>
      <c r="K12" s="6">
        <v>1386</v>
      </c>
      <c r="P12" s="7" t="s">
        <v>10942</v>
      </c>
      <c r="Q12" s="6">
        <v>0.12038990379031732</v>
      </c>
    </row>
    <row r="13" spans="1:17" x14ac:dyDescent="0.35">
      <c r="A13" s="7" t="s">
        <v>10943</v>
      </c>
      <c r="B13" s="6">
        <v>197115.20170000009</v>
      </c>
      <c r="D13" s="7" t="s">
        <v>10943</v>
      </c>
      <c r="E13" s="6">
        <v>31469.663800000035</v>
      </c>
      <c r="G13" s="7" t="s">
        <v>10943</v>
      </c>
      <c r="H13" s="6">
        <v>3095</v>
      </c>
      <c r="J13" s="7" t="s">
        <v>10943</v>
      </c>
      <c r="K13" s="6">
        <v>817</v>
      </c>
      <c r="P13" s="7" t="s">
        <v>10943</v>
      </c>
      <c r="Q13" s="6">
        <v>0.15965112547684351</v>
      </c>
    </row>
    <row r="14" spans="1:17" x14ac:dyDescent="0.35">
      <c r="A14" s="7" t="s">
        <v>10944</v>
      </c>
      <c r="B14" s="6">
        <v>349120.07400000008</v>
      </c>
      <c r="D14" s="7" t="s">
        <v>10944</v>
      </c>
      <c r="E14" s="6">
        <v>35825.536599999927</v>
      </c>
      <c r="G14" s="7" t="s">
        <v>10944</v>
      </c>
      <c r="H14" s="6">
        <v>5741</v>
      </c>
      <c r="J14" s="7" t="s">
        <v>10944</v>
      </c>
      <c r="K14" s="6">
        <v>1462</v>
      </c>
      <c r="P14" s="7" t="s">
        <v>10944</v>
      </c>
      <c r="Q14" s="6">
        <v>0.10261666191099604</v>
      </c>
    </row>
    <row r="15" spans="1:17" x14ac:dyDescent="0.35">
      <c r="A15" s="7" t="s">
        <v>10945</v>
      </c>
      <c r="B15" s="6">
        <v>332177.15950000001</v>
      </c>
      <c r="D15" s="7" t="s">
        <v>10945</v>
      </c>
      <c r="E15" s="6">
        <v>43436.13390000003</v>
      </c>
      <c r="G15" s="7" t="s">
        <v>10945</v>
      </c>
      <c r="H15" s="6">
        <v>5469</v>
      </c>
      <c r="J15" s="7" t="s">
        <v>10945</v>
      </c>
      <c r="K15" s="6">
        <v>1421</v>
      </c>
      <c r="P15" s="7" t="s">
        <v>10945</v>
      </c>
      <c r="Q15" s="6">
        <v>0.13076195234308405</v>
      </c>
    </row>
    <row r="16" spans="1:17" x14ac:dyDescent="0.35">
      <c r="A16" s="8" t="s">
        <v>10933</v>
      </c>
      <c r="B16" s="26">
        <v>2297200.8603000008</v>
      </c>
      <c r="D16" s="8" t="s">
        <v>10933</v>
      </c>
      <c r="E16" s="26">
        <v>286397.02169999998</v>
      </c>
      <c r="G16" s="8" t="s">
        <v>10933</v>
      </c>
      <c r="H16" s="26">
        <v>37873</v>
      </c>
      <c r="J16" s="8" t="s">
        <v>10933</v>
      </c>
      <c r="K16" s="26">
        <v>9994</v>
      </c>
      <c r="P16" s="8" t="s">
        <v>10933</v>
      </c>
      <c r="Q16" s="26">
        <v>0.12467217240315856</v>
      </c>
    </row>
    <row r="17" spans="2:17" x14ac:dyDescent="0.35">
      <c r="B17" s="21">
        <f>GETPIVOTDATA("Sales",$A$3)</f>
        <v>2297200.8603000008</v>
      </c>
      <c r="E17" s="20">
        <f>GETPIVOTDATA("Profit",$D$3)</f>
        <v>286397.02169999998</v>
      </c>
      <c r="H17" s="22">
        <f>GETPIVOTDATA("Quantity",$G$3)</f>
        <v>37873</v>
      </c>
      <c r="K17" s="22">
        <f>GETPIVOTDATA("Quantity",$J$3)</f>
        <v>9994</v>
      </c>
      <c r="Q17" s="23">
        <f>GETPIVOTDATA("Profit Margin",$P$3)</f>
        <v>0.12467217240315856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FECC-E644-4E5C-87A7-C8CDA92FBE93}">
  <dimension ref="D15:X23"/>
  <sheetViews>
    <sheetView showGridLines="0" zoomScale="70" zoomScaleNormal="70" workbookViewId="0">
      <selection activeCell="X11" sqref="X11"/>
    </sheetView>
  </sheetViews>
  <sheetFormatPr defaultRowHeight="14.5" x14ac:dyDescent="0.35"/>
  <cols>
    <col min="23" max="23" width="8.7265625" customWidth="1"/>
    <col min="24" max="24" width="51.08984375" customWidth="1"/>
  </cols>
  <sheetData>
    <row r="15" spans="4:4" ht="15.5" x14ac:dyDescent="0.35">
      <c r="D15" s="24"/>
    </row>
    <row r="23" spans="24:24" x14ac:dyDescent="0.35">
      <c r="X23" t="s">
        <v>10951</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L1" workbookViewId="0">
      <selection activeCell="T13" sqref="T13"/>
    </sheetView>
  </sheetViews>
  <sheetFormatPr defaultColWidth="14.453125" defaultRowHeight="15" customHeight="1" x14ac:dyDescent="0.35"/>
  <cols>
    <col min="1" max="1" width="12.54296875" customWidth="1"/>
    <col min="2" max="2" width="17.9062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5"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5"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5"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5"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5"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5"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5"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5"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5"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5"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5"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5"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5"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5"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5"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5"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5"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5"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5"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5"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5"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5"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5"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5"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5"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5"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5"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5"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5"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5"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5"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5"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5"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5"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5"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5"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5"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5"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5"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5"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5"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5"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5"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5"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5"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5"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5"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5"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5"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5"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5"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5"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5"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5"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5"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5"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5"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5"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5"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5"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5"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5"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5"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5"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5"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5"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5"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5"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5"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5"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5"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5"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5"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5"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5"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5"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5"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5"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5"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5"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5"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5"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5"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5"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5"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5"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5"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5"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5"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5"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5"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5"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5"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5"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5"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5"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5"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5"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5"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5"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5"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5"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5"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5"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5"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5"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5"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5"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5"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5"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5"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5"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5"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5"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5"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5"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5"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5"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5"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5"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5"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5"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5"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5"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5"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5"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5"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5"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5"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5"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5"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5"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5"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5"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5"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5"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5"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5"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5"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5"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5"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5"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5"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5"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5"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5"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5"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5"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5"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5"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5"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5"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5"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5"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5"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5"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5"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5"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5"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5"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5"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5"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5"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5"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5"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5"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5"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5"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5"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5"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5"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5"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5"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5"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5"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5"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5"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5"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5"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5"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5"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5"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5"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5"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5"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5"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5"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5"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5"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5"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5"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5"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5"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5"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5"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5"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5"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5"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5"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5"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5"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5"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5"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5"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5"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5"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5"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5"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5"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5"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5"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5"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5"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5"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5"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5"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5"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5"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5"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5"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5"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5"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5"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5"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5"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5"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5"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5"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5"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5"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5"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5"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5"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5"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5"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5"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5"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5"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5"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5"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5"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5"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5"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5"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5"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5"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5"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5"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5"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5"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5"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5"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5"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5"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5"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5"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5"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5"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5"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5"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5"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5"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5"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5"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5"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5"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5"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5"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5"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5"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5"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5"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5"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5"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5"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5"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5"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5"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5"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5"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5"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5"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5"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5"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5"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5"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5"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5"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5"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5"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5"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5"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5"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5"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5"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5"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5"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5"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5"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5"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5"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5"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5"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5"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5"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5"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5"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5"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5"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5"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5"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5"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5"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5"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5"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5"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5"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5"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5"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5"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5"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5"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5"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5"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5"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5"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5"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5"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5"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5"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5"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5"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5"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5"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5"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5"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5"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5"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5"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5"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5"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5"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5"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5"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5"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5"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5"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5"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5"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5"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5"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5"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5"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5"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5"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5"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5"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5"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5"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5"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5"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5"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5"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5"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5"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5"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5"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5"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5"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5"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5"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5"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5"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5"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5"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5"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5"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5"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5"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5"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5"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5"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5"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5"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5"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5"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5"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5"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5"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5"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5"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5"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5"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5"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5"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5"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5"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5"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5"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5"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5"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5"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5"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5"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5"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5"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5"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5"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5"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5"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5"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5"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5"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5"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5"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5"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5"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5"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5"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5"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5"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5"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5"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5"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5"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5"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5"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5"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5"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5"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5"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5"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5"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5"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5"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5"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5"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5"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5"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5"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5"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5"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5"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5"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5"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5"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5"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5"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5"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5"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5"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5"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5"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5"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5"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5"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5"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5"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5"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5"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5"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5"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5"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5"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5"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5"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5"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5"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5"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5"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5"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5"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5"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5"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5"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5"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5"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5"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5"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5"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5"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5"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5"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5"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5"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5"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5"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5"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5"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5"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5"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5"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5"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5"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5"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5"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5"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5"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5"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5"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5"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5"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5"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5"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5"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5"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5"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5"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5"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5"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5"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5"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5"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5"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5"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5"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5"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5"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5"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5"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5"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5"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5"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5"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5"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5"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5"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5"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5"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5"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5"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5"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5"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5"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5"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5"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5"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5"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5"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5"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5"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5"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5"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5"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5"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5"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5"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5"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5"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5"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5"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5"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5"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5"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5"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5"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5"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5"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5"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5"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5"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5"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5"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5"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5"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5"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5"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5"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5"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5"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5"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5"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5"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5"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5"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5"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5"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5"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5"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5"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5"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5"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5"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5"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5"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5"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5"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5"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5"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5"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5"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5"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5"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5"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5"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5"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5"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5"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5"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5"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5"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5"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5"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5"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5"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5"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5"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5"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5"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5"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5"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5"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5"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5"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5"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5"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5"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5"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5"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5"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5"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5"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5"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5"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5"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5"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5"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5"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5"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5"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5"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5"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5"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5"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5"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5"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5"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5"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5"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5"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5"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5"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5"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5"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5"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5"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5"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5"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5"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5"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5"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5"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5"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5"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5"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5"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5"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5"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5"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5"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5"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5"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5"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5"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5"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5"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5"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5"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5"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5"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5"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5"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5"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5"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5"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5"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5"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5"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5"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5"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5"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5"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5"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5"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5"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5"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5"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5"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5"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5"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5"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5"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5"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5"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5"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5"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5"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5"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5"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5"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5"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5"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5"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5"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5"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5"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5"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5"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5"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5"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5"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5"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5"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5"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5"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5"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5"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5"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5"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5"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5"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5"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5"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5"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5"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5"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5"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5"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5"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5"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5"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5"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5"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5"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5"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5"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5"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5"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5"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5"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5"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5"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5"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5"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5"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5"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5"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5"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5"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5"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5"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5"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5"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5"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5"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5"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5"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5"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5"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5"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5"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5"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5"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5"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5"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5"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5"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5"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5"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5"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5"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5"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5"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5"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5"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5"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5"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5"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5"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5"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5"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5"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5"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5"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5"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5"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5"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5"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5"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5"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5"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5"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5"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5"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5"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5"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5"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5"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5"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5"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5"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5"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5"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5"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5"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5"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5"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5"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5"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5"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5"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5"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5"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5"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5"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5"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5"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5"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5"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5"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5"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5"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5"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5"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5"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5"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5"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5"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5"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5"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5"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5"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5"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5"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5"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5"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5"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5"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5"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5"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5"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5"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5"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5"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5"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5"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5"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5"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5"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5"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5"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5"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5"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5"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5"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5"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5"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5"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5"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5"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5"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5"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5"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5"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5"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5"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5"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5"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5"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5"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5"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5"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5"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5"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5"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5"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5"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5"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5"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5"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5"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5"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5"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5"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5"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5"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5"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5"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5"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5"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5"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5"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5"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5"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5"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5"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5"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5"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5"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5"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5"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5"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5"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5"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5"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5"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5"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5"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5"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5"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5"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5"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5"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5"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5"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5"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5"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5"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5"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5"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5"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5"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5"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5"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5"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5"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5"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5"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5"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5"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5"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5"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5"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5"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5"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5"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5"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5"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5"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5"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5"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5"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5"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5"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5"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5"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5"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5"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5"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5"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5"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5"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5"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5"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5"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5"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5"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5"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5"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5"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5"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5"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5"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5"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5"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5"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5"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5"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5"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5"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5"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5"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5"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5"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5"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5"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5"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5"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5"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5"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5"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5"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5"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5"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5"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5"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5"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5"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5"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5"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5"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5"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5"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5"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5"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5"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5"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5"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5"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5"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5"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5"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5"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5"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5"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5"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5"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5"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5"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5"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5"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5"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5"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5"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5"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5"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5"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5"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5"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5"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5"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5"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5"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5"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5"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5"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5"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5"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5"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5"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5"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5"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5"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5"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5"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5"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5"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5"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5"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5"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5"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5"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5"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5"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5"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5"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5"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5"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5"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5"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5"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5"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5"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5"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5"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5"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5"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5"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5"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5"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5"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5"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5"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5"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5"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5"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5"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5"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5"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5"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5"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5"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5"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5"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5"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5"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5"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5"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5"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5"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5"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5"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5"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5"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5"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5"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5"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5"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5"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5"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5"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5"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5"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5"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5"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5"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5"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5"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5"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5"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5"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5"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5"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5"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5"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5"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5"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5"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5"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5"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5"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5"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5"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5"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5"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5"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5"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5"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5"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5"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5"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5"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5"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5"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5"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5"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5"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5"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5"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5"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5"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5"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5"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5"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5"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5"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5"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5"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5"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5"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5"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5"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5"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5"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5"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5"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5"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5"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5"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5"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5"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5"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5"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5"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5"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5"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5"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5"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5"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5"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5"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5"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5"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5"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5"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5"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5"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5"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5"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5"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5"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5"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5"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5"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5"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5"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5"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5"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5"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5"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5"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5"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5"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5"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5"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5"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5"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5"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5"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5"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5"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5"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5"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5"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5"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5"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5"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5"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5"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5"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5"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5"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5"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5"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5"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5"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5"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5"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5"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5"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5"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5"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5"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5"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5"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5"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5"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5"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5"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5"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5"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5"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5"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5"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5"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5"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5"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5"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5"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5"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5"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5"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5"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5"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5"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5"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5"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5"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5"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5"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5"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5"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5"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5"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5"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5"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5"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5"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5"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5"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5"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5"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5"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5"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5"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5"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5"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5"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5"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5"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5"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5"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5"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5"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5"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5"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5"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5"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5"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5"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5"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5"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5"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5"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5"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5"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5"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5"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5"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5"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5"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5"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5"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5"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5"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5"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5"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5"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5"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5"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5"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5"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5"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5"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5"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5"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5"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5"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5"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5"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5"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5"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5"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5"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5"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5"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5"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5"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5"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5"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5"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5"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5"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5"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5"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5"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5"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5"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5"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5"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5"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5"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5"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5"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5"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5"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5"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5"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5"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5"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5"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5"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5"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5"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5"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5"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5"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5"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5"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5"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5"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5"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5"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5"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5"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5"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5"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5"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5"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5"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5"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5"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5"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5"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5"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5"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5"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5"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5"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5"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5"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5"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5"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5"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5"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5"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5"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5"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5"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5"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5"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5"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5"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5"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5"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5"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5"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5"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5"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5"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5"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5"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5"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5"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5"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5"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5"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5"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5"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5"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5"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5"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5"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5"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5"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5"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5"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5"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5"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5"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5"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5"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5"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5"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5"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5"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5"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5"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5"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5"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5"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5"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5"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5"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5"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5"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5"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5"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5"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5"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5"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5"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5"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5"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5"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5"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5"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5"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5"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5"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5"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5"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5"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5"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5"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5"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5"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5"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5"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5"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5"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5"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5"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5"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5"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5"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5"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5"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5"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5"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5"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5"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5"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5"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5"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5"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5"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5"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5"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5"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5"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5"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5"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5"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5"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5"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5"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5"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5"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5"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5"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5"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5"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5"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5"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5"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5"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5"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5"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5"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5"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5"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5"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5"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5"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5"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5"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5"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5"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5"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5"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5"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5"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5"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5"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5"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5"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5"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5"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5"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5"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5"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5"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5"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5"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5"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5"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5"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5"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5"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5"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5"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5"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5"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5"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5"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5"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5"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5"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5"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5"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5"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5"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5"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5"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5"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5"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5"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5"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5"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5"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5"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5"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5"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5"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5"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5"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5"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5"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5"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5"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5"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5"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5"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5"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5"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5"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5"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5"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5"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5"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5"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5"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5"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5"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5"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5"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5"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5"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5"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5"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5"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5"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5"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5"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5"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5"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5"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5"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5"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5"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5"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5"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5"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5"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5"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5"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5"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5"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5"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5"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5"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5"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5"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5"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5"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5"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5"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5"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5"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5"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5"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5"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5"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5"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5"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5"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5"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5"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5"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5"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5"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5"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5"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5"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5"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5"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5"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5"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5"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5"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5"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5"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5"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5"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5"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5"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5"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5"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5"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5"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5"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5"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5"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5"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5"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5"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5"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5"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5"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5"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5"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5"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5"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5"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5"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5"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5"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5"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5"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5"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5"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5"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5"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5"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5"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5"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5"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5"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5"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5"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5"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5"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5"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5"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5"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5"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5"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5"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5"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5"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5"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5"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5"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5"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5"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5"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5"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5"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5"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5"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5"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5"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5"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5"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5"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5"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5"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5"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5"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5"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5"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5"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5"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5"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5"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5"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5"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5"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5"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5"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5"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5"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5"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5"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5"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5"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5"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5"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5"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5"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5"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5"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5"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5"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5"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5"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5"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5"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5"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5"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5"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5"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5"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5"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5"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5"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5"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5"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5"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5"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5"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5"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5"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5"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5"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5"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5"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5"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5"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5"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5"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5"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5"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5"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5"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5"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5"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5"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5"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5"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5"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5"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5"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5"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5"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5"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5"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5"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5"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5"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5"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5"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5"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5"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5"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5"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5"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5"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5"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5"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5"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5"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5"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5"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5"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5"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5"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5"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5"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5"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5"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5"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5"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5"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5"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5"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5"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5"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5"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5"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5"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5"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5"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5"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5"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5"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5"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5"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5"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5"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5"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5"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5"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5"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5"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5"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5"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5"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5"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5"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5"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5"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5"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5"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5"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5"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5"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5"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5"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5"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5"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5"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5"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5"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5"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5"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5"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5"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5"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5"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5"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5"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5"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5"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5"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5"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5"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5"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5"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5"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5"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5"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5"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5"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5"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5"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5"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5"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5"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5"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5"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5"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5"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5"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5"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5"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5"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5"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5"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5"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5"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5"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5"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5"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5"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5"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5"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5"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5"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5"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5"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5"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5"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5"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5"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5"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5"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5"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5"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5"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5"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5"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5"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5"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5"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5"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5"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5"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5"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5"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5"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5"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5"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5"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5"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5"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5"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5"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5"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5"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5"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5"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5"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5"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5"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5"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5"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5"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5"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5"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5"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5"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5"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5"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5"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5"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5"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5"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5"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5"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5"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5"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5"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5"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5"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5"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5"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5"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5"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5"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5"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5"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5"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5"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5"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5"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5"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5"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5"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5"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5"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5"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5"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5"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5"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5"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5"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5"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5"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5"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5"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5"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5"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5"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5"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5"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5"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5"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5"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5"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5"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5"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5"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5"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5"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5"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5"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5"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5"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5"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5"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5"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5"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5"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5"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5"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5"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5"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5"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5"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5"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5"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5"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5"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5"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5"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5"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5"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5"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5"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5"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5"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5"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5"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5"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5"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5"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5"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5"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5"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5"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5"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5"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5"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5"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5"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5"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5"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5"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5"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5"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5"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5"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5"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5"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5"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5"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5"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5"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5"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5"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5"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5"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5"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5"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5"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5"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5"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5"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5"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5"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5"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5"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5"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5"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5"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5"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5"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5"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5"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5"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5"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5"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5"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5"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5"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5"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5"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5"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5"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5"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5"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5"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5"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5"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5"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5"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5"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5"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5"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5"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5"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5"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5"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5"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5"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5"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5"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5"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5"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5"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5"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5"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5"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5"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5"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5"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5"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5"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5"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5"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5"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5"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5"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5"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5"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5"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5"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5"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5"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5"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5"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5"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5"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5"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5"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5"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5"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5"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5"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5"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5"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5"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5"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5"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5"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5"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5"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5"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5"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5"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5"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5"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5"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5"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5"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5"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5"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5"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5"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5"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5"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5"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5"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5"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5"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5"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5"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5"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5"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5"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5"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5"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5"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5"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5"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5"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5"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5"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5"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5"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5"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5"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5"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5"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5"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5"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5"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5"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5"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5"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5"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5"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5"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5"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5"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5"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5"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5"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5"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5"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5"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5"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5"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5"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5"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5"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5"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5"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5"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5"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5"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5"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5"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5"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5"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5"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5"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5"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5"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5"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5"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5"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5"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5"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5"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5"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5"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5"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5"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5"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5"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5"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5"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5"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5"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5"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5"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5"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5"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5"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5"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5"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5"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5"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5"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5"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5"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5"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5"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5"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5"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5"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5"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5"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5"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5"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5"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5"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5"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5"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5"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5"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5"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5"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5"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5"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5"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5"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5"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5"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5"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5"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5"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5"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5"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5"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5"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5"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5"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5"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5"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5"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5"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5"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5"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5"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5"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5"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5"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5"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5"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5"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5"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5"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5"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5"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5"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5"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5"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5"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5"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5"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5"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5"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5"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5"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5"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5"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5"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5"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5"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5"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5"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5"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5"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5"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5"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5"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5"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5"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5"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5"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5"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5"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5"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5"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5"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5"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5"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5"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5"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5"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5"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5"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5"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5"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5"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5"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5"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5"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5"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5"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5"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5"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5"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5"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5"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5"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5"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5"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5"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5"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5"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5"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5"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5"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5"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5"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5"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5"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5"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5"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5"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5"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5"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5"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5"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5"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5"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5"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5"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5"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5"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5"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5"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5"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5"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5"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5"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5"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5"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5"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5"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5"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5"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5"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5"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5"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5"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5"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5"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5"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5"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5"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5"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5"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5"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5"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5"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5"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5"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5"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5"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5"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5"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5"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5"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5"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5"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5"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5"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5"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5"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5"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5"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5"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5"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5"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5"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5"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5"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5"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5"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5"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5"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5"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5"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5"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5"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5"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5"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5"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5"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5"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5"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5"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5"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5"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5"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5"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5"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5"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5"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5"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5"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5"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5"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5"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5"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5"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5"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5"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5"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5"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5"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5"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5"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5"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5"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5"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5"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5"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5"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5"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5"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5"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5"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5"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5"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5"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5"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5"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5"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5"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5"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5"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5"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5"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5"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5"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5"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5"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5"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5"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5"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5"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5"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5"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5"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5"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5"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5"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5"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5"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5"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5"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5"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5"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5"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5"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5"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5"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5"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5"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5"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5"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5"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5"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5"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5"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5"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5"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5"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5"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5"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5"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5"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5"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5"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5"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5"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5"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5"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5"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5"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5"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5"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5"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5"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5"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5"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5"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5"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5"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5"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5"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5"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5"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5"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5"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5"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5"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5"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5"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5"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5"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5"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5"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5"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5"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5"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5"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5"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5"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5"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5"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5"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5"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5"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5"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5"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5"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5"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5"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5"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5"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5"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5"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5"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5"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5"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5"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5"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5"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5"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5"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5"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5"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5"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5"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5"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5"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5"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5"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5"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5"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5"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5"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5"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5"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5"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5"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5"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5"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5"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5"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5"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5"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5"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5"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5"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5"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5"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5"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5"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5"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5"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5"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5"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5"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5"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5"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5"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5"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5"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5"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5"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5"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5"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5"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5"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5"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5"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5"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5"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5"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5"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5"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5"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5"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5"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5"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5"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5"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5"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5"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5"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5"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5"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5"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5"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5"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5"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5"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5"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5"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5"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5"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5"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5"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5"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5"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5"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5"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5"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5"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5"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5"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5"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5"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5"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5"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5"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5"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5"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5"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5"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5"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5"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5"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5"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5"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5"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5"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5"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5"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5"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5"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5"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5"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5"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5"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5"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5"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5"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5"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5"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5"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5"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5"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5"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5"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5"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5"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5"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5"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5"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5"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5"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5"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5"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5"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5"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5"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5"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5"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5"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5"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5"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5"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5"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5"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5"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5"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5"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5"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5"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5"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5"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5"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5"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5"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5"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5"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5"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5"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5"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5"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5"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5"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5"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5"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5"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5"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5"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5"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5"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5"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5"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5"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5"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5"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5"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5"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5"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5"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5"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5"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5"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5"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5"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5"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5"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5"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5"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5"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5"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5"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5"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5"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5"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5"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5"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5"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5"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5"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5"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5"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5"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5"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5"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5"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5"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5"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5"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5"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5"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5"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5"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5"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5"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5"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5"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5"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5"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5"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5"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5"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5"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5"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5"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5"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5"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5"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5"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5"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5"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5"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5"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5"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5"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5"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5"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5"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5"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5"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5"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5"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5"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5"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5"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5"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5"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5"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5"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5"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5"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5"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5"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5"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5"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5"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5"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5"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5"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5"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5"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5"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5"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5"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5"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5"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5"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5"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5"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5"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5"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5"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5"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5"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5"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5"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5"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5"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5"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5"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5"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5"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5"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5"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5"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5"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5"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5"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5"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5"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5"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5"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5"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5"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5"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5"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5"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5"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5"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5"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5"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5"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5"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5"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5"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5"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5"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5"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5"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5"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5"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5"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5"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5"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5"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5"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5"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5"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5"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5"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5"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5"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5"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5"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5"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5"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5"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5"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5"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5"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5"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5"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5"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5"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5"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5"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5"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5"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5"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5"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5"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5"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5"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5"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5"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5"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5"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5"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5"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5"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5"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5"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5"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5"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5"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5"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5"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5"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5"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5"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5"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5"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5"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5"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5"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5"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5"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5"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5"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5"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5"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5"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5"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5"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5"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5"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5"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5"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5"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5"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5"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5"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5"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5"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5"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5"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5"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5"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5"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5"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5"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5"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5"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5"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5"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5"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5"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5"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5"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5"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5"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5"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5"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5"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5"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5"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5"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5"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5"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5"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5"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5"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5"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5"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5"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5"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5"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5"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5"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5"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5"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5"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5"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5"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5"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5"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5"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5"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5"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5"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5"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5"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5"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5"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5"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5"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5"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5"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5"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5"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5"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5"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5"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5"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5"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5"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5"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5"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5"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5"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5"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5"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5"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5"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5"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5"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5"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5"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5"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5"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5"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5"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5"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5"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5"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5"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5"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5"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5"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5"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5"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5"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5"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5"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5"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5"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5"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5"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5"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5"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5"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5"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5"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5"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5"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5"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5"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5"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5"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5"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5"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5"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5"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5"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5"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5"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5"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5"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5"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5"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5"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5"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5"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5"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5"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5"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5"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5"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5"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5"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5"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5"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5"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5"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5"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5"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5"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5"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5"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5"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5"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5"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5"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5"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5"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5"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5"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5"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5"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5"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5"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5"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5"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5"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5"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5"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5"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5"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5"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5"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5"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5"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5"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5"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5"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5"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5"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5"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5"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5"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5"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5"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5"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5"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5"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5"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5"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5"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5"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5"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5"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5"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5"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5"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5"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5"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5"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5"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5"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5"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5"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5"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5"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5"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5"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5"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5"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5"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5"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5"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5"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5"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5"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5"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5"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5"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5"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5"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5"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5"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5"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5"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5"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5"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5"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5"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5"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5"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5"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5"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5"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5"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5"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5"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5"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5"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5"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5"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5"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5"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5"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5"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5"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5"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5"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5"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5"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5"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5"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5"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5"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5"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5"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5"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5"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5"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5"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5"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5"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5"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5"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5"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5"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5"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5"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5"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5"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5"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5"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5"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5"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5"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5"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5"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5"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5"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5"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5"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5"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5"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5"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5"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5"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5"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5"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5"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5"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5"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5"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5"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5"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5"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5"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5"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5"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5"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5"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5"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5"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5"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5"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5"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5"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5"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5"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5"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5"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5"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5"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5"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5"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5"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5"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5"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5"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5"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5"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5"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5"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5"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5"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5"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5"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5"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5"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5"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5"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5"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5"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5"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5"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5"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5"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5"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5"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5"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5"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5"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5"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5"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5"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5"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5"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5"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5"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5"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5"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5"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5"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5"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5"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5"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5"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5"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5"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5"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5"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5"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5"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5"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5"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5"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5"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5"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5"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5"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5"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5"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5"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5"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5"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5"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5"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5"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5"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5"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5"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5"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5"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5"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5"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5"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5"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5"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5"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5"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5"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5"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5"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5"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5"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5"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5"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5"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5"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5"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5"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5"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5"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5"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5"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5"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5"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5"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5"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5"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5"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5"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5"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5"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5"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5"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5"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5"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5"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5"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5"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5"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5"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5"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5"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5"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5"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5"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5"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5"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5"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5"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5"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5"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5"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5"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5"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5"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5"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5"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5"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5"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5"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5"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5"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5"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5"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5"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5"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5"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5"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5"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5"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5"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5"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5"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5"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5"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5"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5"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5"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5"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5"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5"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5"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5"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5"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5"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5"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5"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5"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5"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5"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5"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5"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5"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5"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5"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5"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5"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5"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5"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5"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5"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5"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5"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5"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5"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5"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5"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5"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5"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5"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5"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5"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5"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5"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5"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5"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5"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5"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5"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5"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5"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5"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5"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5"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5"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5"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5"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5"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5"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5"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5"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5"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5"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5"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5"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5"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5"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5"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5"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5"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5"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5"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5"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5"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5"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5"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5"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5"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5"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5"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5"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5"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5"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5"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5"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5"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5"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5"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5"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5"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5"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5"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5"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5"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5"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5"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5"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5"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5"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5"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5"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5"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5"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5"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5"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5"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5"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5"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5"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5"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5"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5"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5"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5"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5"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5"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5"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5"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5"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5"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5"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5"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5"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5"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5"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5"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5"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5"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5"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5"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5"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5"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5"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5"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5"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5"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5"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5"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5"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5"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5"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5"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5"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5"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5"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5"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5"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5"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5"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5"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5"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5"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5"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5"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5"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5"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5"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5"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5"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5"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5"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5"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5"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5"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5"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5"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5"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5"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5"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5"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5"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5"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5"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5"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5"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5"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5"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5"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5"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5"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5"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5"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5"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5"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5"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5"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5"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5"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5"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5"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5"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5"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5"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5"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5"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5"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5"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5"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5"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5"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5"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5"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5"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5"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5"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5"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5"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5"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5"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5"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5"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5"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5"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5"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5"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5"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5"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5"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5"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5"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5"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5"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5"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5"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5"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5"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5"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5"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5"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5"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5"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5"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5"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5"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5"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5"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5"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5"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5"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5"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5"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5"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5"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5"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5"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5"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5"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5"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5"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5"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5"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5"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5"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5"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5"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5"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5"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5"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5"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5"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5"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5"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5"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5"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5"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5"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5"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5"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5"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5"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5"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5"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5"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5"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5"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5"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5"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5"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5"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5"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5"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5"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5"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5"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5"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5"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5"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5"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5"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5"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5"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5"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5"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5"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5"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5"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5"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5"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5"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5"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5"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5"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5"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5"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5"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5"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5"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5"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5"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5"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5"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5"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5"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5"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5"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5"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5"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5"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5"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5"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5"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5"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5"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5"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5"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5"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5"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5"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5"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5"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5"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5"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5"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5"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5"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5"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5"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5"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5"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5"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5"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5"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5"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5"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5"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5"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5"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5"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5"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5"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5"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5"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5"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5"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5"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5"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5"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5"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5"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5"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5"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5"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5"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5"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5"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5"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5"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5"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5"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5"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5"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5"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5"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5"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5"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5"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5"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5"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5"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5"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5"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5"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5"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5"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5"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5"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5"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5"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5"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5"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5"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5"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5"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5"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5"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5"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5"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5"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5"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5"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5"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5"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5"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5"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5"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5"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5"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5"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5"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5"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5"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5"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5"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5"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5"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5"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5"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5"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5"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5"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5"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5"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5"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5"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5"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5"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5"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5"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5"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5"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5"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5"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5"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5"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5"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5"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5"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5"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5"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5"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5"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5"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5"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5"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5"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5"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5"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5"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5"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5"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5"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5"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5"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5"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5"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5"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5"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5"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5"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5"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5"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5"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5"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5"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5"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5"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5"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5"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5"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5"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5"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5"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5"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5"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5"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5"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5"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5"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5"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5"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5"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5"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5"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5"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5"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5"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5"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5"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5"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5"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5"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5"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5"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5"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5"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5"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5"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5"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5"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5"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5"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5"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5"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5"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5"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5"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5"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5"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5"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5"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5"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5"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5"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5"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5"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5"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5"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5"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5"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5"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5"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5"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5"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5"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5"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5"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5"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5"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5"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5"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5"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5"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5"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5"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5"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5"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5"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5"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5"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5"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5"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5"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5"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5"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5"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5"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5"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5"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5"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5"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5"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5"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5"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5"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5"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5"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5"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5"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5"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5"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5"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5"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5"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5"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5"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5"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5"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5"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5"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5"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5"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5"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5"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5"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5"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5"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5"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5"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5"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5"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5"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5"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5"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5"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5"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5"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5"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5"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5"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5"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5"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5"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5"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5"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5"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5"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5"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5"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5"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5"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5"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5"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5"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5"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5"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5"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5"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5"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5"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5"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5"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5"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5"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5"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5"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5"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5"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5"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5"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5"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5"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5"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5"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5"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5"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5"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5"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5"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5"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5"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5"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5"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5"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5"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5"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5"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5"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5"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5"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5"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5"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5"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5"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5"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5"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5"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5"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5"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5"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5"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5"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5"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5"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5"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5"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5"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5"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5"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5"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5"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5"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5"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5"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5"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5"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5"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5"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5"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5"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5"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5"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5"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5"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5"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5"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5"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5"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5"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5"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5"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5"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5"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5"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5"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5"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5"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5"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5"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5"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5"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5"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5"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5"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5"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5"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5"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5"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5"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5"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5"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5"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5"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5"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5"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5"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5"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5"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5"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5"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5"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5"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5"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5"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5"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5"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5"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5"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5"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5"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5"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5"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5"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5"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5"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5"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5"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5"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5"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5"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5"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5"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5"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5"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5"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5"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5"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5"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5"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5"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5"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5"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5"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5"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5"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5"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5"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5"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5"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5"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5"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5"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5"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5"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5"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5"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5"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5"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5"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5"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5"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5"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5"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5"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5"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5"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5"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5"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5"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5"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5"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5"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5"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5"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5"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5"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5"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5"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5"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5"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5"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5"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5"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5"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5"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5"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5"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5"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5"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5"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5"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5"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5"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5"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5"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5"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5"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5"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5"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5"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5"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5"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5"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5"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5"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5"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5"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5"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5"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5"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5"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5"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5"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5"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5"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5"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5"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5"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5"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5"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5"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5"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5"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5"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5"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5"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5"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5"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5"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5"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5"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5"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5"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5"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5"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5"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5"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5"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5"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5"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5"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5"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5"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5"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5"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5"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5"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5"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5"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5"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5"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5"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5"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5"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5"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5"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5"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5"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5"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5"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5"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5"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5"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5"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5"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5"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5"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5"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5"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5"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5"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5"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5"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5"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5"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5"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5"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5"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5"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5"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5"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5"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5"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5"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5"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5"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5"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5"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5"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5"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5"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5"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5"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5"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5"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5"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5"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5"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5"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5"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5"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5"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5"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5"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5"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5"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5"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5"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5"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5"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5"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5"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5"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5"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5"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5"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5"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5"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5"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5"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5"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5"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5"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5"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5"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5"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5"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5"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5"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5"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5"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5"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5"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5"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5"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5"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5"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5"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5"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5"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5"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5"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5"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5"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5"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5"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5"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5"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5"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5"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5"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5"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5"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5"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5"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5"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5"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5"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5"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5"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5"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5"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5"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5"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5"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5"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5"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5"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5"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5"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5"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5"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5"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5"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5"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5"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5"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5"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5"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5"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5"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5"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5"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5"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5"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5"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5"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5"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5"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5"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5"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5"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5"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5"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5"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5"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5"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5"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5"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5"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5"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5"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5"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5"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5"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5"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5"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5"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5"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5"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5"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5"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5"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5"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5"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5"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5"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5"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5"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5"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5"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5"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5"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5"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5"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5"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5"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5"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5"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5"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5"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5"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5"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5"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5"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5"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5"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5"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5"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5"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5"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5"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5"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5"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5"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5"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5"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5"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5"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5"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5"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5"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5"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5"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5"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5"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5"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5"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5"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5"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5"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5"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5"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5"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5"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5"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5"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5"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5"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5"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5"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5"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5"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5"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5"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5"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5"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5"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5"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5"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5"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5"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5"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5"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5"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5"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5"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5"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5"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5"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5"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5"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5"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5"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5"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5"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5"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5"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5"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5"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5"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5"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5"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5"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5"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5"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5"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5"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5"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5"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5"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5"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5"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5"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5"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5"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5"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5"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5"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5"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5"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5"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5"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5"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5"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5"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5"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5"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5"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5"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5"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5"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5"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5"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5"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5"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5"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5"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5"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5"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5"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5"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5"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5"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5"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5"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5"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5"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5"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5"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5"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5"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5"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5"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5"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5"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5"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5"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5"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5"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5"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5"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5"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5"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5"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5"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5"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5"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5"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5"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5"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5"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5"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5"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5"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5"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5"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5"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5"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5"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5"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5"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5"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5"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5"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5"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5"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5"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5"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5"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5"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5"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5"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5"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5"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5"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5"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5"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5"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5"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5"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5"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5"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5"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5"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5"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5"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5"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5"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5"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5"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5"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5"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5"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5"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5"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5"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5"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5"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5"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5"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5"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5"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5"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5"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5"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5"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5"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5"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5"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5"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5"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5"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5"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5"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5"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5"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5"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5"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5"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5"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5"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5"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5"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5"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5"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5"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5"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5"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5"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5"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5"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5"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5"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5"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5"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5"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5"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5"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5"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5"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5"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5"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5"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5"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5"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5"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5"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5"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5"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5"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5"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5"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5"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5"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5"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5"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5"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5"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5"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5"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5"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5"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5"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5"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5"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5"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5"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5"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5"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5"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5"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5"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5"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5"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5"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5"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5"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5"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5"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5"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5"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5"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5"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5"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5"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5"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5"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5"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5"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5"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5"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5"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5"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5"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5"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5"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5"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5"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5"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5"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5"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5"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5"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5"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5"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5"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5"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5"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5"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5"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5"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5"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5"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5"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5"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5"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5"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5"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5"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5"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5"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5"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5"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5"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5"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5"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5"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5"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5"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5"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5"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5"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5"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5"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5"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5"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5"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5"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5"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5"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5"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5"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5"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5"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5"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5"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5"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5"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5"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5"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5"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5"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5"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5"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5"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5"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5"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5"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5"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5"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5"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5"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5"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5"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5"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5"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5"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5"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5"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5"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5"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5"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5"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5"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5"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5"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5"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5"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5"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5"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5"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5"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5"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5"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5"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5"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5"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5"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5"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5"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5"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5"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5"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5"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5"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5"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5"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5"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5"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5"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5"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5"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5"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5"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5"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5"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5"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5"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5"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5"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5"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5"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5"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5"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5"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5"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5"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5"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5"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5"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5"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5"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5"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5"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5"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5"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5"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5"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5"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5"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5"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5"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5"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5"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5"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5"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5"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5"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5"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5"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5"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5"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5"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5"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5"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5"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5"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5"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5"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5"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5"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5"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5"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5"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5"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5"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5"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5"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5"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5"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5"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5"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5"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5"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5"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5"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5"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5"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5"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5"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5"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5"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5"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5"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5"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5"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5"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5"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5"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5"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5"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5"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5"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5"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5"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5"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5"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5"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5"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5"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5"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5"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5"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5"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5"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5"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5"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5"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5"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5"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5"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5"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5"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5"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5"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5"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5"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5"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5"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5"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5"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5"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5"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5"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5"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5"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5"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5"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5"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5"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5"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5"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5"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5"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5"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5"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5"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5"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5"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5"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5"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5"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5"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5"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5"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5"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5"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5"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5"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5"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5"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5"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5"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5"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5"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5"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5"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5"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5"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5"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5"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5"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5"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5"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5"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5"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5"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5"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5"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5"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5"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5"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5"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5"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5"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5"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5"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5"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5"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5"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5"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5"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5"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5"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5"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5"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5"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5"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5"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5"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5"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5"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5"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5"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5"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5"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5"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5"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5"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5"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5"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5"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5"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5"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5"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5"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5"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5"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5"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5"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5"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5"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5"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5"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5"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5"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5"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5"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5"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5"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5"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5"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5"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5"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5"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5"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5"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5"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5"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5"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5"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5"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5"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5"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5"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5"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5"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5"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5"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5"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5"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5"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5"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5"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5"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5"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5"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5"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5"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5"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5"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5"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5"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5"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5"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5"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5"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5"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5"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5"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5"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5"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5"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5"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5"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5"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5"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5"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5"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5"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5"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5"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5"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5"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5"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5"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5"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5"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5"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5"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5"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5"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5"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5"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5"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5"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5"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5"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5"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5"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5"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5"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5"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5"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5"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5"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5"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5"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5"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5"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5"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5"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5"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5"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5"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5"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5"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5"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5"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5"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5"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5"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5"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5"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5"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5"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5"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5"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5"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5"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5"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5"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5"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5"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5"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5"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5"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5"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5"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5"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5"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5"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5"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5"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5"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5"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5"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5"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5"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5"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5"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5"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5"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5"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5"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5"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5"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5"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5"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5"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5"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5"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5"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5"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5"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5"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5"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5"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5"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5"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5"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5"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5"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5"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5"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5"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5"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5"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5"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5"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5"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5"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5"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5"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5"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5"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5"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5"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5"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5"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5"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5"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5"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5"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5"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5"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5"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5"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5"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5"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5"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5"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5"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5"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5"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5"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5"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5"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5"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5"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5"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5"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5"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5"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5"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5"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5"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5"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5"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5"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5"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5"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5"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5"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5"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5"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5"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5"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5"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5"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5"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5"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5"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5"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5"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5"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5"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5"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5"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5"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5"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5"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5"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5"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5"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5"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5"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5"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5"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5"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5"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5"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5"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5"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5"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5"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5"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5"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5"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5"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5"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5"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5"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5"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5"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5"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5"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5"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5"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5"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5"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5"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5"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5"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5"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5"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5"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5"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5"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5"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5"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5"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5"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5"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5"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5"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5"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5"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5"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5"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5"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5"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5"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5"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5"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5"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5"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5"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5"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5"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5"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5"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5"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5"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5"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5"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5"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5"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5"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5"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5"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5"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5"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5"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5"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5"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5"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5"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5"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5"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5"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5"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5"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5"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5"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5"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5"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5"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5"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5"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5"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5"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5"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5"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5"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5"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5"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5"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5"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5"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5"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5"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5"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5"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5"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5"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5"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5"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5"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5"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5"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5"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5"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5"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5"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5"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5"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5"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5"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5"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5"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5"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5"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5"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5"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5"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5"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5"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5"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5"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5"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5"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5"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5"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5"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5"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5"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5"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5"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5"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5"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5"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5"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5"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5"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5"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5"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5"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5"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5"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5"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5"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5"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5"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5"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5"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5"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5"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5"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5"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5"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5"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5"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5"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5"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5"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5"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5"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5"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5"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5"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5"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5"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5"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5"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5"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5"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5"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5"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5"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5"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5"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5"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5"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5"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5"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5"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5"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5"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5"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5"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5"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5"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5"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5"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5"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5"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5"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5"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5"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5"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5"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5"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5"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5"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5"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5"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5"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5"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5"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5"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5"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5"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5"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5"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5"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5"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5"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5"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5"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5"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5"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5"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5"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5"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5"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5"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5"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5"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5"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5"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5"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5"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5"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5"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5"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5"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5"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5"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5"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5"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5"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5"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5"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5"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5"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5"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5"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5"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5"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5"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5"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5"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5"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5"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5"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5"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5"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5"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5"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5"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5"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5"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5"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5"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5"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5"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5"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5"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5"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5"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5"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5"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5"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5"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5"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5"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5"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5"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5"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5"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5"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5"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5"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5"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5"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5"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5"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5"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5"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5"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5"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5"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5"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5"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5"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5"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5"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5"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5"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5"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5"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5"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5"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5"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5"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5"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5"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5"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5"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5"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5"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5"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5"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5"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5"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5"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5"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5"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5"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5"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5"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5"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5"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5"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5"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5"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5"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5"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5"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5"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5"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5"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5"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5"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5"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5"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5"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5"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5"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5"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5"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5"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5"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5"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5"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5"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5"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5"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5"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5"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5"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5"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5"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5"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5"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5"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5"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5"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5"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5"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5"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5"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5"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5"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5"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5"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5"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5"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5"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5"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5"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5"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5"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5"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5"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5"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5"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5"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5"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5"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5"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5"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5"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5"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5"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5"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5"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5"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5"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5"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5"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5"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5"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5"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5"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5"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5"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5"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5"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5"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5"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5"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5"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5"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5"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5"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5"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5"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5"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5"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5"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5"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5"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5"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5"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5"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5"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5"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5"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5"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5"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5"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5"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5"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5"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5"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5"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5"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5"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5"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5"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5"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5"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5"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5"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5"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5"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5"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5"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5"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5"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5"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5"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5"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5"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5"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5"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5"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5"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5"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5"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5"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5"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5"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5"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5"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5"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5"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5"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5"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5"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5"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5"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5"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5"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5"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5"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5"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5"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5"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5"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5"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5"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5"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5"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5"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5"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5"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5"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5"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5"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5"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5"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5"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5"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5"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5"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5"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5"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5"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5"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5"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5"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5"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5"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5"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5"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5"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5"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5"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5"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5"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5"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5"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5"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5"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5"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5"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5"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5"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5"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5"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5"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5"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5"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5"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5"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5"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5"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5"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5"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5"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5"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5"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5"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5"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5"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5"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5"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5"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5"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5"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5"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5"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5"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5"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5"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5"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5"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5"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5"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5"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5"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5"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5"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5"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5"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5"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5"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5"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5"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5"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5"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5"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5"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5"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5"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5"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5"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5"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5"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5"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5"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5"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5"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5"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5"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5"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5"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5"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5"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5"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5"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5"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5"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5"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5"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5"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5"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5"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5"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5"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5"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5"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5"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5"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5"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5"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5"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5"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5"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5"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5"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5"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5"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5"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5"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5"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5"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5"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5"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5"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5"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5"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5"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5"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5"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5"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5"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5"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5"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5"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5"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5"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5"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5"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5"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5"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5"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5"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5"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5"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5"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5"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5"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5"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5"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5"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5"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5"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5"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5"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5"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5"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5"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5"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5"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5"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5"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5"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5"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5"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5"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5"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5"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5"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5"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5"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5"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5"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5"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5"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5"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5"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5"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5"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5"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5"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5"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5"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5"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5"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5"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5"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5"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5"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5"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5"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5"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5"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5"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5"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5"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5"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5"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5"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5"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5"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5"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5"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5"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5"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5"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5"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5"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5"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5"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5"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5"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5"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5"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5"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5"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5"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5"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5"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5"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5"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5"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5"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5"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5"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5"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5"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5"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5"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5"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5"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5"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5"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5"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5"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5"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5"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5"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5"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5"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5"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5"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5"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5"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5"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5"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5"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5"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5"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5"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5"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5"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5"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5"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5"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5"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5"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5"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5"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5"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5"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5"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5"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5"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5"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5"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5"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5"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5"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5"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5"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5"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5"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5"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5"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5"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5"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5"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5"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5"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5"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5"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5"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5"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5"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5"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5"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5"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5"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5"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5"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5"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5"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5"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5"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5"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5"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5"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5"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5"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5"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5"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5"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5"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5"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5"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5"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5"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5"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5"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5"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5"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5"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5"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5"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5"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5"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5"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5"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5"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5"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5"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5"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5"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5"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5"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5"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5"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5"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5"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5"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5"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5"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5"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5"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5"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5"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5"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5"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5"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5"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5"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5"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5"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5"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5"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5"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5"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5"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5"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5"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5"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5"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5"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5"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5"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5"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5"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5"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5"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5"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5"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5"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5"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5"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5"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5"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5"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5"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5"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5"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5"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5"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5"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5"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5"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5"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5"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5"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5"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5"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5"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5"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5"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5"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5"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5"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5"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5"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5"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5"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5"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5"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5"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5"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5"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5"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5"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5"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5"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5"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5"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5"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5"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5"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5"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5"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5"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5"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5"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5"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5"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5"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5"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5"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5"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5"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5"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5"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5"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5"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5"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5"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5"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5"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5"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5"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5"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5"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5"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5"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5"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5"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5"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5"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5"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5"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5"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5"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5"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5"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5"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5"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5"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5"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5"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5"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5"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5"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5"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5"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5"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5"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5"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5"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5"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5"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5"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5"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5"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5"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5"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5"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5"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5"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5"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5"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5"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5"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5"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5"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5"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5"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5"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5"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5"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5"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5"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5"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5"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5"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5"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5"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5"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5"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5"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5"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5"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5"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5"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5"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5"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5"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5"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5"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5"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5"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5"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5"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5"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5"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5"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5"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5"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5"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5"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5"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5"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5"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5"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5"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5"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5"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5"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5"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5"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5"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5"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5"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5"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5"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5"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5"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5"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5"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5"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5"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5"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5"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5"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5"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5"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5"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5"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5"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5"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5"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5"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5"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5"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5"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5"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5"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5"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5"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5"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5"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5"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5"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5"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5"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5"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5"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5"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5"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5"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5"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5"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5"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5"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5"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5"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5"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5"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5"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5"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5"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5"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5"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5"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5"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5"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5"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5"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5"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5"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5"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5"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5"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5"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5"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5"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5"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5"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5"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5"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5"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5"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5"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5"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5"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5"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5"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5"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5"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5"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5"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5"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5"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5"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5"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5"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5"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5"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5"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5"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5"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5"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5"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5"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5"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5"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5"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5"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5"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5"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5"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5"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5"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5"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5"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5"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5"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5"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5"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5"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5"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5"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5"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5"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5"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5"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5"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5"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5"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5"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5"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5"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5"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5"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5"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5"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5"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5"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5"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5"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5"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5"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5"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5"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5"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5"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5"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5"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5"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5"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5"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5"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5"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5"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5"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5"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5"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5"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5"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5"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5"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5"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5"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5"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5"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5"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5"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5"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5"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5"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5"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5"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5"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5"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5"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5"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5"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5"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5"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5"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5"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5"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5"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5"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5"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5"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5"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5"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5"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5"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5"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5"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5"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5"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5"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5"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5"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5"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5"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5"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5"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5"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5"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5"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5"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5"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5"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5"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5"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5"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5"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5"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5"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5"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5"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5"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5"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5"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5"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5"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5"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5"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5"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5"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5"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5"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5"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5"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5"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5"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5"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5"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5"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5"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5"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5"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5"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5"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5"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5"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5"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5"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5"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5"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5"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5"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5"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5"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5"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5"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5"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5"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5"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5"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5"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5"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5"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5"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5"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5"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5"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5"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5"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5"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5"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5"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5"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5"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5"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5"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5"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5"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5"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5"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5"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5"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5"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5"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5"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5"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5"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5"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5"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5"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5"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5"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5"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5"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5"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5"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5"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5"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5"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5"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5"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5"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5"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5"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5"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5"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5"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5"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5"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5"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5"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5"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5"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5"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5"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5"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5"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5"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5"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5"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5"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5"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5"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5"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5"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5"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5"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5"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5"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5"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5"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5"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5"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5"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5"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5"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5"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5"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5"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5"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5"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5"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5"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5"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5"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5"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5"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5"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5"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5"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5"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5"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5"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5"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5"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5"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5"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5"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5"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5"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5"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5"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5"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5"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5"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5"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5"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5"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5"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5"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5"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5"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5"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5"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5"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5"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5"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5"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5"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5"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5"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5"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5"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5"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5"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5"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5"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5"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5"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5"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5"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5"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5"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5"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5"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5"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5"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5"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5"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5"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5"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5"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5"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5"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5"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5"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5"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5"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5"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5"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5"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5"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5"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5"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5"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5"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5"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5"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5"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5"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5"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5"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5"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5"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5"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5"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5"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5"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5"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5"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5"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5"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5"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5"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5"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5"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5"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5"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5"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5"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5"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5"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5"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5"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5"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5"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5"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5"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5"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5"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5"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5"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5"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5"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5"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5"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5"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5"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5"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5"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5"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5"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5"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5"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5"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5"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5"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5"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5"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5"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5"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5"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5"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5"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5"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5"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5"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5"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5"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5"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5"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5"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5"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5"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5"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5"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5"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5"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5"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5"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5"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5"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5"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5"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5"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5"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5"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5"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5"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5"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5"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5"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5"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5"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5"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5"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5"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5"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5"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5"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5"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5"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5"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5"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5"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5"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5"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5"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5"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5"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5"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5"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5"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5"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5"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5"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5"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5"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5"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5"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5"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5"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5"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5"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5"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5"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5"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5"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5"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5"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5"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5"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5"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5"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5"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5"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5"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5"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5"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5"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5"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5"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5"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5"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5"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5"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5"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5"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5"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5"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5"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5"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5"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5"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5"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5"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5"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5"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5"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5"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5"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5"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5"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5"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5"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5"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5"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5"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5"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5"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5"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5"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5"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5"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5"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5"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5"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5"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5"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5"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5"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5"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5"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5"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5"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5"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5"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5"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5"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5"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5"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5"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5"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5"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5"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5"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5"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5"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5"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5"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5"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5"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5"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5"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5"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5"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5"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5"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5"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5"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5"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5"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5"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5"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5"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5"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5"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5"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5"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5"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5"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5"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5"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5"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5"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5"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5"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5"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5"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5"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5"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5"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5"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5"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5"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5"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5"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5"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5"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5"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5"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5"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5"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5"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5"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5"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5"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5"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5"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5"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5"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5"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5"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5"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5"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5"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5"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5"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5"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5"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5"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5"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5"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5"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5"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5"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5"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5"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5"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5"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5"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5"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5"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5"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5"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5"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5"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5"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5"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5"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5"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5"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5"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5"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5"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5"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5"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5"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5"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5"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5"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5"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5"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5"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5"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5"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5"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5"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5"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5"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5"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5"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5"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5"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5"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5"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5"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5"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5"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5"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5"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5"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5"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5"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5"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5"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5"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5"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5"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5"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5"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5"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5"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5"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5"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5"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5"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5"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5"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5"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5"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5"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5"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5"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5"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5"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5"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5"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5"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5"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5"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5"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5"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5"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5"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5"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5"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5"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5"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5"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5"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5"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5"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5"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5"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5"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5"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5"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5"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5"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5"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5"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5"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5"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5"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5"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5"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5"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5"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5"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5"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5"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5"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5"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5"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5"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5"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5"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5"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5"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5"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5"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5"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5"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5"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5"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5"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5"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5"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5"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5"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5"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5"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5"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5"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5"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5"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5"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5"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5"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5"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5"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5"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5"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5"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5"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5"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5"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5"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5"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5"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5"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5"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5"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5"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5"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5"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5"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5"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5"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5"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5"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5"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5"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5"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5"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5"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5"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5"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5"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5"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5"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5"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5"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5"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5"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5"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5"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5"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5"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5"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5"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5"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5"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5"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5"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5"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5"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5"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5"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5"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5"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5"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5"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5"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5"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5"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5"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5"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5"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5"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5"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5"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5"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5"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5"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5"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5"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5"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5"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5"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5"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5"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5"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5"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5"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5"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5"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5"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5"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5"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5"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5"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5"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5"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5"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5"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5"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5"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5"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5"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5"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5"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5"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5"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5"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5"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5"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5"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5"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5"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5"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5"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5"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5"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5"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5"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5"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5"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5"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5"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5"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5"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5"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5"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5"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5"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5"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5"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5"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5"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5"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5"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5"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5"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5"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5"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5"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5"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5"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5"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5"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5"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5"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5"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5"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5"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5"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5"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5"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5"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5"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5"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5"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5"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5"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5"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5"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5"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5"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5"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5"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5"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5"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5"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5"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5"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5"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5"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5"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5"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5"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5"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5"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5"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5"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5"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5"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5"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5"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5"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5"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5"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5"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5"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5"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5"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5"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5"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5"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5"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5"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5"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5"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5"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5"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5"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5"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5"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5"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5"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5"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5"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5"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5"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5"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5"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5"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5"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5"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5"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5"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5"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5"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5"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5"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5"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5"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5"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5"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5"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5"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5"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5"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5"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5"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5"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5"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5"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5"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5"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5"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5"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5"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5"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5"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5"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5"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5"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5"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5"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5"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5"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5"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5"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5"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5"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5"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5"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5"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5"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5"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5"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5"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5"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5"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5"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5"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5"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5"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5"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5"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5"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5"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5"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5"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5"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5"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5"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5"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5"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5"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5"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5"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5"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5"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5"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5"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5"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5"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5"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5"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5"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5"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5"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5"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5"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5"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5"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5"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5"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5"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5"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5"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5"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5"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5"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5"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5"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5"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5"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5"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5"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5"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5"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5"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5"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5"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5"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5"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5"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5"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5"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5"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5"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5"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5"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5"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5"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5"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5"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5"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5"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5"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5"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5"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5"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5"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5"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5"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5"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5"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5"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5"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5"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5"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5"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5"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5"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5"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5"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5"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5"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5"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5"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5"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5"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5"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5"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5"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5"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5"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5"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5"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5"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5"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5"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5"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5"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5"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5"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5"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5"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5"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5"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5"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5"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5"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5"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5"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5"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5"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5"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5"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5"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5"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5"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5"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5"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5"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5"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5"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5"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5"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5"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5"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5"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5"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5"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5"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5"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5"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5"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5"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5"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5"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5"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5"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5"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5"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5"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5"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5"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5"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5"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5"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5"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5"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5"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5"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5"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5"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5"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5"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5"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5"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5"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5"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5"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5"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5"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5"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5"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5"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5"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5"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5"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5"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5"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5"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5"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5"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5"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5"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5"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5"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5"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5"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5"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5"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5"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5"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5"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5"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5"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5"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5"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5"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5"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5"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5"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5"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5"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5"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5"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5"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5"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5"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5"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5"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5"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5"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5"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5"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5"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5"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5"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5"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5"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5"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5"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5"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5"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5"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5"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5"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5"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5"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5"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5"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5"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5"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5"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5"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5"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5"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5"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5"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5"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5"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5"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5"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5"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5"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5"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5"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5"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5"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5"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5"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5"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5"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5"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5"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5"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5"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5"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5"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5"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5"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5"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5"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5"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5"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5"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5"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5"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5"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5"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5"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5"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5"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5"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5"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5"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5"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5"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5"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5"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5"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5"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5"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5"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5"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5"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5"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5"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5"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5"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5"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5"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5"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5"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5"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5"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5"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5"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5"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5"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5"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5"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5"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5"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5"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5"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5"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5"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5"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5"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5"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5"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5"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5"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5"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5"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5"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5"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5"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5"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5"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5"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5"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5"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5"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5"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5"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5"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5"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5"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5"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5"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5"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5"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5"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5"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5"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5"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5"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5"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5"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5"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5"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5"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5"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5"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5"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5"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5"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5"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5"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5"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5"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5"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5"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5"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5"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5"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5"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5"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5"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5"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5"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5"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5"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5"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5"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5"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5"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5"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5"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5"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5"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5"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5"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5"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5"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5"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5"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5"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5"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5"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5"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5"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5"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5"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5"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5"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5"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5"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5"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5"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5"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5"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5"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5"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5"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5"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5"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5"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5"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5"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5"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5"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5"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5"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5"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5"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5"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5"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5"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5"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5"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5"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5"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5"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5"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5"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5"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5"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5"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5"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5"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5"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5"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5"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5"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5"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5"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5"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5"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5"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5"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5"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5"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5"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5"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5"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5"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5"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5"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5"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5"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5"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5"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5"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5"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5"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5"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5"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5"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5"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5"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5"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5"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5"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5"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5"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5"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5"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5"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5"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5"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5"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5"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5"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5"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5"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5"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5"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5"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5"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5"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5"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5"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5"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5"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5"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5"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5"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5"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5"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5"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5"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5"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5"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5"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5"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5"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5"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5"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5"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5"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5"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5"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5"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5"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5"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5"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5"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5"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5"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5"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5"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5"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5"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5"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5"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5"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5"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5"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5"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5"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5"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5"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5"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5"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5"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5"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5"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5"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5"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5"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5"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5"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5"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5"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5"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5"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5"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5"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5"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5"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5"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5"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5"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5"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5"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5"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5"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5"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5"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5"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5"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5"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5"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5"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5"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5"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5"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5"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5"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5"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5"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5"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5"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5"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5"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5"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5"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5"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5"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5"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5"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5"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5"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5"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5"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5"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5"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5"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5"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5"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5"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5"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5"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5"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5"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5"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5"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5"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5"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5"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5"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5"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5"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5"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5"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5"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5"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5"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5"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5"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5"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5"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5"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5"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5"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5"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5"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5"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5"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5"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5"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5"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5"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5"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5"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5"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5"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5"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5"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5"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5"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5"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5"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5"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5"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5"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5"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5"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5"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5"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5"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5"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5"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5"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5"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5"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5"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5"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5"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5"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5"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5"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5"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5"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5"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5"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5"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5"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5"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5"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5"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5"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5"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5"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5"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5"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5"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5"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5"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5"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5"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5"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5"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5"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5"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5"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5"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5"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5"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5"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5"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5"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5"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5"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5"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5"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5"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5"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5"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5"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5"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5"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5"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5"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5"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5"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5"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5"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5"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5"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5"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5"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5"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5"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5"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5"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5"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5"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5"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5"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5"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5"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5"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5"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5"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5"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5"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5"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5"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5"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5"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5"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5"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5"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5"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5"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5"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5"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5"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5"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5"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5"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5"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5"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5"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5"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5"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5"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5"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5"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5"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5"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5"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5"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5"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5"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5"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5"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5"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5"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5"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5"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5"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5"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5"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5"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5"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5"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5"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5"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5"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5"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5"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5"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5"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5"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5"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5"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5"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5"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5"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5"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5"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5"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5"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5"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5"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5"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5"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5"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5"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5"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5"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5"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5"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5"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5"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5"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5"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5"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5"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5"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5"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5"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5"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5"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5"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5"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5"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5"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5"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5"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5"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5"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5"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5"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5"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5"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5"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5"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5"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5"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5"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5"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5"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5"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5"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5"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5"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5"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5"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5"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5"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5"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5"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5"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5"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5"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5"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5"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5"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5"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5"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5"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5"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5"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5"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5"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5"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5"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5"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5"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5"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5"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5"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5"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5"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5"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5"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5"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5"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5"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5"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5"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5"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5"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5"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5"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5"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5"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5"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5"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5"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5"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5"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5"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5"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5"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5"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5"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5"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5"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5"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5"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5"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5"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5"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5"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5"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5"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5"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5"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5"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5"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5"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5"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5"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5"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5"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5"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5"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5"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5"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5"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5"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5"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5"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5"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5"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5"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5"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5"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5"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5"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5"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5"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5"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5"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5"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5"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5"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5"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5"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5"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5"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5"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5"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5"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5"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5"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5"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5"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5"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5"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5"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5"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5"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5"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5"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5"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5"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5"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5"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5"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5"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5"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5"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5"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5"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5"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5"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5"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5"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5"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5"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5"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5"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5"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5"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5"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5"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5"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5"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5"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5"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5"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5"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5"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5"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5"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5"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5"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5"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5"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5"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5"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5"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5"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5"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5"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5"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5"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5"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5"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5"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5"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5"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5"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5"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5"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5"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5"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5"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5"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5"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5"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5"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5"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5"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5"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5"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5"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5"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5"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5"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5"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5"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5"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5"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5"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5"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5"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5"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5"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5"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5"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5"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5"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5"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5"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5"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5"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5"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5"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5"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5"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5"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5"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5"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5"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5"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5"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5"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5"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5"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5"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5"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5"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5"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5"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5"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5"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5"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5"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5"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5"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5"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5"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5"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5"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5"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5"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5"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5"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5"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5"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5"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5"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5"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5"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5"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5"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5"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5"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5"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5"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5"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5"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5"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5"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5"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5"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5"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5"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5"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5"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5"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5"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5"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5"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5"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5"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5"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5"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5"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5"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5"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5"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5"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5"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5"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5"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5"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5"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5"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5"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5"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5"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5"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5"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5"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5"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5"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5"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5"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5"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5"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5"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5"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5"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5"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5"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5"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5"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5"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5"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5"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5"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5"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5"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5"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5"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5"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5"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5"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5"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5"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5"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5"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5"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5"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5"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5"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5"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5"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5"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5"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5"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5"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5"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5"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5"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5"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5"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5"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5"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5"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5"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5"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5"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5"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5"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5"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5"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5"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5"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5"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5"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5"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5"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5"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5"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5"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5"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5"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5"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5"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5"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5"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5"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5"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5"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5"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5"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5"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5"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5"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5"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5"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5"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5"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5"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5"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5"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5"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5"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5"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5"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5"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5"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5"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5"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5"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5"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5"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5"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5"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5"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5"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5"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5"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5"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5"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5"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5"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5"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5"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5"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5"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5"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5"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5"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5"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5"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5"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5"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5"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5"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5"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5"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5"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5"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5"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5"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5"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5"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5"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5"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5"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5"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5"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5"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5"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5"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5"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5"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5"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5"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5"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5"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5"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5"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5"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5"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5"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5"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5"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5"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5"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5"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5"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5"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5"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5"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5"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5"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5"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5"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5"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5"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5"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5"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5"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5"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5"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5"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5"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5"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5"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5"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5"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5"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5"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5"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5"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5"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5"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5"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5"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5"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5"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5"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5"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5"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5"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5"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5"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5"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5"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5"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5"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5"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5"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5"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5"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5"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5"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5"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5"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5"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5"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5"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5"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5"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5"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5"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5"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5"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5"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5"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5"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5"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5"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5"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5"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5"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5"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5"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5"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5"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5"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5"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5"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5"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5"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5"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5"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5"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5"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5"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5"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5"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5"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5"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5"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5"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5"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5"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5"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5"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5"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5"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5"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5"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5"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5"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5"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5"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5"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5"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5"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5"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5"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5"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5"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5"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5"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5"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5"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5"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5"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5"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5"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5"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5"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5"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5"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5"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5"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5"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5"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5"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5"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5"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5"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5"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5"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5"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5"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5"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5"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5"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5"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5"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5"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5"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5"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5"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5"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5"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5"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5"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5"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5"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5"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5"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5"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5"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5"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5"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5"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5"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5"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5"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5"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5"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5"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5"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5"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5"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5"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5"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5"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5"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5"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5"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5"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5"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5"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5"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5"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5"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5"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5"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5"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5"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5"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5"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5"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5"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5"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5"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5"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5"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5"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5"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5"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5"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5"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5"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5"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5"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5"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5"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5"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5"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5"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5"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5"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5"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5"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5"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5"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5"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5"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5"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5"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5"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5"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5"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5"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5"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5"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5"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5"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5"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5"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5"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5"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5"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5"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5"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5"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5"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5"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5"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5"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5"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5"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5"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5"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5"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5"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5"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5"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5"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5"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5"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5"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5"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5"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5"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5"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5"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5"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5"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5"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5"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5"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5"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5"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5"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5"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5"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5"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5"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5"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5"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5"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5"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5"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5"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5"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5"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5"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5"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5"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5"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5"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5"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5"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5"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5"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5"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5"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5"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5"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5"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5"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5"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5"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5"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5"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5"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5"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5"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5"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5"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5"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5"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5"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5"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5"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5"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5"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5"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5"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5"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5"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5"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5"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5"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5"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5"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5"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5"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5"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5"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5"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5"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5"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5"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5"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5"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5"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5"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5"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5"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5"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5"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5"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5"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5"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5"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5"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5"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5"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5"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5"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5"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5"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5"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5"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5"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5"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5"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5"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5"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5"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5"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5"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5"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5"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5"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5"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5"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5"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5"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5"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5"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5"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5"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5"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5"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5"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5"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5"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5"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5"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5"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5"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5"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5"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5"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5"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5"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5"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5"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5"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5"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5"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5"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5"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5"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5"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5"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5"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5"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5"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5"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5"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5"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5"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5"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5"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5"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5"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5"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5"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5"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5"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5"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5"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5"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5"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5"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5"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5"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5"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5"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5"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5"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5"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5"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5"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5"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5"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5"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5"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5"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5"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5"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5"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5"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5"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5"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5"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5"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5"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5"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5"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5"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5"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5"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5"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5"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5"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5"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5"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5"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5"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5"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5"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5"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5"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5"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5"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5"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5"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5"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5"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5"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5"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5"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5"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5"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5"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5"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5"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5"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5"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5"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5"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5"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5"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5"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5"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5"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5"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5"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5"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5"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5"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5"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5"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5"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5"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5"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5"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5"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5"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5"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5"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5"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5"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5"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5"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5"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5"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5"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5"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5"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5"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5"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5"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5"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5"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5"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5"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5"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5"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5"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5"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5"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5"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5"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5"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5"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5"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5"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5"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5"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5"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5"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5"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5"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5"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5"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5"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5"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5"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5"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5"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5"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5"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5"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5"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5"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5"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5"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5"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5"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5"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5"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5"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5"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5"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5"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5"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5"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5"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5"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5"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5"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5"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5"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5"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5"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5"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5"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5"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5"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5"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5"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5"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5"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5"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5"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5"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5"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5"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5"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5"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5"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5"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5"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5"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5"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5"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5"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5"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5"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5"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5"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5"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5"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5"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5"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5"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5"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5"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5"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5"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5"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5"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5"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5"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5"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5"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5"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5"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5"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5"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5"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5"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5"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5"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5"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5"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5"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5"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5"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5"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5"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5"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5"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5"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5"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5"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5"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5"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5"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5"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5"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5"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5"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5"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5"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5"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5"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5"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5"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5"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5"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5"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5"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5"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5"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5"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5"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5"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5"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5"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5"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5"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5"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5"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5"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5"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5"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5"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5"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5"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5"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5"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5"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5"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5"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5"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5"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5"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5"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5"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5"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5"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5"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5"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5"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5"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5"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5"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5"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5"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5"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5"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5"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5"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5"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5"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5"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5"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5"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5"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5"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5"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5"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5"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5"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5"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5"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5"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5"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5"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5"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5"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5"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5"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5"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5"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5"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5"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5"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5"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5"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5"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5"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5"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5"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5"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5"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5"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5"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5"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5"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5"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5"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5"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5"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5"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5"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5"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5"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5"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5"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5"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5"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5"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5"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5"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5"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5"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5"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5"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5"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5"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5"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5"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5"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5"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5"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5"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5"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5"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5"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5"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5"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5"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5"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5"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5"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5"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5"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5"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5"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5"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5"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5"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5"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5"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5"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5"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5"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5"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5"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5"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5"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5"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5"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5"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5"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5"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5"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5"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5"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5"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5"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5"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5"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5"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5"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5"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5"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5"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5"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5"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5"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5"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5"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5"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5"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5"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5"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5"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5"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5"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5"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5"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5"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5"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5"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5"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5"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5"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5"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5"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5"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5"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5"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5"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5"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5"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5"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5"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5"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5"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5"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5"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5"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5"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5"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5"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5"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5"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5"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5"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5"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5"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5"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5"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5"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5"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5"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5"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5"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5"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5"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5"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5"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5"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5"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5"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5"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5"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5"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5"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5"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5"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5"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5"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5"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5"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5"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5"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5"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5"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5"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5"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5"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5"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5"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5"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5"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5"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5"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5"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5"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5"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5"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5"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5"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5"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5"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5"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5"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5"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5"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5"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5"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5"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5"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5"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5"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5"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5"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5"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5"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5"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5"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5"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5"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5"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5"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5"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5"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5"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5"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5"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5"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5"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5"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5"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5"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5"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5"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5"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5"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5"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5"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5"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5"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5"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5"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5"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5"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5"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5"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5"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5"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5"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5"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5"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5"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5"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5"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5"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5"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5"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5"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5"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5"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5"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5"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5"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5"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5"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5"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5"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5"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5"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5"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5"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5"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5"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5"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5"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5"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5"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5"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5"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5"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5"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5"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5"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5"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5"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5"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5"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5"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5"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5"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5"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5"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5"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5"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5"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5"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5"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5"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5"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5"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5"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5"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5"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5"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5"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5"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5"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5"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5"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5"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5"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5"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5"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5"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5"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5"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5"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5"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5"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5"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5"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5"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5"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5"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5"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5"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5"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5"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5"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5"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5"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5"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5"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5"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5"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5"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5"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5"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5"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5"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5"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5"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5"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5"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5"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5"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5"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5"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5"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5"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5"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5"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5"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5"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5"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5"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5"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5"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5"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5"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5"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5"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5"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5"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5"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5"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5"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5"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5"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5"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5"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5"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5"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5"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5"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5"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5"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5"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5"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5"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5"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5"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5"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5"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5"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5"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5"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5"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5"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5"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5"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5"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5"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5"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5"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5"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5"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5"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5"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5"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5"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5"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5"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5"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5"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5"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5"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5"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5"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5"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5"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5"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5"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5"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5"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5"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5"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5"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5"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5"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5"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5"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5"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5"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5"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5"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5"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5"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5"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5"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5"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5"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5"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5"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5"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5"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5"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5"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5"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5"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5"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5"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5"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5"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5"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5"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5"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5"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5"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5"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5"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5"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5"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5"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5"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5"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5"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5"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5"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5"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5"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5"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5"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5"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5"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5"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5"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5"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5"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5"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5"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5"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5"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5"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5"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5"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5"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5"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5"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5"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5"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5"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5"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5"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5"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5"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5"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5"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5"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5"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5"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5"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5"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5"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5"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5"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5"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5"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5"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5"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5"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5"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5"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5"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5"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5"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5"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5"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5"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5"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5"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5"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5"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5"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5"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5"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5"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5"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5"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5"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5"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5"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5"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5"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5"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5"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5"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5"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5"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5"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5"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5"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5"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5"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5"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5"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5"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5"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5"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5"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5"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5"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5"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5"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5"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5"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5"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5"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5"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5"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5"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5"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5"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5"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5"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5"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5"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5"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5"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5"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5"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5"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5"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5"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5"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5"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5"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5"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5"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5"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5"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5"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5"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5"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5"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5"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5"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5"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5"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5"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5"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5"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5"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5"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5"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5"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5"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5"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5"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5"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5"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5"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5"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5"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5"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5"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5"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5"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5"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5"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5"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5"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5"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5"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5"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5"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5"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5"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5"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5"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5"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5"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5"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5"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5"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5"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5"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5"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5"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5"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5"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5"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5"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5"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5"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5"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5"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5"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5"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5"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5"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5"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5"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5"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5"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5"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5"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5"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5"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5"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5"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5"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5"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5"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5"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5"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5"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5"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5"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5"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5"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5"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5"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5"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5"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5"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5"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5"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5"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5"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5"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5"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5"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5"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5"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5"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5"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5"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5"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5"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5"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5"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5"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5"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5"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5"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5"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5"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5"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5"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5"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5"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5"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5"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5"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5"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5"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5"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5"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5"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5"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5"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5"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5"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5"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5"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5"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5"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5"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5"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5"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5"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5"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5"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5"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5"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5"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5"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5"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5"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5"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5"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5"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5"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5"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5"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5"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5"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5"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5"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5"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5"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5"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5"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5"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5"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5"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5"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5"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5"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5"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5"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5"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5"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5"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5"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5"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5"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5"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5"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5"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5"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5"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5"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5"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5"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5"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5"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5"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5"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5"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5"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5"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5"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5"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5"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5"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5"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5"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5"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5"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5"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5"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5"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5"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5"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5"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5"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5"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5"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5"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5"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5"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5"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5"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5"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5"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5"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5"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5"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5"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5"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5"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5"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5"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5"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5"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5"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5"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5"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5"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5"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5"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5"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5"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5"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5"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5"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5"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5"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5"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5"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5"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5"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5"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5"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5"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5"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5"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5"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5"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5"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5"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5"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5"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5"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5"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5"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5"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5"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5"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5"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5"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5"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5"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5"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5"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5"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5"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5"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5"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5"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5"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5"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5"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5"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5"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5"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5"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5"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5"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5"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5"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5"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5"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5"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5"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5"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5"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5"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5"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5"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5"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5"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5"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5"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5"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5"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5"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5"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5"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5"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5"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5"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5"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5"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5"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5"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5"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5"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5"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5"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5"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5"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5"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5"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5"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5"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5"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5"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5"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5"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5"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5"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5"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5"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5"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5"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5"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5"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5"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5"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5"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5"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5"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5"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5"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5"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5"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5"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5"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5"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5"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5"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5"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5"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5"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5"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5"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5"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5"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5"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5"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5"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5"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5"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5"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Combo chart</vt:lpstr>
      <vt:lpstr>Waterfall chart</vt:lpstr>
      <vt:lpstr>Pie chart</vt:lpstr>
      <vt:lpstr>map chart</vt:lpstr>
      <vt:lpstr>Top 5</vt:lpstr>
      <vt:lpstr>KPI</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Bagili Divya</cp:lastModifiedBy>
  <dcterms:created xsi:type="dcterms:W3CDTF">2015-06-05T18:17:20Z</dcterms:created>
  <dcterms:modified xsi:type="dcterms:W3CDTF">2026-07-28T12:28:53Z</dcterms:modified>
</cp:coreProperties>
</file>