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agt\Downloads\"/>
    </mc:Choice>
  </mc:AlternateContent>
  <xr:revisionPtr revIDLastSave="0" documentId="8_{D59496B8-9429-4EBE-8D3F-C08C101A89E8}" xr6:coauthVersionLast="47" xr6:coauthVersionMax="47" xr10:uidLastSave="{00000000-0000-0000-0000-000000000000}"/>
  <bookViews>
    <workbookView xWindow="-108" yWindow="-108" windowWidth="23256" windowHeight="12456" xr2:uid="{3300A0B4-96A4-466E-B217-9A7AEE06D2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20" i="1"/>
  <c r="L21" i="1"/>
  <c r="L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<sst xmlns="http://schemas.openxmlformats.org/spreadsheetml/2006/main" count="12" uniqueCount="12">
  <si>
    <t>Number</t>
  </si>
  <si>
    <t>n^3</t>
  </si>
  <si>
    <t>(3/2)^n</t>
  </si>
  <si>
    <t>n</t>
  </si>
  <si>
    <t>2^n</t>
  </si>
  <si>
    <t>lnn</t>
  </si>
  <si>
    <t>e^n</t>
  </si>
  <si>
    <t>2^lgn</t>
  </si>
  <si>
    <t>1/lg(n)^n</t>
  </si>
  <si>
    <t>n*2^n</t>
  </si>
  <si>
    <t>lg(n)^0.5</t>
  </si>
  <si>
    <t>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</si>
</sst>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n^3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4-412C-8151-BAB84228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400015"/>
        <c:axId val="1518131631"/>
      </c:scatterChart>
      <c:valAx>
        <c:axId val="151940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31631"/>
        <c:crosses val="autoZero"/>
        <c:crossBetween val="midCat"/>
      </c:valAx>
      <c:valAx>
        <c:axId val="15181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0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lg(n)^0.5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0.54866200493927153</c:v>
                </c:pt>
                <c:pt idx="3">
                  <c:v>0.6907396432228734</c:v>
                </c:pt>
                <c:pt idx="4">
                  <c:v>0.77592524854393186</c:v>
                </c:pt>
                <c:pt idx="5">
                  <c:v>0.83604425979490993</c:v>
                </c:pt>
                <c:pt idx="6">
                  <c:v>0.88212881734112036</c:v>
                </c:pt>
                <c:pt idx="7">
                  <c:v>0.91929214073343235</c:v>
                </c:pt>
                <c:pt idx="8">
                  <c:v>0.95031046873742453</c:v>
                </c:pt>
                <c:pt idx="9">
                  <c:v>0.97685337151454055</c:v>
                </c:pt>
                <c:pt idx="10">
                  <c:v>1</c:v>
                </c:pt>
                <c:pt idx="11">
                  <c:v>1.0204864943536613</c:v>
                </c:pt>
                <c:pt idx="12">
                  <c:v>1.0388364866751769</c:v>
                </c:pt>
                <c:pt idx="13">
                  <c:v>1.0554351483188518</c:v>
                </c:pt>
                <c:pt idx="14">
                  <c:v>1.0705736946507878</c:v>
                </c:pt>
                <c:pt idx="15">
                  <c:v>1.0844774128840495</c:v>
                </c:pt>
                <c:pt idx="16">
                  <c:v>1.0973240098785431</c:v>
                </c:pt>
                <c:pt idx="17">
                  <c:v>1.109256021565028</c:v>
                </c:pt>
                <c:pt idx="18">
                  <c:v>1.1203894434986907</c:v>
                </c:pt>
                <c:pt idx="19">
                  <c:v>1.1308198799777216</c:v>
                </c:pt>
                <c:pt idx="20">
                  <c:v>1.1406270186454384</c:v>
                </c:pt>
                <c:pt idx="21">
                  <c:v>1.1498779477552907</c:v>
                </c:pt>
                <c:pt idx="22">
                  <c:v>1.1586296564572331</c:v>
                </c:pt>
                <c:pt idx="23">
                  <c:v>1.1669309474075975</c:v>
                </c:pt>
                <c:pt idx="24">
                  <c:v>1.1748239194498917</c:v>
                </c:pt>
                <c:pt idx="25">
                  <c:v>1.182345130946137</c:v>
                </c:pt>
                <c:pt idx="26">
                  <c:v>1.189526522600828</c:v>
                </c:pt>
                <c:pt idx="27">
                  <c:v>1.196396156864016</c:v>
                </c:pt>
                <c:pt idx="28">
                  <c:v>1.2029788158326893</c:v>
                </c:pt>
                <c:pt idx="29">
                  <c:v>1.2092964888309881</c:v>
                </c:pt>
                <c:pt idx="30">
                  <c:v>1.2153687731382858</c:v>
                </c:pt>
                <c:pt idx="31">
                  <c:v>1.2212132057238296</c:v>
                </c:pt>
                <c:pt idx="32">
                  <c:v>1.2268455397155364</c:v>
                </c:pt>
                <c:pt idx="33">
                  <c:v>1.2322799762545391</c:v>
                </c:pt>
                <c:pt idx="34">
                  <c:v>1.2375293600728248</c:v>
                </c:pt>
                <c:pt idx="35">
                  <c:v>1.242605345373291</c:v>
                </c:pt>
                <c:pt idx="36">
                  <c:v>1.247518537243951</c:v>
                </c:pt>
                <c:pt idx="37">
                  <c:v>1.2522786127962879</c:v>
                </c:pt>
                <c:pt idx="38">
                  <c:v>1.2568944254060521</c:v>
                </c:pt>
                <c:pt idx="39">
                  <c:v>1.2613740947976135</c:v>
                </c:pt>
                <c:pt idx="40">
                  <c:v>1.2657250852092496</c:v>
                </c:pt>
                <c:pt idx="41">
                  <c:v>1.2699542734759135</c:v>
                </c:pt>
                <c:pt idx="42">
                  <c:v>1.2740680085450307</c:v>
                </c:pt>
                <c:pt idx="43">
                  <c:v>1.278072163682312</c:v>
                </c:pt>
                <c:pt idx="44">
                  <c:v>1.2819721824151207</c:v>
                </c:pt>
                <c:pt idx="45">
                  <c:v>1.2857731190903563</c:v>
                </c:pt>
                <c:pt idx="46">
                  <c:v>1.289479674784203</c:v>
                </c:pt>
                <c:pt idx="47">
                  <c:v>1.2930962291862573</c:v>
                </c:pt>
                <c:pt idx="48">
                  <c:v>1.2966268689856721</c:v>
                </c:pt>
                <c:pt idx="49">
                  <c:v>1.300075413208216</c:v>
                </c:pt>
                <c:pt idx="50">
                  <c:v>1.3034454358875245</c:v>
                </c:pt>
                <c:pt idx="51">
                  <c:v>1.3067402863989219</c:v>
                </c:pt>
                <c:pt idx="52">
                  <c:v>1.3099631077380764</c:v>
                </c:pt>
                <c:pt idx="53">
                  <c:v>1.3131168529878783</c:v>
                </c:pt>
                <c:pt idx="54">
                  <c:v>1.3162043001840438</c:v>
                </c:pt>
                <c:pt idx="55">
                  <c:v>1.3192280657620363</c:v>
                </c:pt>
                <c:pt idx="56">
                  <c:v>1.3221906167441215</c:v>
                </c:pt>
                <c:pt idx="57">
                  <c:v>1.3250942818050691</c:v>
                </c:pt>
                <c:pt idx="58">
                  <c:v>1.3279412613376156</c:v>
                </c:pt>
                <c:pt idx="59">
                  <c:v>1.3307336366238527</c:v>
                </c:pt>
                <c:pt idx="60">
                  <c:v>1.3334733782058206</c:v>
                </c:pt>
                <c:pt idx="61">
                  <c:v>1.3361623535374612</c:v>
                </c:pt>
                <c:pt idx="62">
                  <c:v>1.3388023339904416</c:v>
                </c:pt>
                <c:pt idx="63">
                  <c:v>1.3413950012779912</c:v>
                </c:pt>
                <c:pt idx="64">
                  <c:v>1.343941953353599</c:v>
                </c:pt>
                <c:pt idx="65">
                  <c:v>1.3464447098350736</c:v>
                </c:pt>
                <c:pt idx="66">
                  <c:v>1.3489047169988948</c:v>
                </c:pt>
                <c:pt idx="67">
                  <c:v>1.3513233523849228</c:v>
                </c:pt>
                <c:pt idx="68">
                  <c:v>1.3537019290472465</c:v>
                </c:pt>
                <c:pt idx="69">
                  <c:v>1.356041699483189</c:v>
                </c:pt>
                <c:pt idx="70">
                  <c:v>1.3583438592691679</c:v>
                </c:pt>
                <c:pt idx="71">
                  <c:v>1.3606095504291726</c:v>
                </c:pt>
                <c:pt idx="72">
                  <c:v>1.3628398645590276</c:v>
                </c:pt>
                <c:pt idx="73">
                  <c:v>1.365035845727304</c:v>
                </c:pt>
                <c:pt idx="74">
                  <c:v>1.3671984931717034</c:v>
                </c:pt>
                <c:pt idx="75">
                  <c:v>1.3693287638079104</c:v>
                </c:pt>
                <c:pt idx="76">
                  <c:v>1.3714275745662952</c:v>
                </c:pt>
                <c:pt idx="77">
                  <c:v>1.3734958045703969</c:v>
                </c:pt>
                <c:pt idx="78">
                  <c:v>1.3755342971698234</c:v>
                </c:pt>
                <c:pt idx="79">
                  <c:v>1.3775438618390492</c:v>
                </c:pt>
                <c:pt idx="80">
                  <c:v>1.3795252759525443</c:v>
                </c:pt>
                <c:pt idx="81">
                  <c:v>1.3814792864457468</c:v>
                </c:pt>
                <c:pt idx="82">
                  <c:v>1.3834066113705388</c:v>
                </c:pt>
                <c:pt idx="83">
                  <c:v>1.3853079413531397</c:v>
                </c:pt>
                <c:pt idx="84">
                  <c:v>1.3871839409616453</c:v>
                </c:pt>
                <c:pt idx="85">
                  <c:v>1.389035249989824</c:v>
                </c:pt>
                <c:pt idx="86">
                  <c:v>1.3908624846632278</c:v>
                </c:pt>
                <c:pt idx="87">
                  <c:v>1.3926662387731736</c:v>
                </c:pt>
                <c:pt idx="88">
                  <c:v>1.3944470847436874</c:v>
                </c:pt>
                <c:pt idx="89">
                  <c:v>1.3962055746360966</c:v>
                </c:pt>
                <c:pt idx="90">
                  <c:v>1.3979422410955773</c:v>
                </c:pt>
                <c:pt idx="91">
                  <c:v>1.3996575982436181</c:v>
                </c:pt>
                <c:pt idx="92">
                  <c:v>1.4013521425200575</c:v>
                </c:pt>
                <c:pt idx="93">
                  <c:v>1.4030263534780574</c:v>
                </c:pt>
                <c:pt idx="94">
                  <c:v>1.4046806945351311</c:v>
                </c:pt>
                <c:pt idx="95">
                  <c:v>1.4063156136830905</c:v>
                </c:pt>
                <c:pt idx="96">
                  <c:v>1.4079315441595761</c:v>
                </c:pt>
                <c:pt idx="97">
                  <c:v>1.4095289050836257</c:v>
                </c:pt>
                <c:pt idx="98">
                  <c:v>1.411108102057562</c:v>
                </c:pt>
                <c:pt idx="99">
                  <c:v>1.4126695277373085</c:v>
                </c:pt>
                <c:pt idx="100">
                  <c:v>1.4142135623730951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D-4F85-98C1-194EDBAF7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316191"/>
        <c:axId val="1521317023"/>
      </c:scatterChart>
      <c:valAx>
        <c:axId val="152131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17023"/>
        <c:crosses val="autoZero"/>
        <c:crossBetween val="midCat"/>
      </c:valAx>
      <c:valAx>
        <c:axId val="152131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1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Sheet1!$L$2:$L$102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7D-45FC-A890-AD511049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082255"/>
        <c:axId val="1894072271"/>
      </c:scatterChart>
      <c:valAx>
        <c:axId val="189408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72271"/>
        <c:crosses val="autoZero"/>
        <c:crossBetween val="midCat"/>
      </c:valAx>
      <c:valAx>
        <c:axId val="18940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8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(3/2)^n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Sheet1!$C$2:$C$102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3.375</c:v>
                </c:pt>
                <c:pt idx="4">
                  <c:v>5.0625</c:v>
                </c:pt>
                <c:pt idx="5">
                  <c:v>7.59375</c:v>
                </c:pt>
                <c:pt idx="6">
                  <c:v>11.390625</c:v>
                </c:pt>
                <c:pt idx="7">
                  <c:v>17.0859375</c:v>
                </c:pt>
                <c:pt idx="8">
                  <c:v>25.62890625</c:v>
                </c:pt>
                <c:pt idx="9">
                  <c:v>38.443359375</c:v>
                </c:pt>
                <c:pt idx="10">
                  <c:v>57.6650390625</c:v>
                </c:pt>
                <c:pt idx="11">
                  <c:v>86.49755859375</c:v>
                </c:pt>
                <c:pt idx="12">
                  <c:v>129.746337890625</c:v>
                </c:pt>
                <c:pt idx="13">
                  <c:v>194.6195068359375</c:v>
                </c:pt>
                <c:pt idx="14">
                  <c:v>291.92926025390625</c:v>
                </c:pt>
                <c:pt idx="15">
                  <c:v>437.89389038085938</c:v>
                </c:pt>
                <c:pt idx="16">
                  <c:v>656.84083557128906</c:v>
                </c:pt>
                <c:pt idx="17">
                  <c:v>985.26125335693359</c:v>
                </c:pt>
                <c:pt idx="18">
                  <c:v>1477.8918800354004</c:v>
                </c:pt>
                <c:pt idx="19">
                  <c:v>2216.8378200531006</c:v>
                </c:pt>
                <c:pt idx="20">
                  <c:v>3325.2567300796509</c:v>
                </c:pt>
                <c:pt idx="21">
                  <c:v>4987.8850951194763</c:v>
                </c:pt>
                <c:pt idx="22">
                  <c:v>7481.8276426792145</c:v>
                </c:pt>
                <c:pt idx="23">
                  <c:v>11222.741464018822</c:v>
                </c:pt>
                <c:pt idx="24">
                  <c:v>16834.112196028233</c:v>
                </c:pt>
                <c:pt idx="25">
                  <c:v>25251.168294042349</c:v>
                </c:pt>
                <c:pt idx="26">
                  <c:v>37876.752441063523</c:v>
                </c:pt>
                <c:pt idx="27">
                  <c:v>56815.128661595285</c:v>
                </c:pt>
                <c:pt idx="28">
                  <c:v>85222.692992392927</c:v>
                </c:pt>
                <c:pt idx="29">
                  <c:v>127834.03948858939</c:v>
                </c:pt>
                <c:pt idx="30">
                  <c:v>191751.05923288409</c:v>
                </c:pt>
                <c:pt idx="31">
                  <c:v>287626.58884932613</c:v>
                </c:pt>
                <c:pt idx="32">
                  <c:v>431439.8832739892</c:v>
                </c:pt>
                <c:pt idx="33">
                  <c:v>647159.82491098379</c:v>
                </c:pt>
                <c:pt idx="34">
                  <c:v>970739.73736647563</c:v>
                </c:pt>
                <c:pt idx="35">
                  <c:v>1456109.6060497134</c:v>
                </c:pt>
                <c:pt idx="36">
                  <c:v>2184164.4090745705</c:v>
                </c:pt>
                <c:pt idx="37">
                  <c:v>3276246.6136118555</c:v>
                </c:pt>
                <c:pt idx="38">
                  <c:v>4914369.9204177829</c:v>
                </c:pt>
                <c:pt idx="39">
                  <c:v>7371554.8806266747</c:v>
                </c:pt>
                <c:pt idx="40">
                  <c:v>11057332.320940012</c:v>
                </c:pt>
                <c:pt idx="41">
                  <c:v>16585998.481410019</c:v>
                </c:pt>
                <c:pt idx="42">
                  <c:v>24878997.722115029</c:v>
                </c:pt>
                <c:pt idx="43">
                  <c:v>37318496.583172537</c:v>
                </c:pt>
                <c:pt idx="44">
                  <c:v>55977744.87475881</c:v>
                </c:pt>
                <c:pt idx="45">
                  <c:v>83966617.312138215</c:v>
                </c:pt>
                <c:pt idx="46">
                  <c:v>125949925.96820733</c:v>
                </c:pt>
                <c:pt idx="47">
                  <c:v>188924888.95231098</c:v>
                </c:pt>
                <c:pt idx="48">
                  <c:v>283387333.4284665</c:v>
                </c:pt>
                <c:pt idx="49">
                  <c:v>425081000.14269972</c:v>
                </c:pt>
                <c:pt idx="50">
                  <c:v>637621500.21404958</c:v>
                </c:pt>
                <c:pt idx="51">
                  <c:v>956432250.32107437</c:v>
                </c:pt>
                <c:pt idx="52">
                  <c:v>1434648375.4816115</c:v>
                </c:pt>
                <c:pt idx="53">
                  <c:v>2151972563.2224174</c:v>
                </c:pt>
                <c:pt idx="54">
                  <c:v>3227958844.8336263</c:v>
                </c:pt>
                <c:pt idx="55">
                  <c:v>4841938267.2504387</c:v>
                </c:pt>
                <c:pt idx="56">
                  <c:v>7262907400.875659</c:v>
                </c:pt>
                <c:pt idx="57">
                  <c:v>10894361101.313488</c:v>
                </c:pt>
                <c:pt idx="58">
                  <c:v>16341541651.970232</c:v>
                </c:pt>
                <c:pt idx="59">
                  <c:v>24512312477.955349</c:v>
                </c:pt>
                <c:pt idx="60">
                  <c:v>36768468716.933022</c:v>
                </c:pt>
                <c:pt idx="61">
                  <c:v>55152703075.399529</c:v>
                </c:pt>
                <c:pt idx="62">
                  <c:v>82729054613.099304</c:v>
                </c:pt>
                <c:pt idx="63">
                  <c:v>124093581919.64894</c:v>
                </c:pt>
                <c:pt idx="64">
                  <c:v>186140372879.47342</c:v>
                </c:pt>
                <c:pt idx="65">
                  <c:v>279210559319.21014</c:v>
                </c:pt>
                <c:pt idx="66">
                  <c:v>418815838978.81519</c:v>
                </c:pt>
                <c:pt idx="67">
                  <c:v>628223758468.22278</c:v>
                </c:pt>
                <c:pt idx="68">
                  <c:v>942335637702.33423</c:v>
                </c:pt>
                <c:pt idx="69">
                  <c:v>1413503456553.5012</c:v>
                </c:pt>
                <c:pt idx="70">
                  <c:v>2120255184830.252</c:v>
                </c:pt>
                <c:pt idx="71">
                  <c:v>3180382777245.3779</c:v>
                </c:pt>
                <c:pt idx="72">
                  <c:v>4770574165868.0664</c:v>
                </c:pt>
                <c:pt idx="73">
                  <c:v>7155861248802.1006</c:v>
                </c:pt>
                <c:pt idx="74">
                  <c:v>10733791873203.15</c:v>
                </c:pt>
                <c:pt idx="75">
                  <c:v>16100687809804.725</c:v>
                </c:pt>
                <c:pt idx="76">
                  <c:v>24151031714707.09</c:v>
                </c:pt>
                <c:pt idx="77">
                  <c:v>36226547572060.633</c:v>
                </c:pt>
                <c:pt idx="78">
                  <c:v>54339821358090.945</c:v>
                </c:pt>
                <c:pt idx="79">
                  <c:v>81509732037136.422</c:v>
                </c:pt>
                <c:pt idx="80">
                  <c:v>122264598055704.64</c:v>
                </c:pt>
                <c:pt idx="81">
                  <c:v>183396897083556.94</c:v>
                </c:pt>
                <c:pt idx="82">
                  <c:v>275095345625335.44</c:v>
                </c:pt>
                <c:pt idx="83">
                  <c:v>412643018438003.13</c:v>
                </c:pt>
                <c:pt idx="84">
                  <c:v>618964527657004.75</c:v>
                </c:pt>
                <c:pt idx="85">
                  <c:v>928446791485507.13</c:v>
                </c:pt>
                <c:pt idx="86">
                  <c:v>1392670187228260.5</c:v>
                </c:pt>
                <c:pt idx="87">
                  <c:v>2089005280842391</c:v>
                </c:pt>
                <c:pt idx="88">
                  <c:v>3133507921263586.5</c:v>
                </c:pt>
                <c:pt idx="89">
                  <c:v>4700261881895380</c:v>
                </c:pt>
                <c:pt idx="90">
                  <c:v>7050392822843069</c:v>
                </c:pt>
                <c:pt idx="91">
                  <c:v>1.0575589234264604E+16</c:v>
                </c:pt>
                <c:pt idx="92">
                  <c:v>1.5863383851396906E+16</c:v>
                </c:pt>
                <c:pt idx="93">
                  <c:v>2.379507577709536E+16</c:v>
                </c:pt>
                <c:pt idx="94">
                  <c:v>3.569261366564304E+16</c:v>
                </c:pt>
                <c:pt idx="95">
                  <c:v>5.353892049846456E+16</c:v>
                </c:pt>
                <c:pt idx="96">
                  <c:v>8.0308380747696832E+16</c:v>
                </c:pt>
                <c:pt idx="97">
                  <c:v>1.2046257112154525E+17</c:v>
                </c:pt>
                <c:pt idx="98">
                  <c:v>1.8069385668231786E+17</c:v>
                </c:pt>
                <c:pt idx="99">
                  <c:v>2.710407850234768E+17</c:v>
                </c:pt>
                <c:pt idx="100">
                  <c:v>4.065611775352153E+17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FC-494D-BB9C-77EECC7D6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223247"/>
        <c:axId val="1234224079"/>
      </c:scatterChart>
      <c:valAx>
        <c:axId val="123422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224079"/>
        <c:crosses val="autoZero"/>
        <c:crossBetween val="midCat"/>
      </c:valAx>
      <c:valAx>
        <c:axId val="12342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22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ED-4051-B8AB-7D948BF27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585439"/>
        <c:axId val="1780585855"/>
      </c:scatterChart>
      <c:valAx>
        <c:axId val="178058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85855"/>
        <c:crosses val="autoZero"/>
        <c:crossBetween val="midCat"/>
      </c:valAx>
      <c:valAx>
        <c:axId val="17805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8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2^n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1125899906842624</c:v>
                </c:pt>
                <c:pt idx="51">
                  <c:v>2251799813685248</c:v>
                </c:pt>
                <c:pt idx="52">
                  <c:v>4503599627370496</c:v>
                </c:pt>
                <c:pt idx="53">
                  <c:v>9007199254740992</c:v>
                </c:pt>
                <c:pt idx="54">
                  <c:v>1.8014398509481984E+16</c:v>
                </c:pt>
                <c:pt idx="55">
                  <c:v>3.6028797018963968E+16</c:v>
                </c:pt>
                <c:pt idx="56">
                  <c:v>7.2057594037927936E+16</c:v>
                </c:pt>
                <c:pt idx="57">
                  <c:v>1.4411518807585587E+17</c:v>
                </c:pt>
                <c:pt idx="58">
                  <c:v>2.8823037615171174E+17</c:v>
                </c:pt>
                <c:pt idx="59">
                  <c:v>5.7646075230342349E+17</c:v>
                </c:pt>
                <c:pt idx="60">
                  <c:v>1.152921504606847E+18</c:v>
                </c:pt>
                <c:pt idx="61">
                  <c:v>2.305843009213694E+18</c:v>
                </c:pt>
                <c:pt idx="62">
                  <c:v>4.6116860184273879E+18</c:v>
                </c:pt>
                <c:pt idx="63">
                  <c:v>9.2233720368547758E+18</c:v>
                </c:pt>
                <c:pt idx="64">
                  <c:v>1.8446744073709552E+19</c:v>
                </c:pt>
                <c:pt idx="65">
                  <c:v>3.6893488147419103E+19</c:v>
                </c:pt>
                <c:pt idx="66">
                  <c:v>7.3786976294838206E+19</c:v>
                </c:pt>
                <c:pt idx="67">
                  <c:v>1.4757395258967641E+20</c:v>
                </c:pt>
                <c:pt idx="68">
                  <c:v>2.9514790517935283E+20</c:v>
                </c:pt>
                <c:pt idx="69">
                  <c:v>5.9029581035870565E+20</c:v>
                </c:pt>
                <c:pt idx="70">
                  <c:v>1.1805916207174113E+21</c:v>
                </c:pt>
                <c:pt idx="71">
                  <c:v>2.3611832414348226E+21</c:v>
                </c:pt>
                <c:pt idx="72">
                  <c:v>4.7223664828696452E+21</c:v>
                </c:pt>
                <c:pt idx="73">
                  <c:v>9.4447329657392904E+21</c:v>
                </c:pt>
                <c:pt idx="74">
                  <c:v>1.8889465931478581E+22</c:v>
                </c:pt>
                <c:pt idx="75">
                  <c:v>3.7778931862957162E+22</c:v>
                </c:pt>
                <c:pt idx="76">
                  <c:v>7.5557863725914323E+22</c:v>
                </c:pt>
                <c:pt idx="77">
                  <c:v>1.5111572745182865E+23</c:v>
                </c:pt>
                <c:pt idx="78">
                  <c:v>3.0223145490365729E+23</c:v>
                </c:pt>
                <c:pt idx="79">
                  <c:v>6.0446290980731459E+23</c:v>
                </c:pt>
                <c:pt idx="80">
                  <c:v>1.2089258196146292E+24</c:v>
                </c:pt>
                <c:pt idx="81">
                  <c:v>2.4178516392292583E+24</c:v>
                </c:pt>
                <c:pt idx="82">
                  <c:v>4.8357032784585167E+24</c:v>
                </c:pt>
                <c:pt idx="83">
                  <c:v>9.6714065569170334E+24</c:v>
                </c:pt>
                <c:pt idx="84">
                  <c:v>1.9342813113834067E+25</c:v>
                </c:pt>
                <c:pt idx="85">
                  <c:v>3.8685626227668134E+25</c:v>
                </c:pt>
                <c:pt idx="86">
                  <c:v>7.7371252455336267E+25</c:v>
                </c:pt>
                <c:pt idx="87">
                  <c:v>1.5474250491067253E+26</c:v>
                </c:pt>
                <c:pt idx="88">
                  <c:v>3.0948500982134507E+26</c:v>
                </c:pt>
                <c:pt idx="89">
                  <c:v>6.1897001964269014E+26</c:v>
                </c:pt>
                <c:pt idx="90">
                  <c:v>1.2379400392853803E+27</c:v>
                </c:pt>
                <c:pt idx="91">
                  <c:v>2.4758800785707605E+27</c:v>
                </c:pt>
                <c:pt idx="92">
                  <c:v>4.9517601571415211E+27</c:v>
                </c:pt>
                <c:pt idx="93">
                  <c:v>9.9035203142830422E+27</c:v>
                </c:pt>
                <c:pt idx="94">
                  <c:v>1.9807040628566084E+28</c:v>
                </c:pt>
                <c:pt idx="95">
                  <c:v>3.9614081257132169E+28</c:v>
                </c:pt>
                <c:pt idx="96">
                  <c:v>7.9228162514264338E+28</c:v>
                </c:pt>
                <c:pt idx="97">
                  <c:v>1.5845632502852868E+29</c:v>
                </c:pt>
                <c:pt idx="98">
                  <c:v>3.1691265005705735E+29</c:v>
                </c:pt>
                <c:pt idx="99">
                  <c:v>6.338253001141147E+29</c:v>
                </c:pt>
                <c:pt idx="100">
                  <c:v>1.2676506002282294E+30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57-4D56-8451-241017A6F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080591"/>
        <c:axId val="1894081007"/>
      </c:scatterChart>
      <c:valAx>
        <c:axId val="189408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81007"/>
        <c:crosses val="autoZero"/>
        <c:crossBetween val="midCat"/>
      </c:valAx>
      <c:valAx>
        <c:axId val="18940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8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0.69314718055994529</c:v>
                </c:pt>
                <c:pt idx="3">
                  <c:v>1.0986122886681098</c:v>
                </c:pt>
                <c:pt idx="4">
                  <c:v>1.3862943611198906</c:v>
                </c:pt>
                <c:pt idx="5">
                  <c:v>1.6094379124341003</c:v>
                </c:pt>
                <c:pt idx="6">
                  <c:v>1.791759469228055</c:v>
                </c:pt>
                <c:pt idx="7">
                  <c:v>1.9459101490553132</c:v>
                </c:pt>
                <c:pt idx="8">
                  <c:v>2.0794415416798357</c:v>
                </c:pt>
                <c:pt idx="9">
                  <c:v>2.1972245773362196</c:v>
                </c:pt>
                <c:pt idx="10">
                  <c:v>2.3025850929940459</c:v>
                </c:pt>
                <c:pt idx="11">
                  <c:v>2.3978952727983707</c:v>
                </c:pt>
                <c:pt idx="12">
                  <c:v>2.4849066497880004</c:v>
                </c:pt>
                <c:pt idx="13">
                  <c:v>2.5649493574615367</c:v>
                </c:pt>
                <c:pt idx="14">
                  <c:v>2.6390573296152584</c:v>
                </c:pt>
                <c:pt idx="15">
                  <c:v>2.7080502011022101</c:v>
                </c:pt>
                <c:pt idx="16">
                  <c:v>2.7725887222397811</c:v>
                </c:pt>
                <c:pt idx="17">
                  <c:v>2.8332133440562162</c:v>
                </c:pt>
                <c:pt idx="18">
                  <c:v>2.8903717578961645</c:v>
                </c:pt>
                <c:pt idx="19">
                  <c:v>2.9444389791664403</c:v>
                </c:pt>
                <c:pt idx="20">
                  <c:v>2.9957322735539909</c:v>
                </c:pt>
                <c:pt idx="21">
                  <c:v>3.044522437723423</c:v>
                </c:pt>
                <c:pt idx="22">
                  <c:v>3.0910424533583161</c:v>
                </c:pt>
                <c:pt idx="23">
                  <c:v>3.1354942159291497</c:v>
                </c:pt>
                <c:pt idx="24">
                  <c:v>3.1780538303479458</c:v>
                </c:pt>
                <c:pt idx="25">
                  <c:v>3.2188758248682006</c:v>
                </c:pt>
                <c:pt idx="26">
                  <c:v>3.2580965380214821</c:v>
                </c:pt>
                <c:pt idx="27">
                  <c:v>3.2958368660043291</c:v>
                </c:pt>
                <c:pt idx="28">
                  <c:v>3.3322045101752038</c:v>
                </c:pt>
                <c:pt idx="29">
                  <c:v>3.3672958299864741</c:v>
                </c:pt>
                <c:pt idx="30">
                  <c:v>3.4011973816621555</c:v>
                </c:pt>
                <c:pt idx="31">
                  <c:v>3.4339872044851463</c:v>
                </c:pt>
                <c:pt idx="32">
                  <c:v>3.4657359027997265</c:v>
                </c:pt>
                <c:pt idx="33">
                  <c:v>3.4965075614664802</c:v>
                </c:pt>
                <c:pt idx="34">
                  <c:v>3.5263605246161616</c:v>
                </c:pt>
                <c:pt idx="35">
                  <c:v>3.5553480614894135</c:v>
                </c:pt>
                <c:pt idx="36">
                  <c:v>3.5835189384561099</c:v>
                </c:pt>
                <c:pt idx="37">
                  <c:v>3.6109179126442243</c:v>
                </c:pt>
                <c:pt idx="38">
                  <c:v>3.6375861597263857</c:v>
                </c:pt>
                <c:pt idx="39">
                  <c:v>3.6635616461296463</c:v>
                </c:pt>
                <c:pt idx="40">
                  <c:v>3.6888794541139363</c:v>
                </c:pt>
                <c:pt idx="41">
                  <c:v>3.713572066704308</c:v>
                </c:pt>
                <c:pt idx="42">
                  <c:v>3.7376696182833684</c:v>
                </c:pt>
                <c:pt idx="43">
                  <c:v>3.7612001156935624</c:v>
                </c:pt>
                <c:pt idx="44">
                  <c:v>3.784189633918261</c:v>
                </c:pt>
                <c:pt idx="45">
                  <c:v>3.8066624897703196</c:v>
                </c:pt>
                <c:pt idx="46">
                  <c:v>3.8286413964890951</c:v>
                </c:pt>
                <c:pt idx="47">
                  <c:v>3.8501476017100584</c:v>
                </c:pt>
                <c:pt idx="48">
                  <c:v>3.8712010109078911</c:v>
                </c:pt>
                <c:pt idx="49">
                  <c:v>3.8918202981106265</c:v>
                </c:pt>
                <c:pt idx="50">
                  <c:v>3.912023005428146</c:v>
                </c:pt>
                <c:pt idx="51">
                  <c:v>3.9318256327243257</c:v>
                </c:pt>
                <c:pt idx="52">
                  <c:v>3.9512437185814275</c:v>
                </c:pt>
                <c:pt idx="53">
                  <c:v>3.970291913552122</c:v>
                </c:pt>
                <c:pt idx="54">
                  <c:v>3.9889840465642745</c:v>
                </c:pt>
                <c:pt idx="55">
                  <c:v>4.0073331852324712</c:v>
                </c:pt>
                <c:pt idx="56">
                  <c:v>4.0253516907351496</c:v>
                </c:pt>
                <c:pt idx="57">
                  <c:v>4.0430512678345503</c:v>
                </c:pt>
                <c:pt idx="58">
                  <c:v>4.0604430105464191</c:v>
                </c:pt>
                <c:pt idx="59">
                  <c:v>4.0775374439057197</c:v>
                </c:pt>
                <c:pt idx="60">
                  <c:v>4.0943445622221004</c:v>
                </c:pt>
                <c:pt idx="61">
                  <c:v>4.1108738641733114</c:v>
                </c:pt>
                <c:pt idx="62">
                  <c:v>4.1271343850450917</c:v>
                </c:pt>
                <c:pt idx="63">
                  <c:v>4.1431347263915326</c:v>
                </c:pt>
                <c:pt idx="64">
                  <c:v>4.1588830833596715</c:v>
                </c:pt>
                <c:pt idx="65">
                  <c:v>4.1743872698956368</c:v>
                </c:pt>
                <c:pt idx="66">
                  <c:v>4.1896547420264252</c:v>
                </c:pt>
                <c:pt idx="67">
                  <c:v>4.2046926193909657</c:v>
                </c:pt>
                <c:pt idx="68">
                  <c:v>4.219507705176107</c:v>
                </c:pt>
                <c:pt idx="69">
                  <c:v>4.2341065045972597</c:v>
                </c:pt>
                <c:pt idx="70">
                  <c:v>4.2484952420493594</c:v>
                </c:pt>
                <c:pt idx="71">
                  <c:v>4.2626798770413155</c:v>
                </c:pt>
                <c:pt idx="72">
                  <c:v>4.2766661190160553</c:v>
                </c:pt>
                <c:pt idx="73">
                  <c:v>4.290459441148391</c:v>
                </c:pt>
                <c:pt idx="74">
                  <c:v>4.3040650932041702</c:v>
                </c:pt>
                <c:pt idx="75">
                  <c:v>4.3174881135363101</c:v>
                </c:pt>
                <c:pt idx="76">
                  <c:v>4.3307333402863311</c:v>
                </c:pt>
                <c:pt idx="77">
                  <c:v>4.3438054218536841</c:v>
                </c:pt>
                <c:pt idx="78">
                  <c:v>4.3567088266895917</c:v>
                </c:pt>
                <c:pt idx="79">
                  <c:v>4.3694478524670215</c:v>
                </c:pt>
                <c:pt idx="80">
                  <c:v>4.3820266346738812</c:v>
                </c:pt>
                <c:pt idx="81">
                  <c:v>4.3944491546724391</c:v>
                </c:pt>
                <c:pt idx="82">
                  <c:v>4.4067192472642533</c:v>
                </c:pt>
                <c:pt idx="83">
                  <c:v>4.4188406077965983</c:v>
                </c:pt>
                <c:pt idx="84">
                  <c:v>4.4308167988433134</c:v>
                </c:pt>
                <c:pt idx="85">
                  <c:v>4.4426512564903167</c:v>
                </c:pt>
                <c:pt idx="86">
                  <c:v>4.4543472962535073</c:v>
                </c:pt>
                <c:pt idx="87">
                  <c:v>4.4659081186545837</c:v>
                </c:pt>
                <c:pt idx="88">
                  <c:v>4.4773368144782069</c:v>
                </c:pt>
                <c:pt idx="89">
                  <c:v>4.4886363697321396</c:v>
                </c:pt>
                <c:pt idx="90">
                  <c:v>4.499809670330265</c:v>
                </c:pt>
                <c:pt idx="91">
                  <c:v>4.5108595065168497</c:v>
                </c:pt>
                <c:pt idx="92">
                  <c:v>4.5217885770490405</c:v>
                </c:pt>
                <c:pt idx="93">
                  <c:v>4.5325994931532563</c:v>
                </c:pt>
                <c:pt idx="94">
                  <c:v>4.5432947822700038</c:v>
                </c:pt>
                <c:pt idx="95">
                  <c:v>4.5538768916005408</c:v>
                </c:pt>
                <c:pt idx="96">
                  <c:v>4.5643481914678361</c:v>
                </c:pt>
                <c:pt idx="97">
                  <c:v>4.5747109785033828</c:v>
                </c:pt>
                <c:pt idx="98">
                  <c:v>4.5849674786705723</c:v>
                </c:pt>
                <c:pt idx="99">
                  <c:v>4.5951198501345898</c:v>
                </c:pt>
                <c:pt idx="100">
                  <c:v>4.6051701859880918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5-480A-8292-A771A15F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582111"/>
        <c:axId val="1780568383"/>
      </c:scatterChart>
      <c:valAx>
        <c:axId val="178058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68383"/>
        <c:crosses val="autoZero"/>
        <c:crossBetween val="midCat"/>
      </c:valAx>
      <c:valAx>
        <c:axId val="17805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8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e^n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Sheet1!$G$2:$G$102</c:f>
              <c:numCache>
                <c:formatCode>General</c:formatCode>
                <c:ptCount val="101"/>
                <c:pt idx="0">
                  <c:v>1</c:v>
                </c:pt>
                <c:pt idx="1">
                  <c:v>2.71</c:v>
                </c:pt>
                <c:pt idx="2">
                  <c:v>7.3441000000000001</c:v>
                </c:pt>
                <c:pt idx="3">
                  <c:v>19.902511000000001</c:v>
                </c:pt>
                <c:pt idx="4">
                  <c:v>53.93580481</c:v>
                </c:pt>
                <c:pt idx="5">
                  <c:v>146.16603103509999</c:v>
                </c:pt>
                <c:pt idx="6">
                  <c:v>396.10994410512103</c:v>
                </c:pt>
                <c:pt idx="7">
                  <c:v>1073.457948524878</c:v>
                </c:pt>
                <c:pt idx="8">
                  <c:v>2909.0710405024192</c:v>
                </c:pt>
                <c:pt idx="9">
                  <c:v>7883.5825197615559</c:v>
                </c:pt>
                <c:pt idx="10">
                  <c:v>21364.508628553816</c:v>
                </c:pt>
                <c:pt idx="11">
                  <c:v>57897.818383380843</c:v>
                </c:pt>
                <c:pt idx="12">
                  <c:v>156903.08781896209</c:v>
                </c:pt>
                <c:pt idx="13">
                  <c:v>425207.36798938725</c:v>
                </c:pt>
                <c:pt idx="14">
                  <c:v>1152311.9672512396</c:v>
                </c:pt>
                <c:pt idx="15">
                  <c:v>3122765.4312508595</c:v>
                </c:pt>
                <c:pt idx="16">
                  <c:v>8462694.3186898287</c:v>
                </c:pt>
                <c:pt idx="17">
                  <c:v>22933901.603649437</c:v>
                </c:pt>
                <c:pt idx="18">
                  <c:v>62150873.345889971</c:v>
                </c:pt>
                <c:pt idx="19">
                  <c:v>168428866.76736182</c:v>
                </c:pt>
                <c:pt idx="20">
                  <c:v>456442228.93955052</c:v>
                </c:pt>
                <c:pt idx="21">
                  <c:v>1236958440.4261818</c:v>
                </c:pt>
                <c:pt idx="22">
                  <c:v>3352157373.5549536</c:v>
                </c:pt>
                <c:pt idx="23">
                  <c:v>9084346482.3339233</c:v>
                </c:pt>
                <c:pt idx="24">
                  <c:v>24618578967.124931</c:v>
                </c:pt>
                <c:pt idx="25">
                  <c:v>66716349000.908562</c:v>
                </c:pt>
                <c:pt idx="26">
                  <c:v>180801305792.46222</c:v>
                </c:pt>
                <c:pt idx="27">
                  <c:v>489971538697.57257</c:v>
                </c:pt>
                <c:pt idx="28">
                  <c:v>1327822869870.4216</c:v>
                </c:pt>
                <c:pt idx="29">
                  <c:v>3598399977348.8428</c:v>
                </c:pt>
                <c:pt idx="30">
                  <c:v>9751663938615.3652</c:v>
                </c:pt>
                <c:pt idx="31">
                  <c:v>26427009273647.641</c:v>
                </c:pt>
                <c:pt idx="32">
                  <c:v>71617195131585.109</c:v>
                </c:pt>
                <c:pt idx="33">
                  <c:v>194082598806595.66</c:v>
                </c:pt>
                <c:pt idx="34">
                  <c:v>525963842765874.19</c:v>
                </c:pt>
                <c:pt idx="35">
                  <c:v>1425362013895519</c:v>
                </c:pt>
                <c:pt idx="36">
                  <c:v>3862731057656857</c:v>
                </c:pt>
                <c:pt idx="37">
                  <c:v>1.0468001166250082E+16</c:v>
                </c:pt>
                <c:pt idx="38">
                  <c:v>2.8368283160537724E+16</c:v>
                </c:pt>
                <c:pt idx="39">
                  <c:v>7.6878047365057232E+16</c:v>
                </c:pt>
                <c:pt idx="40">
                  <c:v>2.0833950835930509E+17</c:v>
                </c:pt>
                <c:pt idx="41">
                  <c:v>5.646000676537168E+17</c:v>
                </c:pt>
                <c:pt idx="42">
                  <c:v>1.5300661833415724E+18</c:v>
                </c:pt>
                <c:pt idx="43">
                  <c:v>4.1464793568556616E+18</c:v>
                </c:pt>
                <c:pt idx="44">
                  <c:v>1.1236959057078841E+19</c:v>
                </c:pt>
                <c:pt idx="45">
                  <c:v>3.0452159044683661E+19</c:v>
                </c:pt>
                <c:pt idx="46">
                  <c:v>8.2525351011092742E+19</c:v>
                </c:pt>
                <c:pt idx="47">
                  <c:v>2.2364370124006133E+20</c:v>
                </c:pt>
                <c:pt idx="48">
                  <c:v>6.060744303605661E+20</c:v>
                </c:pt>
                <c:pt idx="49">
                  <c:v>1.6424617062771345E+21</c:v>
                </c:pt>
                <c:pt idx="50">
                  <c:v>4.4510712240110342E+21</c:v>
                </c:pt>
                <c:pt idx="51">
                  <c:v>1.2062403017069902E+22</c:v>
                </c:pt>
                <c:pt idx="52">
                  <c:v>3.2689112176259435E+22</c:v>
                </c:pt>
                <c:pt idx="53">
                  <c:v>8.8587493997663062E+22</c:v>
                </c:pt>
                <c:pt idx="54">
                  <c:v>2.4007210873366695E+23</c:v>
                </c:pt>
                <c:pt idx="55">
                  <c:v>6.5059541466823731E+23</c:v>
                </c:pt>
                <c:pt idx="56">
                  <c:v>1.7631135737509233E+24</c:v>
                </c:pt>
                <c:pt idx="57">
                  <c:v>4.7780377848650015E+24</c:v>
                </c:pt>
                <c:pt idx="58">
                  <c:v>1.2948482396984155E+25</c:v>
                </c:pt>
                <c:pt idx="59">
                  <c:v>3.509038729582706E+25</c:v>
                </c:pt>
                <c:pt idx="60">
                  <c:v>9.509494957169132E+25</c:v>
                </c:pt>
                <c:pt idx="61">
                  <c:v>2.577073133392835E+26</c:v>
                </c:pt>
                <c:pt idx="62">
                  <c:v>6.9838681914945839E+26</c:v>
                </c:pt>
                <c:pt idx="63">
                  <c:v>1.8926282798950322E+27</c:v>
                </c:pt>
                <c:pt idx="64">
                  <c:v>5.1290226385155383E+27</c:v>
                </c:pt>
                <c:pt idx="65">
                  <c:v>1.3899651350377109E+28</c:v>
                </c:pt>
                <c:pt idx="66">
                  <c:v>3.7668055159521965E+28</c:v>
                </c:pt>
                <c:pt idx="67">
                  <c:v>1.0208042948230453E+29</c:v>
                </c:pt>
                <c:pt idx="68">
                  <c:v>2.7663796389704527E+29</c:v>
                </c:pt>
                <c:pt idx="69">
                  <c:v>7.4968888216099267E+29</c:v>
                </c:pt>
                <c:pt idx="70">
                  <c:v>2.0316568706562901E+30</c:v>
                </c:pt>
                <c:pt idx="71">
                  <c:v>5.5057901194785464E+30</c:v>
                </c:pt>
                <c:pt idx="72">
                  <c:v>1.4920691223786861E+31</c:v>
                </c:pt>
                <c:pt idx="73">
                  <c:v>4.0435073216462393E+31</c:v>
                </c:pt>
                <c:pt idx="74">
                  <c:v>1.0957904841661308E+32</c:v>
                </c:pt>
                <c:pt idx="75">
                  <c:v>2.9695922120902144E+32</c:v>
                </c:pt>
                <c:pt idx="76">
                  <c:v>8.047594894764481E+32</c:v>
                </c:pt>
                <c:pt idx="77">
                  <c:v>2.1808982164811744E+33</c:v>
                </c:pt>
                <c:pt idx="78">
                  <c:v>5.9102341666639839E+33</c:v>
                </c:pt>
                <c:pt idx="79">
                  <c:v>1.6016734591659395E+34</c:v>
                </c:pt>
                <c:pt idx="80">
                  <c:v>4.3405350743396961E+34</c:v>
                </c:pt>
                <c:pt idx="81">
                  <c:v>1.1762850051460578E+35</c:v>
                </c:pt>
                <c:pt idx="82">
                  <c:v>3.187732363945816E+35</c:v>
                </c:pt>
                <c:pt idx="83">
                  <c:v>8.6387547062931623E+35</c:v>
                </c:pt>
                <c:pt idx="84">
                  <c:v>2.3411025254054469E+36</c:v>
                </c:pt>
                <c:pt idx="85">
                  <c:v>6.34438784384876E+36</c:v>
                </c:pt>
                <c:pt idx="86">
                  <c:v>1.7193291056830145E+37</c:v>
                </c:pt>
                <c:pt idx="87">
                  <c:v>4.6593818764009689E+37</c:v>
                </c:pt>
                <c:pt idx="88">
                  <c:v>1.2626924885046625E+38</c:v>
                </c:pt>
                <c:pt idx="89">
                  <c:v>3.4218966438476349E+38</c:v>
                </c:pt>
                <c:pt idx="90">
                  <c:v>9.2733399048270928E+38</c:v>
                </c:pt>
                <c:pt idx="91">
                  <c:v>2.5130751142081418E+39</c:v>
                </c:pt>
                <c:pt idx="92">
                  <c:v>6.8104335595040636E+39</c:v>
                </c:pt>
                <c:pt idx="93">
                  <c:v>1.8456274946256014E+40</c:v>
                </c:pt>
                <c:pt idx="94">
                  <c:v>5.0016505104353805E+40</c:v>
                </c:pt>
                <c:pt idx="95">
                  <c:v>1.3554472883279882E+41</c:v>
                </c:pt>
                <c:pt idx="96">
                  <c:v>3.6732621513688481E+41</c:v>
                </c:pt>
                <c:pt idx="97">
                  <c:v>9.9545404302095784E+41</c:v>
                </c:pt>
                <c:pt idx="98">
                  <c:v>2.6976804565867956E+42</c:v>
                </c:pt>
                <c:pt idx="99">
                  <c:v>7.3107140373502166E+42</c:v>
                </c:pt>
                <c:pt idx="100">
                  <c:v>1.9812035041219089E+43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5-45A6-8754-4DD4548B0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020431"/>
        <c:axId val="1894020015"/>
      </c:scatterChart>
      <c:valAx>
        <c:axId val="189402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20015"/>
        <c:crosses val="autoZero"/>
        <c:crossBetween val="midCat"/>
      </c:valAx>
      <c:valAx>
        <c:axId val="18940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2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2^lgn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1.2320236886890061</c:v>
                </c:pt>
                <c:pt idx="3">
                  <c:v>1.3919633777718028</c:v>
                </c:pt>
                <c:pt idx="4">
                  <c:v>1.517882369490865</c:v>
                </c:pt>
                <c:pt idx="5">
                  <c:v>1.6233454099638263</c:v>
                </c:pt>
                <c:pt idx="6">
                  <c:v>1.7149318552024251</c:v>
                </c:pt>
                <c:pt idx="7">
                  <c:v>1.7963868171690764</c:v>
                </c:pt>
                <c:pt idx="8">
                  <c:v>1.8700670358561444</c:v>
                </c:pt>
                <c:pt idx="9">
                  <c:v>1.9375620450578868</c:v>
                </c:pt>
                <c:pt idx="10">
                  <c:v>2</c:v>
                </c:pt>
                <c:pt idx="11">
                  <c:v>2.0582135618400441</c:v>
                </c:pt>
                <c:pt idx="12">
                  <c:v>2.1128366700967725</c:v>
                </c:pt>
                <c:pt idx="13">
                  <c:v>2.1643643032099473</c:v>
                </c:pt>
                <c:pt idx="14">
                  <c:v>2.2131911128009487</c:v>
                </c:pt>
                <c:pt idx="15">
                  <c:v>2.2596373601435995</c:v>
                </c:pt>
                <c:pt idx="16">
                  <c:v>2.3039668876112027</c:v>
                </c:pt>
                <c:pt idx="17">
                  <c:v>2.3463999108257081</c:v>
                </c:pt>
                <c:pt idx="18">
                  <c:v>2.3871223378160318</c:v>
                </c:pt>
                <c:pt idx="19">
                  <c:v>2.4262926966260672</c:v>
                </c:pt>
                <c:pt idx="20">
                  <c:v>2.4640473773780123</c:v>
                </c:pt>
                <c:pt idx="21">
                  <c:v>2.500504661811406</c:v>
                </c:pt>
                <c:pt idx="22">
                  <c:v>2.5357678645679087</c:v>
                </c:pt>
                <c:pt idx="23">
                  <c:v>2.5699278131022685</c:v>
                </c:pt>
                <c:pt idx="24">
                  <c:v>2.6030648278900217</c:v>
                </c:pt>
                <c:pt idx="25">
                  <c:v>2.635250320050623</c:v>
                </c:pt>
                <c:pt idx="26">
                  <c:v>2.6665480925075302</c:v>
                </c:pt>
                <c:pt idx="27">
                  <c:v>2.6970154088812186</c:v>
                </c:pt>
                <c:pt idx="28">
                  <c:v>2.726703878566751</c:v>
                </c:pt>
                <c:pt idx="29">
                  <c:v>2.7556601949848751</c:v>
                </c:pt>
                <c:pt idx="30">
                  <c:v>2.783926755543606</c:v>
                </c:pt>
                <c:pt idx="31">
                  <c:v>2.8115421855419283</c:v>
                </c:pt>
                <c:pt idx="32">
                  <c:v>2.8385417834920834</c:v>
                </c:pt>
                <c:pt idx="33">
                  <c:v>2.8649579017146016</c:v>
                </c:pt>
                <c:pt idx="34">
                  <c:v>2.8908202732750441</c:v>
                </c:pt>
                <c:pt idx="35">
                  <c:v>2.9161562941709471</c:v>
                </c:pt>
                <c:pt idx="36">
                  <c:v>2.9409912679880312</c:v>
                </c:pt>
                <c:pt idx="37">
                  <c:v>2.9653486189133611</c:v>
                </c:pt>
                <c:pt idx="38">
                  <c:v>2.9892500779364428</c:v>
                </c:pt>
                <c:pt idx="39">
                  <c:v>3.0127158462248333</c:v>
                </c:pt>
                <c:pt idx="40">
                  <c:v>3.0357647389817299</c:v>
                </c:pt>
                <c:pt idx="41">
                  <c:v>3.0584143125436176</c:v>
                </c:pt>
                <c:pt idx="42">
                  <c:v>3.0806809770289441</c:v>
                </c:pt>
                <c:pt idx="43">
                  <c:v>3.1025800964830701</c:v>
                </c:pt>
                <c:pt idx="44">
                  <c:v>3.1241260781639992</c:v>
                </c:pt>
                <c:pt idx="45">
                  <c:v>3.1453324523648445</c:v>
                </c:pt>
                <c:pt idx="46">
                  <c:v>3.1662119439627276</c:v>
                </c:pt>
                <c:pt idx="47">
                  <c:v>3.1867765367117511</c:v>
                </c:pt>
                <c:pt idx="48">
                  <c:v>3.2070375311536781</c:v>
                </c:pt>
                <c:pt idx="49">
                  <c:v>3.2270055968988451</c:v>
                </c:pt>
                <c:pt idx="50">
                  <c:v>3.2466908199276521</c:v>
                </c:pt>
                <c:pt idx="51">
                  <c:v>3.2661027454764096</c:v>
                </c:pt>
                <c:pt idx="52">
                  <c:v>3.2852504169977608</c:v>
                </c:pt>
                <c:pt idx="53">
                  <c:v>3.3041424116231215</c:v>
                </c:pt>
                <c:pt idx="54">
                  <c:v>3.3227868725009269</c:v>
                </c:pt>
                <c:pt idx="55">
                  <c:v>3.3411915383383333</c:v>
                </c:pt>
                <c:pt idx="56">
                  <c:v>3.3593637704344284</c:v>
                </c:pt>
                <c:pt idx="57">
                  <c:v>3.3773105774586769</c:v>
                </c:pt>
                <c:pt idx="58">
                  <c:v>3.3950386381987316</c:v>
                </c:pt>
                <c:pt idx="59">
                  <c:v>3.4125543224759887</c:v>
                </c:pt>
                <c:pt idx="60">
                  <c:v>3.4298637104048502</c:v>
                </c:pt>
                <c:pt idx="61">
                  <c:v>3.4469726101521561</c:v>
                </c:pt>
                <c:pt idx="62">
                  <c:v>3.4638865743361174</c:v>
                </c:pt>
                <c:pt idx="63">
                  <c:v>3.480610915189144</c:v>
                </c:pt>
                <c:pt idx="64">
                  <c:v>3.497150718595786</c:v>
                </c:pt>
                <c:pt idx="65">
                  <c:v>3.5135108571054232</c:v>
                </c:pt>
                <c:pt idx="66">
                  <c:v>3.5296960020091386</c:v>
                </c:pt>
                <c:pt idx="67">
                  <c:v>3.5457106345611602</c:v>
                </c:pt>
                <c:pt idx="68">
                  <c:v>3.5615590564172805</c:v>
                </c:pt>
                <c:pt idx="69">
                  <c:v>3.5772453993555358</c:v>
                </c:pt>
                <c:pt idx="70">
                  <c:v>3.5927736343381529</c:v>
                </c:pt>
                <c:pt idx="71">
                  <c:v>3.6081475799681226</c:v>
                </c:pt>
                <c:pt idx="72">
                  <c:v>3.6233709103887715</c:v>
                </c:pt>
                <c:pt idx="73">
                  <c:v>3.6384471626702029</c:v>
                </c:pt>
                <c:pt idx="74">
                  <c:v>3.6533797437224891</c:v>
                </c:pt>
                <c:pt idx="75">
                  <c:v>3.6681719367718899</c:v>
                </c:pt>
                <c:pt idx="76">
                  <c:v>3.6828269074331561</c:v>
                </c:pt>
                <c:pt idx="77">
                  <c:v>3.6973477094080653</c:v>
                </c:pt>
                <c:pt idx="78">
                  <c:v>3.7117372898377399</c:v>
                </c:pt>
                <c:pt idx="79">
                  <c:v>3.7259984943339228</c:v>
                </c:pt>
                <c:pt idx="80">
                  <c:v>3.7401340717122888</c:v>
                </c:pt>
                <c:pt idx="81">
                  <c:v>3.7541466784489006</c:v>
                </c:pt>
                <c:pt idx="82">
                  <c:v>3.7680388828792388</c:v>
                </c:pt>
                <c:pt idx="83">
                  <c:v>3.7818131691575996</c:v>
                </c:pt>
                <c:pt idx="84">
                  <c:v>3.7954719409932505</c:v>
                </c:pt>
                <c:pt idx="85">
                  <c:v>3.8090175251784437</c:v>
                </c:pt>
                <c:pt idx="86">
                  <c:v>3.8224521749221645</c:v>
                </c:pt>
                <c:pt idx="87">
                  <c:v>3.8357780730024515</c:v>
                </c:pt>
                <c:pt idx="88">
                  <c:v>3.8489973347491286</c:v>
                </c:pt>
                <c:pt idx="89">
                  <c:v>3.8621120108678757</c:v>
                </c:pt>
                <c:pt idx="90">
                  <c:v>3.8751240901157735</c:v>
                </c:pt>
                <c:pt idx="91">
                  <c:v>3.8880355018376838</c:v>
                </c:pt>
                <c:pt idx="92">
                  <c:v>3.9008481183721484</c:v>
                </c:pt>
                <c:pt idx="93">
                  <c:v>3.9135637573348601</c:v>
                </c:pt>
                <c:pt idx="94">
                  <c:v>3.9261841837871865</c:v>
                </c:pt>
                <c:pt idx="95">
                  <c:v>3.9387111122966805</c:v>
                </c:pt>
                <c:pt idx="96">
                  <c:v>3.9511462088960378</c:v>
                </c:pt>
                <c:pt idx="97">
                  <c:v>3.9634910929465121</c:v>
                </c:pt>
                <c:pt idx="98">
                  <c:v>3.9757473389113831</c:v>
                </c:pt>
                <c:pt idx="99">
                  <c:v>3.9879164780446734</c:v>
                </c:pt>
                <c:pt idx="10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D1-4DA1-89B1-C36D2CFC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232239"/>
        <c:axId val="1776245967"/>
      </c:scatterChart>
      <c:valAx>
        <c:axId val="177623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245967"/>
        <c:crosses val="autoZero"/>
        <c:crossBetween val="midCat"/>
      </c:valAx>
      <c:valAx>
        <c:axId val="17762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23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1/lg(n)^n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11.03520626760198</c:v>
                </c:pt>
                <c:pt idx="3">
                  <c:v>9.2069059840103016</c:v>
                </c:pt>
                <c:pt idx="4">
                  <c:v>7.6109860855326268</c:v>
                </c:pt>
                <c:pt idx="5">
                  <c:v>5.9938698159880239</c:v>
                </c:pt>
                <c:pt idx="6">
                  <c:v>4.5041814966353355</c:v>
                </c:pt>
                <c:pt idx="7">
                  <c:v>3.2482566683621608</c:v>
                </c:pt>
                <c:pt idx="8">
                  <c:v>2.2602255683139543</c:v>
                </c:pt>
                <c:pt idx="9">
                  <c:v>1.5243025080184345</c:v>
                </c:pt>
                <c:pt idx="10">
                  <c:v>1</c:v>
                </c:pt>
                <c:pt idx="11">
                  <c:v>0.64008883060920407</c:v>
                </c:pt>
                <c:pt idx="12">
                  <c:v>0.40074427335709262</c:v>
                </c:pt>
                <c:pt idx="13">
                  <c:v>0.24591194273283992</c:v>
                </c:pt>
                <c:pt idx="14">
                  <c:v>0.14816174884244498</c:v>
                </c:pt>
                <c:pt idx="15">
                  <c:v>8.7777794921279947E-2</c:v>
                </c:pt>
                <c:pt idx="16">
                  <c:v>5.120162932729249E-2</c:v>
                </c:pt>
                <c:pt idx="17">
                  <c:v>2.9438723308073813E-2</c:v>
                </c:pt>
                <c:pt idx="18">
                  <c:v>1.6699970567819983E-2</c:v>
                </c:pt>
                <c:pt idx="19">
                  <c:v>9.3551224394873202E-3</c:v>
                </c:pt>
                <c:pt idx="20">
                  <c:v>5.1790942027262442E-3</c:v>
                </c:pt>
                <c:pt idx="21">
                  <c:v>2.8354807400949038E-3</c:v>
                </c:pt>
                <c:pt idx="22">
                  <c:v>1.5361577450900715E-3</c:v>
                </c:pt>
                <c:pt idx="23">
                  <c:v>8.2399153260140497E-4</c:v>
                </c:pt>
                <c:pt idx="24">
                  <c:v>4.3783104333989755E-4</c:v>
                </c:pt>
                <c:pt idx="25">
                  <c:v>2.3056142019300417E-4</c:v>
                </c:pt>
                <c:pt idx="26">
                  <c:v>1.2037748014140191E-4</c:v>
                </c:pt>
                <c:pt idx="27">
                  <c:v>6.2337516774836841E-5</c:v>
                </c:pt>
                <c:pt idx="28">
                  <c:v>3.2029720078086982E-5</c:v>
                </c:pt>
                <c:pt idx="29">
                  <c:v>1.6334207536822441E-5</c:v>
                </c:pt>
                <c:pt idx="30">
                  <c:v>8.2701917448282709E-6</c:v>
                </c:pt>
                <c:pt idx="31">
                  <c:v>4.1584118477837598E-6</c:v>
                </c:pt>
                <c:pt idx="32">
                  <c:v>2.0770509322513031E-6</c:v>
                </c:pt>
                <c:pt idx="33">
                  <c:v>1.0308136446837499E-6</c:v>
                </c:pt>
                <c:pt idx="34">
                  <c:v>5.0842305354827602E-7</c:v>
                </c:pt>
                <c:pt idx="35">
                  <c:v>2.4927273260529664E-7</c:v>
                </c:pt>
                <c:pt idx="36">
                  <c:v>1.2151095915737345E-7</c:v>
                </c:pt>
                <c:pt idx="37">
                  <c:v>5.8901818309529783E-8</c:v>
                </c:pt>
                <c:pt idx="38">
                  <c:v>2.8398225029593693E-8</c:v>
                </c:pt>
                <c:pt idx="39">
                  <c:v>1.3619940601945845E-8</c:v>
                </c:pt>
                <c:pt idx="40">
                  <c:v>6.4990369756650456E-9</c:v>
                </c:pt>
                <c:pt idx="41">
                  <c:v>3.0858664371600289E-9</c:v>
                </c:pt>
                <c:pt idx="42">
                  <c:v>1.4582120706600041E-9</c:v>
                </c:pt>
                <c:pt idx="43">
                  <c:v>6.8586345026995888E-10</c:v>
                </c:pt>
                <c:pt idx="44">
                  <c:v>3.2113161805441969E-10</c:v>
                </c:pt>
                <c:pt idx="45">
                  <c:v>1.4969566431960288E-10</c:v>
                </c:pt>
                <c:pt idx="46">
                  <c:v>6.9480975165935561E-11</c:v>
                </c:pt>
                <c:pt idx="47">
                  <c:v>3.2114454220518421E-11</c:v>
                </c:pt>
                <c:pt idx="48">
                  <c:v>1.4782857042468669E-11</c:v>
                </c:pt>
                <c:pt idx="49">
                  <c:v>6.777703768023414E-12</c:v>
                </c:pt>
                <c:pt idx="50">
                  <c:v>3.0953832706696929E-12</c:v>
                </c:pt>
                <c:pt idx="51">
                  <c:v>1.4082942040868496E-12</c:v>
                </c:pt>
                <c:pt idx="52">
                  <c:v>6.3834763495358875E-13</c:v>
                </c:pt>
                <c:pt idx="53">
                  <c:v>2.8829839415586712E-13</c:v>
                </c:pt>
                <c:pt idx="54">
                  <c:v>1.297427269529582E-13</c:v>
                </c:pt>
                <c:pt idx="55">
                  <c:v>5.8185258892477796E-14</c:v>
                </c:pt>
                <c:pt idx="56">
                  <c:v>2.6005432157043646E-14</c:v>
                </c:pt>
                <c:pt idx="57">
                  <c:v>1.1584227962183738E-14</c:v>
                </c:pt>
                <c:pt idx="58">
                  <c:v>5.1434156024269955E-15</c:v>
                </c:pt>
                <c:pt idx="59">
                  <c:v>2.2763871242220605E-15</c:v>
                </c:pt>
                <c:pt idx="60">
                  <c:v>1.0043336874320276E-15</c:v>
                </c:pt>
                <c:pt idx="61">
                  <c:v>4.4174717378024261E-16</c:v>
                </c:pt>
                <c:pt idx="62">
                  <c:v>1.9371304126236647E-16</c:v>
                </c:pt>
                <c:pt idx="63">
                  <c:v>8.4695018220450627E-17</c:v>
                </c:pt>
                <c:pt idx="64">
                  <c:v>3.6922792983956816E-17</c:v>
                </c:pt>
                <c:pt idx="65">
                  <c:v>1.6050620929428156E-17</c:v>
                </c:pt>
                <c:pt idx="66">
                  <c:v>6.9577996058434732E-18</c:v>
                </c:pt>
                <c:pt idx="67">
                  <c:v>3.0078503287521964E-18</c:v>
                </c:pt>
                <c:pt idx="68">
                  <c:v>1.296777601344265E-18</c:v>
                </c:pt>
                <c:pt idx="69">
                  <c:v>5.5759623758040052E-19</c:v>
                </c:pt>
                <c:pt idx="70">
                  <c:v>2.3913253832580855E-19</c:v>
                </c:pt>
                <c:pt idx="71">
                  <c:v>1.0229180999509136E-19</c:v>
                </c:pt>
                <c:pt idx="72">
                  <c:v>4.3646022416020186E-20</c:v>
                </c:pt>
                <c:pt idx="73">
                  <c:v>1.8576667796574052E-20</c:v>
                </c:pt>
                <c:pt idx="74">
                  <c:v>7.8872840642953127E-21</c:v>
                </c:pt>
                <c:pt idx="75">
                  <c:v>3.3407221645966215E-21</c:v>
                </c:pt>
                <c:pt idx="76">
                  <c:v>1.4116357337744844E-21</c:v>
                </c:pt>
                <c:pt idx="77">
                  <c:v>5.9510017020684687E-22</c:v>
                </c:pt>
                <c:pt idx="78">
                  <c:v>2.5029832572081356E-22</c:v>
                </c:pt>
                <c:pt idx="79">
                  <c:v>1.0503671251358069E-22</c:v>
                </c:pt>
                <c:pt idx="80">
                  <c:v>4.3979882052645282E-23</c:v>
                </c:pt>
                <c:pt idx="81">
                  <c:v>1.8374301105078106E-23</c:v>
                </c:pt>
                <c:pt idx="82">
                  <c:v>7.6599355311053196E-24</c:v>
                </c:pt>
                <c:pt idx="83">
                  <c:v>3.1864729918653156E-24</c:v>
                </c:pt>
                <c:pt idx="84">
                  <c:v>1.3227543163171108E-24</c:v>
                </c:pt>
                <c:pt idx="85">
                  <c:v>5.4795461857116026E-25</c:v>
                </c:pt>
                <c:pt idx="86">
                  <c:v>2.2652637377497576E-25</c:v>
                </c:pt>
                <c:pt idx="87">
                  <c:v>9.3457409093663499E-26</c:v>
                </c:pt>
                <c:pt idx="88">
                  <c:v>3.8480542922119462E-26</c:v>
                </c:pt>
                <c:pt idx="89">
                  <c:v>1.5812937425877306E-26</c:v>
                </c:pt>
                <c:pt idx="90">
                  <c:v>6.485432754727269E-27</c:v>
                </c:pt>
                <c:pt idx="91">
                  <c:v>2.6547968034733042E-27</c:v>
                </c:pt>
                <c:pt idx="92">
                  <c:v>1.0846762715168459E-27</c:v>
                </c:pt>
                <c:pt idx="93">
                  <c:v>4.423396620280254E-28</c:v>
                </c:pt>
                <c:pt idx="94">
                  <c:v>1.8005642841000586E-28</c:v>
                </c:pt>
                <c:pt idx="95">
                  <c:v>7.3159086315632897E-29</c:v>
                </c:pt>
                <c:pt idx="96">
                  <c:v>2.967183913713116E-29</c:v>
                </c:pt>
                <c:pt idx="97">
                  <c:v>1.201286649555331E-29</c:v>
                </c:pt>
                <c:pt idx="98">
                  <c:v>4.8549421180724646E-30</c:v>
                </c:pt>
                <c:pt idx="99">
                  <c:v>1.9586900109454116E-30</c:v>
                </c:pt>
                <c:pt idx="100">
                  <c:v>7.8886090522101181E-31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5A-43D0-8777-E3182B776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842447"/>
        <c:axId val="1583851183"/>
      </c:scatterChart>
      <c:valAx>
        <c:axId val="158384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51183"/>
        <c:crosses val="autoZero"/>
        <c:crossBetween val="midCat"/>
      </c:valAx>
      <c:valAx>
        <c:axId val="158385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4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n*2^n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Sheet1!$J$2:$J$102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  <c:pt idx="14">
                  <c:v>229376</c:v>
                </c:pt>
                <c:pt idx="15">
                  <c:v>491520</c:v>
                </c:pt>
                <c:pt idx="16">
                  <c:v>1048576</c:v>
                </c:pt>
                <c:pt idx="17">
                  <c:v>2228224</c:v>
                </c:pt>
                <c:pt idx="18">
                  <c:v>4718592</c:v>
                </c:pt>
                <c:pt idx="19">
                  <c:v>9961472</c:v>
                </c:pt>
                <c:pt idx="20">
                  <c:v>20971520</c:v>
                </c:pt>
                <c:pt idx="21">
                  <c:v>44040192</c:v>
                </c:pt>
                <c:pt idx="22">
                  <c:v>92274688</c:v>
                </c:pt>
                <c:pt idx="23">
                  <c:v>192937984</c:v>
                </c:pt>
                <c:pt idx="24">
                  <c:v>402653184</c:v>
                </c:pt>
                <c:pt idx="25">
                  <c:v>838860800</c:v>
                </c:pt>
                <c:pt idx="26">
                  <c:v>1744830464</c:v>
                </c:pt>
                <c:pt idx="27">
                  <c:v>3623878656</c:v>
                </c:pt>
                <c:pt idx="28">
                  <c:v>7516192768</c:v>
                </c:pt>
                <c:pt idx="29">
                  <c:v>15569256448</c:v>
                </c:pt>
                <c:pt idx="30">
                  <c:v>32212254720</c:v>
                </c:pt>
                <c:pt idx="31">
                  <c:v>66571993088</c:v>
                </c:pt>
                <c:pt idx="32">
                  <c:v>137438953472</c:v>
                </c:pt>
                <c:pt idx="33">
                  <c:v>283467841536</c:v>
                </c:pt>
                <c:pt idx="34">
                  <c:v>584115552256</c:v>
                </c:pt>
                <c:pt idx="35">
                  <c:v>1202590842880</c:v>
                </c:pt>
                <c:pt idx="36">
                  <c:v>2473901162496</c:v>
                </c:pt>
                <c:pt idx="37">
                  <c:v>5085241278464</c:v>
                </c:pt>
                <c:pt idx="38">
                  <c:v>10445360463872</c:v>
                </c:pt>
                <c:pt idx="39">
                  <c:v>21440476741632</c:v>
                </c:pt>
                <c:pt idx="40">
                  <c:v>43980465111040</c:v>
                </c:pt>
                <c:pt idx="41">
                  <c:v>90159953477632</c:v>
                </c:pt>
                <c:pt idx="42">
                  <c:v>184717953466368</c:v>
                </c:pt>
                <c:pt idx="43">
                  <c:v>378231999954944</c:v>
                </c:pt>
                <c:pt idx="44">
                  <c:v>774056185954304</c:v>
                </c:pt>
                <c:pt idx="45">
                  <c:v>1583296743997440</c:v>
                </c:pt>
                <c:pt idx="46">
                  <c:v>3236962232172544</c:v>
                </c:pt>
                <c:pt idx="47">
                  <c:v>6614661952700416</c:v>
                </c:pt>
                <c:pt idx="48">
                  <c:v>1.3510798882111488E+16</c:v>
                </c:pt>
                <c:pt idx="49">
                  <c:v>2.7584547717644288E+16</c:v>
                </c:pt>
                <c:pt idx="50">
                  <c:v>5.62949953421312E+16</c:v>
                </c:pt>
                <c:pt idx="51">
                  <c:v>1.1484179049794765E+17</c:v>
                </c:pt>
                <c:pt idx="52">
                  <c:v>2.3418718062326579E+17</c:v>
                </c:pt>
                <c:pt idx="53">
                  <c:v>4.7738156050127258E+17</c:v>
                </c:pt>
                <c:pt idx="54">
                  <c:v>9.7277751951202714E+17</c:v>
                </c:pt>
                <c:pt idx="55">
                  <c:v>1.9815838360430182E+18</c:v>
                </c:pt>
                <c:pt idx="56">
                  <c:v>4.0352252661239644E+18</c:v>
                </c:pt>
                <c:pt idx="57">
                  <c:v>8.2145657203237847E+18</c:v>
                </c:pt>
                <c:pt idx="58">
                  <c:v>1.6717361816799281E+19</c:v>
                </c:pt>
                <c:pt idx="59">
                  <c:v>3.4011184385901986E+19</c:v>
                </c:pt>
                <c:pt idx="60">
                  <c:v>6.9175290276410819E+19</c:v>
                </c:pt>
                <c:pt idx="61">
                  <c:v>1.4065642356203533E+20</c:v>
                </c:pt>
                <c:pt idx="62">
                  <c:v>2.8592453314249805E+20</c:v>
                </c:pt>
                <c:pt idx="63">
                  <c:v>5.8107243832185088E+20</c:v>
                </c:pt>
                <c:pt idx="64">
                  <c:v>1.1805916207174113E+21</c:v>
                </c:pt>
                <c:pt idx="65">
                  <c:v>2.3980767295822417E+21</c:v>
                </c:pt>
                <c:pt idx="66">
                  <c:v>4.8699404354593216E+21</c:v>
                </c:pt>
                <c:pt idx="67">
                  <c:v>9.8874548235083197E+21</c:v>
                </c:pt>
                <c:pt idx="68">
                  <c:v>2.0070057552195992E+22</c:v>
                </c:pt>
                <c:pt idx="69">
                  <c:v>4.073041091475069E+22</c:v>
                </c:pt>
                <c:pt idx="70">
                  <c:v>8.2641413450218791E+22</c:v>
                </c:pt>
                <c:pt idx="71">
                  <c:v>1.6764401014187241E+23</c:v>
                </c:pt>
                <c:pt idx="72">
                  <c:v>3.4001038676661446E+23</c:v>
                </c:pt>
                <c:pt idx="73">
                  <c:v>6.894655064989682E+23</c:v>
                </c:pt>
                <c:pt idx="74">
                  <c:v>1.397820478929415E+24</c:v>
                </c:pt>
                <c:pt idx="75">
                  <c:v>2.8334198897217871E+24</c:v>
                </c:pt>
                <c:pt idx="76">
                  <c:v>5.7423976431694886E+24</c:v>
                </c:pt>
                <c:pt idx="77">
                  <c:v>1.1635911013790806E+25</c:v>
                </c:pt>
                <c:pt idx="78">
                  <c:v>2.3574053482485269E+25</c:v>
                </c:pt>
                <c:pt idx="79">
                  <c:v>4.7752569874777852E+25</c:v>
                </c:pt>
                <c:pt idx="80">
                  <c:v>9.6714065569170334E+25</c:v>
                </c:pt>
                <c:pt idx="81">
                  <c:v>1.9584598277756993E+26</c:v>
                </c:pt>
                <c:pt idx="82">
                  <c:v>3.9652766883359837E+26</c:v>
                </c:pt>
                <c:pt idx="83">
                  <c:v>8.0272674422411377E+26</c:v>
                </c:pt>
                <c:pt idx="84">
                  <c:v>1.6247963015620616E+27</c:v>
                </c:pt>
                <c:pt idx="85">
                  <c:v>3.2882782293517914E+27</c:v>
                </c:pt>
                <c:pt idx="86">
                  <c:v>6.653927711158919E+27</c:v>
                </c:pt>
                <c:pt idx="87">
                  <c:v>1.346259792722851E+28</c:v>
                </c:pt>
                <c:pt idx="88">
                  <c:v>2.7234680864278366E+28</c:v>
                </c:pt>
                <c:pt idx="89">
                  <c:v>5.5088331748199422E+28</c:v>
                </c:pt>
                <c:pt idx="90">
                  <c:v>1.1141460353568422E+29</c:v>
                </c:pt>
                <c:pt idx="91">
                  <c:v>2.2530508714993921E+29</c:v>
                </c:pt>
                <c:pt idx="92">
                  <c:v>4.5556193445701994E+29</c:v>
                </c:pt>
                <c:pt idx="93">
                  <c:v>9.2102738922832292E+29</c:v>
                </c:pt>
                <c:pt idx="94">
                  <c:v>1.8618618190852119E+30</c:v>
                </c:pt>
                <c:pt idx="95">
                  <c:v>3.763337719427556E+30</c:v>
                </c:pt>
                <c:pt idx="96">
                  <c:v>7.6059036013693764E+30</c:v>
                </c:pt>
                <c:pt idx="97">
                  <c:v>1.5370263527767281E+31</c:v>
                </c:pt>
                <c:pt idx="98">
                  <c:v>3.105743970559162E+31</c:v>
                </c:pt>
                <c:pt idx="99">
                  <c:v>6.2748704711297355E+31</c:v>
                </c:pt>
                <c:pt idx="100">
                  <c:v>1.2676506002282294E+32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E-4D9F-91A5-C393DE2A2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694479"/>
        <c:axId val="1906680335"/>
      </c:scatterChart>
      <c:valAx>
        <c:axId val="190669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80335"/>
        <c:crosses val="autoZero"/>
        <c:crossBetween val="midCat"/>
      </c:valAx>
      <c:valAx>
        <c:axId val="19066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9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105</xdr:row>
      <xdr:rowOff>7620</xdr:rowOff>
    </xdr:from>
    <xdr:to>
      <xdr:col>4</xdr:col>
      <xdr:colOff>1074420</xdr:colOff>
      <xdr:row>119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B53614-3EA7-48B2-B96F-AC2DBA175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1158240</xdr:colOff>
      <xdr:row>105</xdr:row>
      <xdr:rowOff>0</xdr:rowOff>
    </xdr:from>
    <xdr:to>
      <xdr:col>8</xdr:col>
      <xdr:colOff>746760</xdr:colOff>
      <xdr:row>118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477EEB-00A4-4376-AF3A-473A82823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4</xdr:col>
      <xdr:colOff>1097280</xdr:colOff>
      <xdr:row>135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83B74A-898F-4B8F-9D1A-D06B76E45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120</xdr:row>
      <xdr:rowOff>30480</xdr:rowOff>
    </xdr:from>
    <xdr:to>
      <xdr:col>8</xdr:col>
      <xdr:colOff>762000</xdr:colOff>
      <xdr:row>135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45794A-41B8-4495-A017-A62925B25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4</xdr:col>
      <xdr:colOff>1089660</xdr:colOff>
      <xdr:row>151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CC88C9-C3CA-4A6E-9676-82A6F3F02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136</xdr:row>
      <xdr:rowOff>22860</xdr:rowOff>
    </xdr:from>
    <xdr:to>
      <xdr:col>8</xdr:col>
      <xdr:colOff>784860</xdr:colOff>
      <xdr:row>151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0C4005-0C0F-4A92-AC68-7E2F2CC99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151</xdr:row>
      <xdr:rowOff>160020</xdr:rowOff>
    </xdr:from>
    <xdr:to>
      <xdr:col>4</xdr:col>
      <xdr:colOff>1059180</xdr:colOff>
      <xdr:row>166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BC78D79-ADC5-4E23-AF47-E43EAF411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53340</xdr:colOff>
      <xdr:row>152</xdr:row>
      <xdr:rowOff>7620</xdr:rowOff>
    </xdr:from>
    <xdr:to>
      <xdr:col>8</xdr:col>
      <xdr:colOff>914400</xdr:colOff>
      <xdr:row>166</xdr:row>
      <xdr:rowOff>30480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0C813CC-DEA3-4231-9998-39BA137C0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167</xdr:row>
      <xdr:rowOff>22860</xdr:rowOff>
    </xdr:from>
    <xdr:to>
      <xdr:col>4</xdr:col>
      <xdr:colOff>1059180</xdr:colOff>
      <xdr:row>182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5D5E4B5-A88E-4271-844C-799DCC26F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167</xdr:row>
      <xdr:rowOff>22860</xdr:rowOff>
    </xdr:from>
    <xdr:to>
      <xdr:col>8</xdr:col>
      <xdr:colOff>975360</xdr:colOff>
      <xdr:row>182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6A94DCB-1F5E-4F18-AA09-742F0122C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183</xdr:row>
      <xdr:rowOff>7620</xdr:rowOff>
    </xdr:from>
    <xdr:to>
      <xdr:col>4</xdr:col>
      <xdr:colOff>1104900</xdr:colOff>
      <xdr:row>198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26D4357-32C7-4E89-B441-CA97ABBD0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1352-CC85-4EC9-948F-E05E80749817}">
  <dimension ref="A1:L102"/>
  <sheetViews>
    <sheetView tabSelected="1" workbookViewId="0">
      <selection activeCell="B184" sqref="B184"/>
    </sheetView>
  </sheetViews>
  <sheetFormatPr defaultRowHeight="14.4" x14ac:dyDescent="0.3"/>
  <cols>
    <col min="2" max="2" width="14.44140625" customWidth="1"/>
    <col min="3" max="3" width="18.33203125" customWidth="1"/>
    <col min="4" max="4" width="15.5546875" customWidth="1"/>
    <col min="5" max="5" width="17" customWidth="1"/>
    <col min="6" max="6" width="16" customWidth="1"/>
    <col min="7" max="7" width="17.21875" customWidth="1"/>
    <col min="8" max="8" width="18.6640625" customWidth="1"/>
    <col min="9" max="9" width="16.6640625" customWidth="1"/>
    <col min="10" max="10" width="14.77734375" customWidth="1"/>
    <col min="11" max="11" width="16.109375" customWidth="1"/>
    <col min="12" max="12" width="17.44140625" customWidth="1"/>
  </cols>
  <sheetData>
    <row r="1" spans="1:12" x14ac:dyDescent="0.3">
      <c r="A1" t="s">
        <v>0</v>
      </c>
      <c r="B1" s="1" t="s">
        <v>1</v>
      </c>
      <c r="C1" s="2" t="s">
        <v>2</v>
      </c>
      <c r="D1" t="s">
        <v>3</v>
      </c>
      <c r="E1" s="2" t="s">
        <v>4</v>
      </c>
      <c r="F1" t="s">
        <v>5</v>
      </c>
      <c r="G1" s="2" t="s">
        <v>6</v>
      </c>
      <c r="H1" t="s">
        <v>7</v>
      </c>
      <c r="I1" s="2" t="s">
        <v>8</v>
      </c>
      <c r="J1" t="s">
        <v>9</v>
      </c>
      <c r="K1" s="2" t="s">
        <v>10</v>
      </c>
      <c r="L1" t="s">
        <v>11</v>
      </c>
    </row>
    <row r="2" spans="1:12" x14ac:dyDescent="0.3">
      <c r="A2">
        <v>0</v>
      </c>
      <c r="B2">
        <f>A2^3</f>
        <v>0</v>
      </c>
      <c r="C2">
        <f>(3/2)^A2</f>
        <v>1</v>
      </c>
      <c r="D2">
        <f>A2</f>
        <v>0</v>
      </c>
      <c r="E2">
        <f>2^A2</f>
        <v>1</v>
      </c>
      <c r="F2" t="e">
        <f>LN(A2)</f>
        <v>#NUM!</v>
      </c>
      <c r="G2">
        <f>2.71^A2</f>
        <v>1</v>
      </c>
      <c r="H2" t="e">
        <f>2^LOG(A2)</f>
        <v>#NUM!</v>
      </c>
      <c r="I2" t="e">
        <f>1/(LOG(A2)^A2)</f>
        <v>#NUM!</v>
      </c>
      <c r="J2">
        <f>A2*(2^A2)</f>
        <v>0</v>
      </c>
      <c r="K2" t="e">
        <f>LOG(A2)^0.5</f>
        <v>#NUM!</v>
      </c>
      <c r="L2">
        <f>FACT(A2)</f>
        <v>1</v>
      </c>
    </row>
    <row r="3" spans="1:12" x14ac:dyDescent="0.3">
      <c r="A3">
        <v>1</v>
      </c>
      <c r="B3">
        <f t="shared" ref="B3:B66" si="0">A3^3</f>
        <v>1</v>
      </c>
      <c r="C3">
        <f t="shared" ref="C3:C66" si="1">(3/2)^A3</f>
        <v>1.5</v>
      </c>
      <c r="D3">
        <f t="shared" ref="D3:D66" si="2">A3</f>
        <v>1</v>
      </c>
      <c r="E3">
        <f t="shared" ref="E3:E66" si="3">2^A3</f>
        <v>2</v>
      </c>
      <c r="F3">
        <f t="shared" ref="F3:F66" si="4">LN(A3)</f>
        <v>0</v>
      </c>
      <c r="G3">
        <f t="shared" ref="G3:G66" si="5">2.71^A3</f>
        <v>2.71</v>
      </c>
      <c r="H3">
        <f t="shared" ref="H3:H66" si="6">2^LOG(A3)</f>
        <v>1</v>
      </c>
      <c r="I3" t="e">
        <f t="shared" ref="I3:I66" si="7">1/(LOG(A3)^A3)</f>
        <v>#DIV/0!</v>
      </c>
      <c r="J3">
        <f t="shared" ref="J3:J66" si="8">A3*(2^A3)</f>
        <v>2</v>
      </c>
      <c r="K3">
        <f t="shared" ref="K3:K66" si="9">LOG(A3)^0.5</f>
        <v>0</v>
      </c>
      <c r="L3">
        <f t="shared" ref="L3:L22" si="10">FACT(A3)</f>
        <v>1</v>
      </c>
    </row>
    <row r="4" spans="1:12" x14ac:dyDescent="0.3">
      <c r="A4">
        <v>2</v>
      </c>
      <c r="B4">
        <f t="shared" si="0"/>
        <v>8</v>
      </c>
      <c r="C4">
        <f t="shared" si="1"/>
        <v>2.25</v>
      </c>
      <c r="D4">
        <f t="shared" si="2"/>
        <v>2</v>
      </c>
      <c r="E4">
        <f t="shared" si="3"/>
        <v>4</v>
      </c>
      <c r="F4">
        <f t="shared" si="4"/>
        <v>0.69314718055994529</v>
      </c>
      <c r="G4">
        <f t="shared" si="5"/>
        <v>7.3441000000000001</v>
      </c>
      <c r="H4">
        <f t="shared" si="6"/>
        <v>1.2320236886890061</v>
      </c>
      <c r="I4">
        <f t="shared" si="7"/>
        <v>11.03520626760198</v>
      </c>
      <c r="J4">
        <f t="shared" si="8"/>
        <v>8</v>
      </c>
      <c r="K4">
        <f t="shared" si="9"/>
        <v>0.54866200493927153</v>
      </c>
      <c r="L4">
        <f t="shared" si="10"/>
        <v>2</v>
      </c>
    </row>
    <row r="5" spans="1:12" x14ac:dyDescent="0.3">
      <c r="A5">
        <v>3</v>
      </c>
      <c r="B5">
        <f t="shared" si="0"/>
        <v>27</v>
      </c>
      <c r="C5">
        <f t="shared" si="1"/>
        <v>3.375</v>
      </c>
      <c r="D5">
        <f t="shared" si="2"/>
        <v>3</v>
      </c>
      <c r="E5">
        <f t="shared" si="3"/>
        <v>8</v>
      </c>
      <c r="F5">
        <f t="shared" si="4"/>
        <v>1.0986122886681098</v>
      </c>
      <c r="G5">
        <f t="shared" si="5"/>
        <v>19.902511000000001</v>
      </c>
      <c r="H5">
        <f t="shared" si="6"/>
        <v>1.3919633777718028</v>
      </c>
      <c r="I5">
        <f t="shared" si="7"/>
        <v>9.2069059840103016</v>
      </c>
      <c r="J5">
        <f t="shared" si="8"/>
        <v>24</v>
      </c>
      <c r="K5">
        <f t="shared" si="9"/>
        <v>0.6907396432228734</v>
      </c>
      <c r="L5">
        <f t="shared" si="10"/>
        <v>6</v>
      </c>
    </row>
    <row r="6" spans="1:12" x14ac:dyDescent="0.3">
      <c r="A6">
        <f>A5+1</f>
        <v>4</v>
      </c>
      <c r="B6">
        <f t="shared" si="0"/>
        <v>64</v>
      </c>
      <c r="C6">
        <f t="shared" si="1"/>
        <v>5.0625</v>
      </c>
      <c r="D6">
        <f t="shared" si="2"/>
        <v>4</v>
      </c>
      <c r="E6">
        <f t="shared" si="3"/>
        <v>16</v>
      </c>
      <c r="F6">
        <f t="shared" si="4"/>
        <v>1.3862943611198906</v>
      </c>
      <c r="G6">
        <f t="shared" si="5"/>
        <v>53.93580481</v>
      </c>
      <c r="H6">
        <f t="shared" si="6"/>
        <v>1.517882369490865</v>
      </c>
      <c r="I6">
        <f t="shared" si="7"/>
        <v>7.6109860855326268</v>
      </c>
      <c r="J6">
        <f t="shared" si="8"/>
        <v>64</v>
      </c>
      <c r="K6">
        <f t="shared" si="9"/>
        <v>0.77592524854393186</v>
      </c>
      <c r="L6">
        <f t="shared" si="10"/>
        <v>24</v>
      </c>
    </row>
    <row r="7" spans="1:12" x14ac:dyDescent="0.3">
      <c r="A7">
        <f t="shared" ref="A7:A70" si="11">A6+1</f>
        <v>5</v>
      </c>
      <c r="B7">
        <f t="shared" si="0"/>
        <v>125</v>
      </c>
      <c r="C7">
        <f t="shared" si="1"/>
        <v>7.59375</v>
      </c>
      <c r="D7">
        <f t="shared" si="2"/>
        <v>5</v>
      </c>
      <c r="E7">
        <f t="shared" si="3"/>
        <v>32</v>
      </c>
      <c r="F7">
        <f t="shared" si="4"/>
        <v>1.6094379124341003</v>
      </c>
      <c r="G7">
        <f t="shared" si="5"/>
        <v>146.16603103509999</v>
      </c>
      <c r="H7">
        <f t="shared" si="6"/>
        <v>1.6233454099638263</v>
      </c>
      <c r="I7">
        <f t="shared" si="7"/>
        <v>5.9938698159880239</v>
      </c>
      <c r="J7">
        <f t="shared" si="8"/>
        <v>160</v>
      </c>
      <c r="K7">
        <f t="shared" si="9"/>
        <v>0.83604425979490993</v>
      </c>
      <c r="L7">
        <f t="shared" si="10"/>
        <v>120</v>
      </c>
    </row>
    <row r="8" spans="1:12" x14ac:dyDescent="0.3">
      <c r="A8">
        <f t="shared" si="11"/>
        <v>6</v>
      </c>
      <c r="B8">
        <f t="shared" si="0"/>
        <v>216</v>
      </c>
      <c r="C8">
        <f t="shared" si="1"/>
        <v>11.390625</v>
      </c>
      <c r="D8">
        <f t="shared" si="2"/>
        <v>6</v>
      </c>
      <c r="E8">
        <f t="shared" si="3"/>
        <v>64</v>
      </c>
      <c r="F8">
        <f t="shared" si="4"/>
        <v>1.791759469228055</v>
      </c>
      <c r="G8">
        <f t="shared" si="5"/>
        <v>396.10994410512103</v>
      </c>
      <c r="H8">
        <f t="shared" si="6"/>
        <v>1.7149318552024251</v>
      </c>
      <c r="I8">
        <f t="shared" si="7"/>
        <v>4.5041814966353355</v>
      </c>
      <c r="J8">
        <f t="shared" si="8"/>
        <v>384</v>
      </c>
      <c r="K8">
        <f t="shared" si="9"/>
        <v>0.88212881734112036</v>
      </c>
      <c r="L8">
        <f t="shared" si="10"/>
        <v>720</v>
      </c>
    </row>
    <row r="9" spans="1:12" x14ac:dyDescent="0.3">
      <c r="A9">
        <f t="shared" si="11"/>
        <v>7</v>
      </c>
      <c r="B9">
        <f t="shared" si="0"/>
        <v>343</v>
      </c>
      <c r="C9">
        <f t="shared" si="1"/>
        <v>17.0859375</v>
      </c>
      <c r="D9">
        <f t="shared" si="2"/>
        <v>7</v>
      </c>
      <c r="E9">
        <f t="shared" si="3"/>
        <v>128</v>
      </c>
      <c r="F9">
        <f t="shared" si="4"/>
        <v>1.9459101490553132</v>
      </c>
      <c r="G9">
        <f t="shared" si="5"/>
        <v>1073.457948524878</v>
      </c>
      <c r="H9">
        <f t="shared" si="6"/>
        <v>1.7963868171690764</v>
      </c>
      <c r="I9">
        <f t="shared" si="7"/>
        <v>3.2482566683621608</v>
      </c>
      <c r="J9">
        <f t="shared" si="8"/>
        <v>896</v>
      </c>
      <c r="K9">
        <f t="shared" si="9"/>
        <v>0.91929214073343235</v>
      </c>
      <c r="L9">
        <f t="shared" si="10"/>
        <v>5040</v>
      </c>
    </row>
    <row r="10" spans="1:12" x14ac:dyDescent="0.3">
      <c r="A10">
        <f t="shared" si="11"/>
        <v>8</v>
      </c>
      <c r="B10">
        <f t="shared" si="0"/>
        <v>512</v>
      </c>
      <c r="C10">
        <f t="shared" si="1"/>
        <v>25.62890625</v>
      </c>
      <c r="D10">
        <f t="shared" si="2"/>
        <v>8</v>
      </c>
      <c r="E10">
        <f t="shared" si="3"/>
        <v>256</v>
      </c>
      <c r="F10">
        <f t="shared" si="4"/>
        <v>2.0794415416798357</v>
      </c>
      <c r="G10">
        <f t="shared" si="5"/>
        <v>2909.0710405024192</v>
      </c>
      <c r="H10">
        <f t="shared" si="6"/>
        <v>1.8700670358561444</v>
      </c>
      <c r="I10">
        <f t="shared" si="7"/>
        <v>2.2602255683139543</v>
      </c>
      <c r="J10">
        <f t="shared" si="8"/>
        <v>2048</v>
      </c>
      <c r="K10">
        <f t="shared" si="9"/>
        <v>0.95031046873742453</v>
      </c>
      <c r="L10">
        <f t="shared" si="10"/>
        <v>40320</v>
      </c>
    </row>
    <row r="11" spans="1:12" x14ac:dyDescent="0.3">
      <c r="A11">
        <f t="shared" si="11"/>
        <v>9</v>
      </c>
      <c r="B11">
        <f t="shared" si="0"/>
        <v>729</v>
      </c>
      <c r="C11">
        <f t="shared" si="1"/>
        <v>38.443359375</v>
      </c>
      <c r="D11">
        <f t="shared" si="2"/>
        <v>9</v>
      </c>
      <c r="E11">
        <f t="shared" si="3"/>
        <v>512</v>
      </c>
      <c r="F11">
        <f t="shared" si="4"/>
        <v>2.1972245773362196</v>
      </c>
      <c r="G11">
        <f t="shared" si="5"/>
        <v>7883.5825197615559</v>
      </c>
      <c r="H11">
        <f t="shared" si="6"/>
        <v>1.9375620450578868</v>
      </c>
      <c r="I11">
        <f t="shared" si="7"/>
        <v>1.5243025080184345</v>
      </c>
      <c r="J11">
        <f t="shared" si="8"/>
        <v>4608</v>
      </c>
      <c r="K11">
        <f t="shared" si="9"/>
        <v>0.97685337151454055</v>
      </c>
      <c r="L11">
        <f t="shared" si="10"/>
        <v>362880</v>
      </c>
    </row>
    <row r="12" spans="1:12" x14ac:dyDescent="0.3">
      <c r="A12">
        <f t="shared" si="11"/>
        <v>10</v>
      </c>
      <c r="B12">
        <f t="shared" si="0"/>
        <v>1000</v>
      </c>
      <c r="C12">
        <f t="shared" si="1"/>
        <v>57.6650390625</v>
      </c>
      <c r="D12">
        <f t="shared" si="2"/>
        <v>10</v>
      </c>
      <c r="E12">
        <f t="shared" si="3"/>
        <v>1024</v>
      </c>
      <c r="F12">
        <f t="shared" si="4"/>
        <v>2.3025850929940459</v>
      </c>
      <c r="G12">
        <f t="shared" si="5"/>
        <v>21364.508628553816</v>
      </c>
      <c r="H12">
        <f t="shared" si="6"/>
        <v>2</v>
      </c>
      <c r="I12">
        <f t="shared" si="7"/>
        <v>1</v>
      </c>
      <c r="J12">
        <f t="shared" si="8"/>
        <v>10240</v>
      </c>
      <c r="K12">
        <f t="shared" si="9"/>
        <v>1</v>
      </c>
      <c r="L12">
        <f t="shared" si="10"/>
        <v>3628800</v>
      </c>
    </row>
    <row r="13" spans="1:12" x14ac:dyDescent="0.3">
      <c r="A13">
        <f t="shared" si="11"/>
        <v>11</v>
      </c>
      <c r="B13">
        <f t="shared" si="0"/>
        <v>1331</v>
      </c>
      <c r="C13">
        <f t="shared" si="1"/>
        <v>86.49755859375</v>
      </c>
      <c r="D13">
        <f t="shared" si="2"/>
        <v>11</v>
      </c>
      <c r="E13">
        <f t="shared" si="3"/>
        <v>2048</v>
      </c>
      <c r="F13">
        <f t="shared" si="4"/>
        <v>2.3978952727983707</v>
      </c>
      <c r="G13">
        <f t="shared" si="5"/>
        <v>57897.818383380843</v>
      </c>
      <c r="H13">
        <f t="shared" si="6"/>
        <v>2.0582135618400441</v>
      </c>
      <c r="I13">
        <f t="shared" si="7"/>
        <v>0.64008883060920407</v>
      </c>
      <c r="J13">
        <f t="shared" si="8"/>
        <v>22528</v>
      </c>
      <c r="K13">
        <f t="shared" si="9"/>
        <v>1.0204864943536613</v>
      </c>
      <c r="L13">
        <f t="shared" si="10"/>
        <v>39916800</v>
      </c>
    </row>
    <row r="14" spans="1:12" x14ac:dyDescent="0.3">
      <c r="A14">
        <f t="shared" si="11"/>
        <v>12</v>
      </c>
      <c r="B14">
        <f t="shared" si="0"/>
        <v>1728</v>
      </c>
      <c r="C14">
        <f t="shared" si="1"/>
        <v>129.746337890625</v>
      </c>
      <c r="D14">
        <f t="shared" si="2"/>
        <v>12</v>
      </c>
      <c r="E14">
        <f t="shared" si="3"/>
        <v>4096</v>
      </c>
      <c r="F14">
        <f t="shared" si="4"/>
        <v>2.4849066497880004</v>
      </c>
      <c r="G14">
        <f t="shared" si="5"/>
        <v>156903.08781896209</v>
      </c>
      <c r="H14">
        <f t="shared" si="6"/>
        <v>2.1128366700967725</v>
      </c>
      <c r="I14">
        <f t="shared" si="7"/>
        <v>0.40074427335709262</v>
      </c>
      <c r="J14">
        <f t="shared" si="8"/>
        <v>49152</v>
      </c>
      <c r="K14">
        <f t="shared" si="9"/>
        <v>1.0388364866751769</v>
      </c>
      <c r="L14">
        <f t="shared" si="10"/>
        <v>479001600</v>
      </c>
    </row>
    <row r="15" spans="1:12" x14ac:dyDescent="0.3">
      <c r="A15">
        <f t="shared" si="11"/>
        <v>13</v>
      </c>
      <c r="B15">
        <f t="shared" si="0"/>
        <v>2197</v>
      </c>
      <c r="C15">
        <f t="shared" si="1"/>
        <v>194.6195068359375</v>
      </c>
      <c r="D15">
        <f t="shared" si="2"/>
        <v>13</v>
      </c>
      <c r="E15">
        <f t="shared" si="3"/>
        <v>8192</v>
      </c>
      <c r="F15">
        <f t="shared" si="4"/>
        <v>2.5649493574615367</v>
      </c>
      <c r="G15">
        <f t="shared" si="5"/>
        <v>425207.36798938725</v>
      </c>
      <c r="H15">
        <f t="shared" si="6"/>
        <v>2.1643643032099473</v>
      </c>
      <c r="I15">
        <f t="shared" si="7"/>
        <v>0.24591194273283992</v>
      </c>
      <c r="J15">
        <f t="shared" si="8"/>
        <v>106496</v>
      </c>
      <c r="K15">
        <f t="shared" si="9"/>
        <v>1.0554351483188518</v>
      </c>
      <c r="L15">
        <f t="shared" si="10"/>
        <v>6227020800</v>
      </c>
    </row>
    <row r="16" spans="1:12" x14ac:dyDescent="0.3">
      <c r="A16">
        <f t="shared" si="11"/>
        <v>14</v>
      </c>
      <c r="B16">
        <f t="shared" si="0"/>
        <v>2744</v>
      </c>
      <c r="C16">
        <f t="shared" si="1"/>
        <v>291.92926025390625</v>
      </c>
      <c r="D16">
        <f t="shared" si="2"/>
        <v>14</v>
      </c>
      <c r="E16">
        <f t="shared" si="3"/>
        <v>16384</v>
      </c>
      <c r="F16">
        <f t="shared" si="4"/>
        <v>2.6390573296152584</v>
      </c>
      <c r="G16">
        <f t="shared" si="5"/>
        <v>1152311.9672512396</v>
      </c>
      <c r="H16">
        <f t="shared" si="6"/>
        <v>2.2131911128009487</v>
      </c>
      <c r="I16">
        <f t="shared" si="7"/>
        <v>0.14816174884244498</v>
      </c>
      <c r="J16">
        <f t="shared" si="8"/>
        <v>229376</v>
      </c>
      <c r="K16">
        <f t="shared" si="9"/>
        <v>1.0705736946507878</v>
      </c>
      <c r="L16">
        <f t="shared" si="10"/>
        <v>87178291200</v>
      </c>
    </row>
    <row r="17" spans="1:12" x14ac:dyDescent="0.3">
      <c r="A17">
        <f t="shared" si="11"/>
        <v>15</v>
      </c>
      <c r="B17">
        <f t="shared" si="0"/>
        <v>3375</v>
      </c>
      <c r="C17">
        <f t="shared" si="1"/>
        <v>437.89389038085938</v>
      </c>
      <c r="D17">
        <f t="shared" si="2"/>
        <v>15</v>
      </c>
      <c r="E17">
        <f t="shared" si="3"/>
        <v>32768</v>
      </c>
      <c r="F17">
        <f t="shared" si="4"/>
        <v>2.7080502011022101</v>
      </c>
      <c r="G17">
        <f t="shared" si="5"/>
        <v>3122765.4312508595</v>
      </c>
      <c r="H17">
        <f t="shared" si="6"/>
        <v>2.2596373601435995</v>
      </c>
      <c r="I17">
        <f t="shared" si="7"/>
        <v>8.7777794921279947E-2</v>
      </c>
      <c r="J17">
        <f t="shared" si="8"/>
        <v>491520</v>
      </c>
      <c r="K17">
        <f t="shared" si="9"/>
        <v>1.0844774128840495</v>
      </c>
      <c r="L17">
        <f t="shared" si="10"/>
        <v>1307674368000</v>
      </c>
    </row>
    <row r="18" spans="1:12" x14ac:dyDescent="0.3">
      <c r="A18">
        <f t="shared" si="11"/>
        <v>16</v>
      </c>
      <c r="B18">
        <f t="shared" si="0"/>
        <v>4096</v>
      </c>
      <c r="C18">
        <f t="shared" si="1"/>
        <v>656.84083557128906</v>
      </c>
      <c r="D18">
        <f t="shared" si="2"/>
        <v>16</v>
      </c>
      <c r="E18">
        <f t="shared" si="3"/>
        <v>65536</v>
      </c>
      <c r="F18">
        <f t="shared" si="4"/>
        <v>2.7725887222397811</v>
      </c>
      <c r="G18">
        <f t="shared" si="5"/>
        <v>8462694.3186898287</v>
      </c>
      <c r="H18">
        <f t="shared" si="6"/>
        <v>2.3039668876112027</v>
      </c>
      <c r="I18">
        <f t="shared" si="7"/>
        <v>5.120162932729249E-2</v>
      </c>
      <c r="J18">
        <f t="shared" si="8"/>
        <v>1048576</v>
      </c>
      <c r="K18">
        <f t="shared" si="9"/>
        <v>1.0973240098785431</v>
      </c>
      <c r="L18">
        <f t="shared" si="10"/>
        <v>20922789888000</v>
      </c>
    </row>
    <row r="19" spans="1:12" x14ac:dyDescent="0.3">
      <c r="A19">
        <f t="shared" si="11"/>
        <v>17</v>
      </c>
      <c r="B19">
        <f t="shared" si="0"/>
        <v>4913</v>
      </c>
      <c r="C19">
        <f t="shared" si="1"/>
        <v>985.26125335693359</v>
      </c>
      <c r="D19">
        <f t="shared" si="2"/>
        <v>17</v>
      </c>
      <c r="E19">
        <f t="shared" si="3"/>
        <v>131072</v>
      </c>
      <c r="F19">
        <f t="shared" si="4"/>
        <v>2.8332133440562162</v>
      </c>
      <c r="G19">
        <f t="shared" si="5"/>
        <v>22933901.603649437</v>
      </c>
      <c r="H19">
        <f t="shared" si="6"/>
        <v>2.3463999108257081</v>
      </c>
      <c r="I19">
        <f t="shared" si="7"/>
        <v>2.9438723308073813E-2</v>
      </c>
      <c r="J19">
        <f t="shared" si="8"/>
        <v>2228224</v>
      </c>
      <c r="K19">
        <f t="shared" si="9"/>
        <v>1.109256021565028</v>
      </c>
      <c r="L19">
        <f>FACT(A19)</f>
        <v>355687428096000</v>
      </c>
    </row>
    <row r="20" spans="1:12" x14ac:dyDescent="0.3">
      <c r="A20">
        <f t="shared" si="11"/>
        <v>18</v>
      </c>
      <c r="B20">
        <f t="shared" si="0"/>
        <v>5832</v>
      </c>
      <c r="C20">
        <f t="shared" si="1"/>
        <v>1477.8918800354004</v>
      </c>
      <c r="D20">
        <f t="shared" si="2"/>
        <v>18</v>
      </c>
      <c r="E20">
        <f t="shared" si="3"/>
        <v>262144</v>
      </c>
      <c r="F20">
        <f t="shared" si="4"/>
        <v>2.8903717578961645</v>
      </c>
      <c r="G20">
        <f t="shared" si="5"/>
        <v>62150873.345889971</v>
      </c>
      <c r="H20">
        <f t="shared" si="6"/>
        <v>2.3871223378160318</v>
      </c>
      <c r="I20">
        <f t="shared" si="7"/>
        <v>1.6699970567819983E-2</v>
      </c>
      <c r="J20">
        <f t="shared" si="8"/>
        <v>4718592</v>
      </c>
      <c r="K20">
        <f t="shared" si="9"/>
        <v>1.1203894434986907</v>
      </c>
      <c r="L20">
        <f t="shared" si="10"/>
        <v>6402373705728000</v>
      </c>
    </row>
    <row r="21" spans="1:12" x14ac:dyDescent="0.3">
      <c r="A21">
        <f t="shared" si="11"/>
        <v>19</v>
      </c>
      <c r="B21">
        <f t="shared" si="0"/>
        <v>6859</v>
      </c>
      <c r="C21">
        <f t="shared" si="1"/>
        <v>2216.8378200531006</v>
      </c>
      <c r="D21">
        <f t="shared" si="2"/>
        <v>19</v>
      </c>
      <c r="E21">
        <f t="shared" si="3"/>
        <v>524288</v>
      </c>
      <c r="F21">
        <f t="shared" si="4"/>
        <v>2.9444389791664403</v>
      </c>
      <c r="G21">
        <f t="shared" si="5"/>
        <v>168428866.76736182</v>
      </c>
      <c r="H21">
        <f t="shared" si="6"/>
        <v>2.4262926966260672</v>
      </c>
      <c r="I21">
        <f t="shared" si="7"/>
        <v>9.3551224394873202E-3</v>
      </c>
      <c r="J21">
        <f t="shared" si="8"/>
        <v>9961472</v>
      </c>
      <c r="K21">
        <f t="shared" si="9"/>
        <v>1.1308198799777216</v>
      </c>
      <c r="L21">
        <f t="shared" si="10"/>
        <v>1.21645100408832E+17</v>
      </c>
    </row>
    <row r="22" spans="1:12" x14ac:dyDescent="0.3">
      <c r="A22">
        <f t="shared" si="11"/>
        <v>20</v>
      </c>
      <c r="B22">
        <f t="shared" si="0"/>
        <v>8000</v>
      </c>
      <c r="C22">
        <f t="shared" si="1"/>
        <v>3325.2567300796509</v>
      </c>
      <c r="D22">
        <f t="shared" si="2"/>
        <v>20</v>
      </c>
      <c r="E22">
        <f t="shared" si="3"/>
        <v>1048576</v>
      </c>
      <c r="F22">
        <f t="shared" si="4"/>
        <v>2.9957322735539909</v>
      </c>
      <c r="G22">
        <f t="shared" si="5"/>
        <v>456442228.93955052</v>
      </c>
      <c r="H22">
        <f t="shared" si="6"/>
        <v>2.4640473773780123</v>
      </c>
      <c r="I22">
        <f t="shared" si="7"/>
        <v>5.1790942027262442E-3</v>
      </c>
      <c r="J22">
        <f t="shared" si="8"/>
        <v>20971520</v>
      </c>
      <c r="K22">
        <f t="shared" si="9"/>
        <v>1.1406270186454384</v>
      </c>
      <c r="L22">
        <f t="shared" si="10"/>
        <v>2.43290200817664E+18</v>
      </c>
    </row>
    <row r="23" spans="1:12" x14ac:dyDescent="0.3">
      <c r="A23">
        <f t="shared" si="11"/>
        <v>21</v>
      </c>
      <c r="B23">
        <f t="shared" si="0"/>
        <v>9261</v>
      </c>
      <c r="C23">
        <f t="shared" si="1"/>
        <v>4987.8850951194763</v>
      </c>
      <c r="D23">
        <f t="shared" si="2"/>
        <v>21</v>
      </c>
      <c r="E23">
        <f t="shared" si="3"/>
        <v>2097152</v>
      </c>
      <c r="F23">
        <f t="shared" si="4"/>
        <v>3.044522437723423</v>
      </c>
      <c r="G23">
        <f t="shared" si="5"/>
        <v>1236958440.4261818</v>
      </c>
      <c r="H23">
        <f t="shared" si="6"/>
        <v>2.500504661811406</v>
      </c>
      <c r="I23">
        <f t="shared" si="7"/>
        <v>2.8354807400949038E-3</v>
      </c>
      <c r="J23">
        <f t="shared" si="8"/>
        <v>44040192</v>
      </c>
      <c r="K23">
        <f t="shared" si="9"/>
        <v>1.1498779477552907</v>
      </c>
    </row>
    <row r="24" spans="1:12" x14ac:dyDescent="0.3">
      <c r="A24">
        <f t="shared" si="11"/>
        <v>22</v>
      </c>
      <c r="B24">
        <f t="shared" si="0"/>
        <v>10648</v>
      </c>
      <c r="C24">
        <f t="shared" si="1"/>
        <v>7481.8276426792145</v>
      </c>
      <c r="D24">
        <f t="shared" si="2"/>
        <v>22</v>
      </c>
      <c r="E24">
        <f t="shared" si="3"/>
        <v>4194304</v>
      </c>
      <c r="F24">
        <f t="shared" si="4"/>
        <v>3.0910424533583161</v>
      </c>
      <c r="G24">
        <f t="shared" si="5"/>
        <v>3352157373.5549536</v>
      </c>
      <c r="H24">
        <f t="shared" si="6"/>
        <v>2.5357678645679087</v>
      </c>
      <c r="I24">
        <f t="shared" si="7"/>
        <v>1.5361577450900715E-3</v>
      </c>
      <c r="J24">
        <f t="shared" si="8"/>
        <v>92274688</v>
      </c>
      <c r="K24">
        <f t="shared" si="9"/>
        <v>1.1586296564572331</v>
      </c>
    </row>
    <row r="25" spans="1:12" x14ac:dyDescent="0.3">
      <c r="A25">
        <f t="shared" si="11"/>
        <v>23</v>
      </c>
      <c r="B25">
        <f t="shared" si="0"/>
        <v>12167</v>
      </c>
      <c r="C25">
        <f t="shared" si="1"/>
        <v>11222.741464018822</v>
      </c>
      <c r="D25">
        <f t="shared" si="2"/>
        <v>23</v>
      </c>
      <c r="E25">
        <f t="shared" si="3"/>
        <v>8388608</v>
      </c>
      <c r="F25">
        <f t="shared" si="4"/>
        <v>3.1354942159291497</v>
      </c>
      <c r="G25">
        <f t="shared" si="5"/>
        <v>9084346482.3339233</v>
      </c>
      <c r="H25">
        <f t="shared" si="6"/>
        <v>2.5699278131022685</v>
      </c>
      <c r="I25">
        <f t="shared" si="7"/>
        <v>8.2399153260140497E-4</v>
      </c>
      <c r="J25">
        <f t="shared" si="8"/>
        <v>192937984</v>
      </c>
      <c r="K25">
        <f t="shared" si="9"/>
        <v>1.1669309474075975</v>
      </c>
    </row>
    <row r="26" spans="1:12" x14ac:dyDescent="0.3">
      <c r="A26">
        <f t="shared" si="11"/>
        <v>24</v>
      </c>
      <c r="B26">
        <f t="shared" si="0"/>
        <v>13824</v>
      </c>
      <c r="C26">
        <f t="shared" si="1"/>
        <v>16834.112196028233</v>
      </c>
      <c r="D26">
        <f t="shared" si="2"/>
        <v>24</v>
      </c>
      <c r="E26">
        <f t="shared" si="3"/>
        <v>16777216</v>
      </c>
      <c r="F26">
        <f t="shared" si="4"/>
        <v>3.1780538303479458</v>
      </c>
      <c r="G26">
        <f t="shared" si="5"/>
        <v>24618578967.124931</v>
      </c>
      <c r="H26">
        <f t="shared" si="6"/>
        <v>2.6030648278900217</v>
      </c>
      <c r="I26">
        <f t="shared" si="7"/>
        <v>4.3783104333989755E-4</v>
      </c>
      <c r="J26">
        <f t="shared" si="8"/>
        <v>402653184</v>
      </c>
      <c r="K26">
        <f t="shared" si="9"/>
        <v>1.1748239194498917</v>
      </c>
    </row>
    <row r="27" spans="1:12" x14ac:dyDescent="0.3">
      <c r="A27">
        <f t="shared" si="11"/>
        <v>25</v>
      </c>
      <c r="B27">
        <f t="shared" si="0"/>
        <v>15625</v>
      </c>
      <c r="C27">
        <f t="shared" si="1"/>
        <v>25251.168294042349</v>
      </c>
      <c r="D27">
        <f t="shared" si="2"/>
        <v>25</v>
      </c>
      <c r="E27">
        <f t="shared" si="3"/>
        <v>33554432</v>
      </c>
      <c r="F27">
        <f t="shared" si="4"/>
        <v>3.2188758248682006</v>
      </c>
      <c r="G27">
        <f t="shared" si="5"/>
        <v>66716349000.908562</v>
      </c>
      <c r="H27">
        <f t="shared" si="6"/>
        <v>2.635250320050623</v>
      </c>
      <c r="I27">
        <f t="shared" si="7"/>
        <v>2.3056142019300417E-4</v>
      </c>
      <c r="J27">
        <f t="shared" si="8"/>
        <v>838860800</v>
      </c>
      <c r="K27">
        <f t="shared" si="9"/>
        <v>1.182345130946137</v>
      </c>
    </row>
    <row r="28" spans="1:12" x14ac:dyDescent="0.3">
      <c r="A28">
        <f t="shared" si="11"/>
        <v>26</v>
      </c>
      <c r="B28">
        <f t="shared" si="0"/>
        <v>17576</v>
      </c>
      <c r="C28">
        <f t="shared" si="1"/>
        <v>37876.752441063523</v>
      </c>
      <c r="D28">
        <f t="shared" si="2"/>
        <v>26</v>
      </c>
      <c r="E28">
        <f t="shared" si="3"/>
        <v>67108864</v>
      </c>
      <c r="F28">
        <f t="shared" si="4"/>
        <v>3.2580965380214821</v>
      </c>
      <c r="G28">
        <f t="shared" si="5"/>
        <v>180801305792.46222</v>
      </c>
      <c r="H28">
        <f t="shared" si="6"/>
        <v>2.6665480925075302</v>
      </c>
      <c r="I28">
        <f t="shared" si="7"/>
        <v>1.2037748014140191E-4</v>
      </c>
      <c r="J28">
        <f t="shared" si="8"/>
        <v>1744830464</v>
      </c>
      <c r="K28">
        <f t="shared" si="9"/>
        <v>1.189526522600828</v>
      </c>
    </row>
    <row r="29" spans="1:12" x14ac:dyDescent="0.3">
      <c r="A29">
        <f t="shared" si="11"/>
        <v>27</v>
      </c>
      <c r="B29">
        <f t="shared" si="0"/>
        <v>19683</v>
      </c>
      <c r="C29">
        <f t="shared" si="1"/>
        <v>56815.128661595285</v>
      </c>
      <c r="D29">
        <f t="shared" si="2"/>
        <v>27</v>
      </c>
      <c r="E29">
        <f t="shared" si="3"/>
        <v>134217728</v>
      </c>
      <c r="F29">
        <f t="shared" si="4"/>
        <v>3.2958368660043291</v>
      </c>
      <c r="G29">
        <f t="shared" si="5"/>
        <v>489971538697.57257</v>
      </c>
      <c r="H29">
        <f t="shared" si="6"/>
        <v>2.6970154088812186</v>
      </c>
      <c r="I29">
        <f t="shared" si="7"/>
        <v>6.2337516774836841E-5</v>
      </c>
      <c r="J29">
        <f t="shared" si="8"/>
        <v>3623878656</v>
      </c>
      <c r="K29">
        <f t="shared" si="9"/>
        <v>1.196396156864016</v>
      </c>
    </row>
    <row r="30" spans="1:12" x14ac:dyDescent="0.3">
      <c r="A30">
        <f t="shared" si="11"/>
        <v>28</v>
      </c>
      <c r="B30">
        <f t="shared" si="0"/>
        <v>21952</v>
      </c>
      <c r="C30">
        <f t="shared" si="1"/>
        <v>85222.692992392927</v>
      </c>
      <c r="D30">
        <f t="shared" si="2"/>
        <v>28</v>
      </c>
      <c r="E30">
        <f t="shared" si="3"/>
        <v>268435456</v>
      </c>
      <c r="F30">
        <f t="shared" si="4"/>
        <v>3.3322045101752038</v>
      </c>
      <c r="G30">
        <f t="shared" si="5"/>
        <v>1327822869870.4216</v>
      </c>
      <c r="H30">
        <f t="shared" si="6"/>
        <v>2.726703878566751</v>
      </c>
      <c r="I30">
        <f t="shared" si="7"/>
        <v>3.2029720078086982E-5</v>
      </c>
      <c r="J30">
        <f t="shared" si="8"/>
        <v>7516192768</v>
      </c>
      <c r="K30">
        <f t="shared" si="9"/>
        <v>1.2029788158326893</v>
      </c>
    </row>
    <row r="31" spans="1:12" x14ac:dyDescent="0.3">
      <c r="A31">
        <f t="shared" si="11"/>
        <v>29</v>
      </c>
      <c r="B31">
        <f t="shared" si="0"/>
        <v>24389</v>
      </c>
      <c r="C31">
        <f t="shared" si="1"/>
        <v>127834.03948858939</v>
      </c>
      <c r="D31">
        <f t="shared" si="2"/>
        <v>29</v>
      </c>
      <c r="E31">
        <f t="shared" si="3"/>
        <v>536870912</v>
      </c>
      <c r="F31">
        <f t="shared" si="4"/>
        <v>3.3672958299864741</v>
      </c>
      <c r="G31">
        <f t="shared" si="5"/>
        <v>3598399977348.8428</v>
      </c>
      <c r="H31">
        <f t="shared" si="6"/>
        <v>2.7556601949848751</v>
      </c>
      <c r="I31">
        <f t="shared" si="7"/>
        <v>1.6334207536822441E-5</v>
      </c>
      <c r="J31">
        <f t="shared" si="8"/>
        <v>15569256448</v>
      </c>
      <c r="K31">
        <f t="shared" si="9"/>
        <v>1.2092964888309881</v>
      </c>
    </row>
    <row r="32" spans="1:12" x14ac:dyDescent="0.3">
      <c r="A32">
        <f t="shared" si="11"/>
        <v>30</v>
      </c>
      <c r="B32">
        <f t="shared" si="0"/>
        <v>27000</v>
      </c>
      <c r="C32">
        <f t="shared" si="1"/>
        <v>191751.05923288409</v>
      </c>
      <c r="D32">
        <f t="shared" si="2"/>
        <v>30</v>
      </c>
      <c r="E32">
        <f t="shared" si="3"/>
        <v>1073741824</v>
      </c>
      <c r="F32">
        <f t="shared" si="4"/>
        <v>3.4011973816621555</v>
      </c>
      <c r="G32">
        <f t="shared" si="5"/>
        <v>9751663938615.3652</v>
      </c>
      <c r="H32">
        <f t="shared" si="6"/>
        <v>2.783926755543606</v>
      </c>
      <c r="I32">
        <f t="shared" si="7"/>
        <v>8.2701917448282709E-6</v>
      </c>
      <c r="J32">
        <f t="shared" si="8"/>
        <v>32212254720</v>
      </c>
      <c r="K32">
        <f t="shared" si="9"/>
        <v>1.2153687731382858</v>
      </c>
    </row>
    <row r="33" spans="1:11" x14ac:dyDescent="0.3">
      <c r="A33">
        <f t="shared" si="11"/>
        <v>31</v>
      </c>
      <c r="B33">
        <f t="shared" si="0"/>
        <v>29791</v>
      </c>
      <c r="C33">
        <f t="shared" si="1"/>
        <v>287626.58884932613</v>
      </c>
      <c r="D33">
        <f t="shared" si="2"/>
        <v>31</v>
      </c>
      <c r="E33">
        <f t="shared" si="3"/>
        <v>2147483648</v>
      </c>
      <c r="F33">
        <f t="shared" si="4"/>
        <v>3.4339872044851463</v>
      </c>
      <c r="G33">
        <f t="shared" si="5"/>
        <v>26427009273647.641</v>
      </c>
      <c r="H33">
        <f t="shared" si="6"/>
        <v>2.8115421855419283</v>
      </c>
      <c r="I33">
        <f t="shared" si="7"/>
        <v>4.1584118477837598E-6</v>
      </c>
      <c r="J33">
        <f t="shared" si="8"/>
        <v>66571993088</v>
      </c>
      <c r="K33">
        <f t="shared" si="9"/>
        <v>1.2212132057238296</v>
      </c>
    </row>
    <row r="34" spans="1:11" x14ac:dyDescent="0.3">
      <c r="A34">
        <f t="shared" si="11"/>
        <v>32</v>
      </c>
      <c r="B34">
        <f t="shared" si="0"/>
        <v>32768</v>
      </c>
      <c r="C34">
        <f t="shared" si="1"/>
        <v>431439.8832739892</v>
      </c>
      <c r="D34">
        <f t="shared" si="2"/>
        <v>32</v>
      </c>
      <c r="E34">
        <f t="shared" si="3"/>
        <v>4294967296</v>
      </c>
      <c r="F34">
        <f t="shared" si="4"/>
        <v>3.4657359027997265</v>
      </c>
      <c r="G34">
        <f t="shared" si="5"/>
        <v>71617195131585.109</v>
      </c>
      <c r="H34">
        <f t="shared" si="6"/>
        <v>2.8385417834920834</v>
      </c>
      <c r="I34">
        <f t="shared" si="7"/>
        <v>2.0770509322513031E-6</v>
      </c>
      <c r="J34">
        <f t="shared" si="8"/>
        <v>137438953472</v>
      </c>
      <c r="K34">
        <f t="shared" si="9"/>
        <v>1.2268455397155364</v>
      </c>
    </row>
    <row r="35" spans="1:11" x14ac:dyDescent="0.3">
      <c r="A35">
        <f t="shared" si="11"/>
        <v>33</v>
      </c>
      <c r="B35">
        <f t="shared" si="0"/>
        <v>35937</v>
      </c>
      <c r="C35">
        <f t="shared" si="1"/>
        <v>647159.82491098379</v>
      </c>
      <c r="D35">
        <f t="shared" si="2"/>
        <v>33</v>
      </c>
      <c r="E35">
        <f t="shared" si="3"/>
        <v>8589934592</v>
      </c>
      <c r="F35">
        <f t="shared" si="4"/>
        <v>3.4965075614664802</v>
      </c>
      <c r="G35">
        <f t="shared" si="5"/>
        <v>194082598806595.66</v>
      </c>
      <c r="H35">
        <f t="shared" si="6"/>
        <v>2.8649579017146016</v>
      </c>
      <c r="I35">
        <f t="shared" si="7"/>
        <v>1.0308136446837499E-6</v>
      </c>
      <c r="J35">
        <f t="shared" si="8"/>
        <v>283467841536</v>
      </c>
      <c r="K35">
        <f t="shared" si="9"/>
        <v>1.2322799762545391</v>
      </c>
    </row>
    <row r="36" spans="1:11" x14ac:dyDescent="0.3">
      <c r="A36">
        <f t="shared" si="11"/>
        <v>34</v>
      </c>
      <c r="B36">
        <f t="shared" si="0"/>
        <v>39304</v>
      </c>
      <c r="C36">
        <f t="shared" si="1"/>
        <v>970739.73736647563</v>
      </c>
      <c r="D36">
        <f t="shared" si="2"/>
        <v>34</v>
      </c>
      <c r="E36">
        <f t="shared" si="3"/>
        <v>17179869184</v>
      </c>
      <c r="F36">
        <f t="shared" si="4"/>
        <v>3.5263605246161616</v>
      </c>
      <c r="G36">
        <f t="shared" si="5"/>
        <v>525963842765874.19</v>
      </c>
      <c r="H36">
        <f t="shared" si="6"/>
        <v>2.8908202732750441</v>
      </c>
      <c r="I36">
        <f t="shared" si="7"/>
        <v>5.0842305354827602E-7</v>
      </c>
      <c r="J36">
        <f t="shared" si="8"/>
        <v>584115552256</v>
      </c>
      <c r="K36">
        <f t="shared" si="9"/>
        <v>1.2375293600728248</v>
      </c>
    </row>
    <row r="37" spans="1:11" x14ac:dyDescent="0.3">
      <c r="A37">
        <f t="shared" si="11"/>
        <v>35</v>
      </c>
      <c r="B37">
        <f t="shared" si="0"/>
        <v>42875</v>
      </c>
      <c r="C37">
        <f t="shared" si="1"/>
        <v>1456109.6060497134</v>
      </c>
      <c r="D37">
        <f t="shared" si="2"/>
        <v>35</v>
      </c>
      <c r="E37">
        <f t="shared" si="3"/>
        <v>34359738368</v>
      </c>
      <c r="F37">
        <f t="shared" si="4"/>
        <v>3.5553480614894135</v>
      </c>
      <c r="G37">
        <f t="shared" si="5"/>
        <v>1425362013895519</v>
      </c>
      <c r="H37">
        <f t="shared" si="6"/>
        <v>2.9161562941709471</v>
      </c>
      <c r="I37">
        <f t="shared" si="7"/>
        <v>2.4927273260529664E-7</v>
      </c>
      <c r="J37">
        <f t="shared" si="8"/>
        <v>1202590842880</v>
      </c>
      <c r="K37">
        <f t="shared" si="9"/>
        <v>1.242605345373291</v>
      </c>
    </row>
    <row r="38" spans="1:11" x14ac:dyDescent="0.3">
      <c r="A38">
        <f t="shared" si="11"/>
        <v>36</v>
      </c>
      <c r="B38">
        <f t="shared" si="0"/>
        <v>46656</v>
      </c>
      <c r="C38">
        <f t="shared" si="1"/>
        <v>2184164.4090745705</v>
      </c>
      <c r="D38">
        <f t="shared" si="2"/>
        <v>36</v>
      </c>
      <c r="E38">
        <f t="shared" si="3"/>
        <v>68719476736</v>
      </c>
      <c r="F38">
        <f t="shared" si="4"/>
        <v>3.5835189384561099</v>
      </c>
      <c r="G38">
        <f t="shared" si="5"/>
        <v>3862731057656857</v>
      </c>
      <c r="H38">
        <f t="shared" si="6"/>
        <v>2.9409912679880312</v>
      </c>
      <c r="I38">
        <f t="shared" si="7"/>
        <v>1.2151095915737345E-7</v>
      </c>
      <c r="J38">
        <f t="shared" si="8"/>
        <v>2473901162496</v>
      </c>
      <c r="K38">
        <f t="shared" si="9"/>
        <v>1.247518537243951</v>
      </c>
    </row>
    <row r="39" spans="1:11" x14ac:dyDescent="0.3">
      <c r="A39">
        <f t="shared" si="11"/>
        <v>37</v>
      </c>
      <c r="B39">
        <f t="shared" si="0"/>
        <v>50653</v>
      </c>
      <c r="C39">
        <f t="shared" si="1"/>
        <v>3276246.6136118555</v>
      </c>
      <c r="D39">
        <f t="shared" si="2"/>
        <v>37</v>
      </c>
      <c r="E39">
        <f t="shared" si="3"/>
        <v>137438953472</v>
      </c>
      <c r="F39">
        <f t="shared" si="4"/>
        <v>3.6109179126442243</v>
      </c>
      <c r="G39">
        <f t="shared" si="5"/>
        <v>1.0468001166250082E+16</v>
      </c>
      <c r="H39">
        <f t="shared" si="6"/>
        <v>2.9653486189133611</v>
      </c>
      <c r="I39">
        <f t="shared" si="7"/>
        <v>5.8901818309529783E-8</v>
      </c>
      <c r="J39">
        <f t="shared" si="8"/>
        <v>5085241278464</v>
      </c>
      <c r="K39">
        <f t="shared" si="9"/>
        <v>1.2522786127962879</v>
      </c>
    </row>
    <row r="40" spans="1:11" x14ac:dyDescent="0.3">
      <c r="A40">
        <f t="shared" si="11"/>
        <v>38</v>
      </c>
      <c r="B40">
        <f t="shared" si="0"/>
        <v>54872</v>
      </c>
      <c r="C40">
        <f t="shared" si="1"/>
        <v>4914369.9204177829</v>
      </c>
      <c r="D40">
        <f t="shared" si="2"/>
        <v>38</v>
      </c>
      <c r="E40">
        <f t="shared" si="3"/>
        <v>274877906944</v>
      </c>
      <c r="F40">
        <f t="shared" si="4"/>
        <v>3.6375861597263857</v>
      </c>
      <c r="G40">
        <f t="shared" si="5"/>
        <v>2.8368283160537724E+16</v>
      </c>
      <c r="H40">
        <f t="shared" si="6"/>
        <v>2.9892500779364428</v>
      </c>
      <c r="I40">
        <f t="shared" si="7"/>
        <v>2.8398225029593693E-8</v>
      </c>
      <c r="J40">
        <f t="shared" si="8"/>
        <v>10445360463872</v>
      </c>
      <c r="K40">
        <f t="shared" si="9"/>
        <v>1.2568944254060521</v>
      </c>
    </row>
    <row r="41" spans="1:11" x14ac:dyDescent="0.3">
      <c r="A41">
        <f t="shared" si="11"/>
        <v>39</v>
      </c>
      <c r="B41">
        <f t="shared" si="0"/>
        <v>59319</v>
      </c>
      <c r="C41">
        <f t="shared" si="1"/>
        <v>7371554.8806266747</v>
      </c>
      <c r="D41">
        <f t="shared" si="2"/>
        <v>39</v>
      </c>
      <c r="E41">
        <f t="shared" si="3"/>
        <v>549755813888</v>
      </c>
      <c r="F41">
        <f t="shared" si="4"/>
        <v>3.6635616461296463</v>
      </c>
      <c r="G41">
        <f t="shared" si="5"/>
        <v>7.6878047365057232E+16</v>
      </c>
      <c r="H41">
        <f t="shared" si="6"/>
        <v>3.0127158462248333</v>
      </c>
      <c r="I41">
        <f t="shared" si="7"/>
        <v>1.3619940601945845E-8</v>
      </c>
      <c r="J41">
        <f t="shared" si="8"/>
        <v>21440476741632</v>
      </c>
      <c r="K41">
        <f t="shared" si="9"/>
        <v>1.2613740947976135</v>
      </c>
    </row>
    <row r="42" spans="1:11" x14ac:dyDescent="0.3">
      <c r="A42">
        <f t="shared" si="11"/>
        <v>40</v>
      </c>
      <c r="B42">
        <f t="shared" si="0"/>
        <v>64000</v>
      </c>
      <c r="C42">
        <f t="shared" si="1"/>
        <v>11057332.320940012</v>
      </c>
      <c r="D42">
        <f t="shared" si="2"/>
        <v>40</v>
      </c>
      <c r="E42">
        <f t="shared" si="3"/>
        <v>1099511627776</v>
      </c>
      <c r="F42">
        <f t="shared" si="4"/>
        <v>3.6888794541139363</v>
      </c>
      <c r="G42">
        <f t="shared" si="5"/>
        <v>2.0833950835930509E+17</v>
      </c>
      <c r="H42">
        <f t="shared" si="6"/>
        <v>3.0357647389817299</v>
      </c>
      <c r="I42">
        <f t="shared" si="7"/>
        <v>6.4990369756650456E-9</v>
      </c>
      <c r="J42">
        <f t="shared" si="8"/>
        <v>43980465111040</v>
      </c>
      <c r="K42">
        <f t="shared" si="9"/>
        <v>1.2657250852092496</v>
      </c>
    </row>
    <row r="43" spans="1:11" x14ac:dyDescent="0.3">
      <c r="A43">
        <f t="shared" si="11"/>
        <v>41</v>
      </c>
      <c r="B43">
        <f t="shared" si="0"/>
        <v>68921</v>
      </c>
      <c r="C43">
        <f t="shared" si="1"/>
        <v>16585998.481410019</v>
      </c>
      <c r="D43">
        <f t="shared" si="2"/>
        <v>41</v>
      </c>
      <c r="E43">
        <f t="shared" si="3"/>
        <v>2199023255552</v>
      </c>
      <c r="F43">
        <f t="shared" si="4"/>
        <v>3.713572066704308</v>
      </c>
      <c r="G43">
        <f t="shared" si="5"/>
        <v>5.646000676537168E+17</v>
      </c>
      <c r="H43">
        <f t="shared" si="6"/>
        <v>3.0584143125436176</v>
      </c>
      <c r="I43">
        <f t="shared" si="7"/>
        <v>3.0858664371600289E-9</v>
      </c>
      <c r="J43">
        <f t="shared" si="8"/>
        <v>90159953477632</v>
      </c>
      <c r="K43">
        <f t="shared" si="9"/>
        <v>1.2699542734759135</v>
      </c>
    </row>
    <row r="44" spans="1:11" x14ac:dyDescent="0.3">
      <c r="A44">
        <f t="shared" si="11"/>
        <v>42</v>
      </c>
      <c r="B44">
        <f t="shared" si="0"/>
        <v>74088</v>
      </c>
      <c r="C44">
        <f t="shared" si="1"/>
        <v>24878997.722115029</v>
      </c>
      <c r="D44">
        <f t="shared" si="2"/>
        <v>42</v>
      </c>
      <c r="E44">
        <f t="shared" si="3"/>
        <v>4398046511104</v>
      </c>
      <c r="F44">
        <f t="shared" si="4"/>
        <v>3.7376696182833684</v>
      </c>
      <c r="G44">
        <f t="shared" si="5"/>
        <v>1.5300661833415724E+18</v>
      </c>
      <c r="H44">
        <f t="shared" si="6"/>
        <v>3.0806809770289441</v>
      </c>
      <c r="I44">
        <f t="shared" si="7"/>
        <v>1.4582120706600041E-9</v>
      </c>
      <c r="J44">
        <f t="shared" si="8"/>
        <v>184717953466368</v>
      </c>
      <c r="K44">
        <f t="shared" si="9"/>
        <v>1.2740680085450307</v>
      </c>
    </row>
    <row r="45" spans="1:11" x14ac:dyDescent="0.3">
      <c r="A45">
        <f t="shared" si="11"/>
        <v>43</v>
      </c>
      <c r="B45">
        <f t="shared" si="0"/>
        <v>79507</v>
      </c>
      <c r="C45">
        <f t="shared" si="1"/>
        <v>37318496.583172537</v>
      </c>
      <c r="D45">
        <f t="shared" si="2"/>
        <v>43</v>
      </c>
      <c r="E45">
        <f t="shared" si="3"/>
        <v>8796093022208</v>
      </c>
      <c r="F45">
        <f t="shared" si="4"/>
        <v>3.7612001156935624</v>
      </c>
      <c r="G45">
        <f t="shared" si="5"/>
        <v>4.1464793568556616E+18</v>
      </c>
      <c r="H45">
        <f t="shared" si="6"/>
        <v>3.1025800964830701</v>
      </c>
      <c r="I45">
        <f t="shared" si="7"/>
        <v>6.8586345026995888E-10</v>
      </c>
      <c r="J45">
        <f t="shared" si="8"/>
        <v>378231999954944</v>
      </c>
      <c r="K45">
        <f t="shared" si="9"/>
        <v>1.278072163682312</v>
      </c>
    </row>
    <row r="46" spans="1:11" x14ac:dyDescent="0.3">
      <c r="A46">
        <f t="shared" si="11"/>
        <v>44</v>
      </c>
      <c r="B46">
        <f t="shared" si="0"/>
        <v>85184</v>
      </c>
      <c r="C46">
        <f t="shared" si="1"/>
        <v>55977744.87475881</v>
      </c>
      <c r="D46">
        <f t="shared" si="2"/>
        <v>44</v>
      </c>
      <c r="E46">
        <f t="shared" si="3"/>
        <v>17592186044416</v>
      </c>
      <c r="F46">
        <f t="shared" si="4"/>
        <v>3.784189633918261</v>
      </c>
      <c r="G46">
        <f t="shared" si="5"/>
        <v>1.1236959057078841E+19</v>
      </c>
      <c r="H46">
        <f t="shared" si="6"/>
        <v>3.1241260781639992</v>
      </c>
      <c r="I46">
        <f t="shared" si="7"/>
        <v>3.2113161805441969E-10</v>
      </c>
      <c r="J46">
        <f t="shared" si="8"/>
        <v>774056185954304</v>
      </c>
      <c r="K46">
        <f t="shared" si="9"/>
        <v>1.2819721824151207</v>
      </c>
    </row>
    <row r="47" spans="1:11" x14ac:dyDescent="0.3">
      <c r="A47">
        <f t="shared" si="11"/>
        <v>45</v>
      </c>
      <c r="B47">
        <f t="shared" si="0"/>
        <v>91125</v>
      </c>
      <c r="C47">
        <f t="shared" si="1"/>
        <v>83966617.312138215</v>
      </c>
      <c r="D47">
        <f t="shared" si="2"/>
        <v>45</v>
      </c>
      <c r="E47">
        <f t="shared" si="3"/>
        <v>35184372088832</v>
      </c>
      <c r="F47">
        <f t="shared" si="4"/>
        <v>3.8066624897703196</v>
      </c>
      <c r="G47">
        <f t="shared" si="5"/>
        <v>3.0452159044683661E+19</v>
      </c>
      <c r="H47">
        <f t="shared" si="6"/>
        <v>3.1453324523648445</v>
      </c>
      <c r="I47">
        <f t="shared" si="7"/>
        <v>1.4969566431960288E-10</v>
      </c>
      <c r="J47">
        <f t="shared" si="8"/>
        <v>1583296743997440</v>
      </c>
      <c r="K47">
        <f t="shared" si="9"/>
        <v>1.2857731190903563</v>
      </c>
    </row>
    <row r="48" spans="1:11" x14ac:dyDescent="0.3">
      <c r="A48">
        <f t="shared" si="11"/>
        <v>46</v>
      </c>
      <c r="B48">
        <f t="shared" si="0"/>
        <v>97336</v>
      </c>
      <c r="C48">
        <f t="shared" si="1"/>
        <v>125949925.96820733</v>
      </c>
      <c r="D48">
        <f t="shared" si="2"/>
        <v>46</v>
      </c>
      <c r="E48">
        <f t="shared" si="3"/>
        <v>70368744177664</v>
      </c>
      <c r="F48">
        <f t="shared" si="4"/>
        <v>3.8286413964890951</v>
      </c>
      <c r="G48">
        <f t="shared" si="5"/>
        <v>8.2525351011092742E+19</v>
      </c>
      <c r="H48">
        <f t="shared" si="6"/>
        <v>3.1662119439627276</v>
      </c>
      <c r="I48">
        <f t="shared" si="7"/>
        <v>6.9480975165935561E-11</v>
      </c>
      <c r="J48">
        <f t="shared" si="8"/>
        <v>3236962232172544</v>
      </c>
      <c r="K48">
        <f t="shared" si="9"/>
        <v>1.289479674784203</v>
      </c>
    </row>
    <row r="49" spans="1:11" x14ac:dyDescent="0.3">
      <c r="A49">
        <f t="shared" si="11"/>
        <v>47</v>
      </c>
      <c r="B49">
        <f t="shared" si="0"/>
        <v>103823</v>
      </c>
      <c r="C49">
        <f t="shared" si="1"/>
        <v>188924888.95231098</v>
      </c>
      <c r="D49">
        <f t="shared" si="2"/>
        <v>47</v>
      </c>
      <c r="E49">
        <f t="shared" si="3"/>
        <v>140737488355328</v>
      </c>
      <c r="F49">
        <f t="shared" si="4"/>
        <v>3.8501476017100584</v>
      </c>
      <c r="G49">
        <f t="shared" si="5"/>
        <v>2.2364370124006133E+20</v>
      </c>
      <c r="H49">
        <f t="shared" si="6"/>
        <v>3.1867765367117511</v>
      </c>
      <c r="I49">
        <f t="shared" si="7"/>
        <v>3.2114454220518421E-11</v>
      </c>
      <c r="J49">
        <f t="shared" si="8"/>
        <v>6614661952700416</v>
      </c>
      <c r="K49">
        <f t="shared" si="9"/>
        <v>1.2930962291862573</v>
      </c>
    </row>
    <row r="50" spans="1:11" x14ac:dyDescent="0.3">
      <c r="A50">
        <f t="shared" si="11"/>
        <v>48</v>
      </c>
      <c r="B50">
        <f t="shared" si="0"/>
        <v>110592</v>
      </c>
      <c r="C50">
        <f t="shared" si="1"/>
        <v>283387333.4284665</v>
      </c>
      <c r="D50">
        <f t="shared" si="2"/>
        <v>48</v>
      </c>
      <c r="E50">
        <f t="shared" si="3"/>
        <v>281474976710656</v>
      </c>
      <c r="F50">
        <f t="shared" si="4"/>
        <v>3.8712010109078911</v>
      </c>
      <c r="G50">
        <f t="shared" si="5"/>
        <v>6.060744303605661E+20</v>
      </c>
      <c r="H50">
        <f t="shared" si="6"/>
        <v>3.2070375311536781</v>
      </c>
      <c r="I50">
        <f t="shared" si="7"/>
        <v>1.4782857042468669E-11</v>
      </c>
      <c r="J50">
        <f t="shared" si="8"/>
        <v>1.3510798882111488E+16</v>
      </c>
      <c r="K50">
        <f t="shared" si="9"/>
        <v>1.2966268689856721</v>
      </c>
    </row>
    <row r="51" spans="1:11" x14ac:dyDescent="0.3">
      <c r="A51">
        <f t="shared" si="11"/>
        <v>49</v>
      </c>
      <c r="B51">
        <f t="shared" si="0"/>
        <v>117649</v>
      </c>
      <c r="C51">
        <f t="shared" si="1"/>
        <v>425081000.14269972</v>
      </c>
      <c r="D51">
        <f t="shared" si="2"/>
        <v>49</v>
      </c>
      <c r="E51">
        <f t="shared" si="3"/>
        <v>562949953421312</v>
      </c>
      <c r="F51">
        <f t="shared" si="4"/>
        <v>3.8918202981106265</v>
      </c>
      <c r="G51">
        <f t="shared" si="5"/>
        <v>1.6424617062771345E+21</v>
      </c>
      <c r="H51">
        <f t="shared" si="6"/>
        <v>3.2270055968988451</v>
      </c>
      <c r="I51">
        <f t="shared" si="7"/>
        <v>6.777703768023414E-12</v>
      </c>
      <c r="J51">
        <f t="shared" si="8"/>
        <v>2.7584547717644288E+16</v>
      </c>
      <c r="K51">
        <f t="shared" si="9"/>
        <v>1.300075413208216</v>
      </c>
    </row>
    <row r="52" spans="1:11" x14ac:dyDescent="0.3">
      <c r="A52">
        <f t="shared" si="11"/>
        <v>50</v>
      </c>
      <c r="B52">
        <f t="shared" si="0"/>
        <v>125000</v>
      </c>
      <c r="C52">
        <f t="shared" si="1"/>
        <v>637621500.21404958</v>
      </c>
      <c r="D52">
        <f t="shared" si="2"/>
        <v>50</v>
      </c>
      <c r="E52">
        <f t="shared" si="3"/>
        <v>1125899906842624</v>
      </c>
      <c r="F52">
        <f t="shared" si="4"/>
        <v>3.912023005428146</v>
      </c>
      <c r="G52">
        <f t="shared" si="5"/>
        <v>4.4510712240110342E+21</v>
      </c>
      <c r="H52">
        <f t="shared" si="6"/>
        <v>3.2466908199276521</v>
      </c>
      <c r="I52">
        <f t="shared" si="7"/>
        <v>3.0953832706696929E-12</v>
      </c>
      <c r="J52">
        <f t="shared" si="8"/>
        <v>5.62949953421312E+16</v>
      </c>
      <c r="K52">
        <f t="shared" si="9"/>
        <v>1.3034454358875245</v>
      </c>
    </row>
    <row r="53" spans="1:11" x14ac:dyDescent="0.3">
      <c r="A53">
        <f t="shared" si="11"/>
        <v>51</v>
      </c>
      <c r="B53">
        <f t="shared" si="0"/>
        <v>132651</v>
      </c>
      <c r="C53">
        <f t="shared" si="1"/>
        <v>956432250.32107437</v>
      </c>
      <c r="D53">
        <f t="shared" si="2"/>
        <v>51</v>
      </c>
      <c r="E53">
        <f t="shared" si="3"/>
        <v>2251799813685248</v>
      </c>
      <c r="F53">
        <f t="shared" si="4"/>
        <v>3.9318256327243257</v>
      </c>
      <c r="G53">
        <f t="shared" si="5"/>
        <v>1.2062403017069902E+22</v>
      </c>
      <c r="H53">
        <f t="shared" si="6"/>
        <v>3.2661027454764096</v>
      </c>
      <c r="I53">
        <f t="shared" si="7"/>
        <v>1.4082942040868496E-12</v>
      </c>
      <c r="J53">
        <f t="shared" si="8"/>
        <v>1.1484179049794765E+17</v>
      </c>
      <c r="K53">
        <f t="shared" si="9"/>
        <v>1.3067402863989219</v>
      </c>
    </row>
    <row r="54" spans="1:11" x14ac:dyDescent="0.3">
      <c r="A54">
        <f t="shared" si="11"/>
        <v>52</v>
      </c>
      <c r="B54">
        <f t="shared" si="0"/>
        <v>140608</v>
      </c>
      <c r="C54">
        <f t="shared" si="1"/>
        <v>1434648375.4816115</v>
      </c>
      <c r="D54">
        <f t="shared" si="2"/>
        <v>52</v>
      </c>
      <c r="E54">
        <f t="shared" si="3"/>
        <v>4503599627370496</v>
      </c>
      <c r="F54">
        <f t="shared" si="4"/>
        <v>3.9512437185814275</v>
      </c>
      <c r="G54">
        <f t="shared" si="5"/>
        <v>3.2689112176259435E+22</v>
      </c>
      <c r="H54">
        <f t="shared" si="6"/>
        <v>3.2852504169977608</v>
      </c>
      <c r="I54">
        <f t="shared" si="7"/>
        <v>6.3834763495358875E-13</v>
      </c>
      <c r="J54">
        <f t="shared" si="8"/>
        <v>2.3418718062326579E+17</v>
      </c>
      <c r="K54">
        <f t="shared" si="9"/>
        <v>1.3099631077380764</v>
      </c>
    </row>
    <row r="55" spans="1:11" x14ac:dyDescent="0.3">
      <c r="A55">
        <f t="shared" si="11"/>
        <v>53</v>
      </c>
      <c r="B55">
        <f t="shared" si="0"/>
        <v>148877</v>
      </c>
      <c r="C55">
        <f t="shared" si="1"/>
        <v>2151972563.2224174</v>
      </c>
      <c r="D55">
        <f t="shared" si="2"/>
        <v>53</v>
      </c>
      <c r="E55">
        <f t="shared" si="3"/>
        <v>9007199254740992</v>
      </c>
      <c r="F55">
        <f t="shared" si="4"/>
        <v>3.970291913552122</v>
      </c>
      <c r="G55">
        <f t="shared" si="5"/>
        <v>8.8587493997663062E+22</v>
      </c>
      <c r="H55">
        <f t="shared" si="6"/>
        <v>3.3041424116231215</v>
      </c>
      <c r="I55">
        <f t="shared" si="7"/>
        <v>2.8829839415586712E-13</v>
      </c>
      <c r="J55">
        <f t="shared" si="8"/>
        <v>4.7738156050127258E+17</v>
      </c>
      <c r="K55">
        <f t="shared" si="9"/>
        <v>1.3131168529878783</v>
      </c>
    </row>
    <row r="56" spans="1:11" x14ac:dyDescent="0.3">
      <c r="A56">
        <f t="shared" si="11"/>
        <v>54</v>
      </c>
      <c r="B56">
        <f t="shared" si="0"/>
        <v>157464</v>
      </c>
      <c r="C56">
        <f t="shared" si="1"/>
        <v>3227958844.8336263</v>
      </c>
      <c r="D56">
        <f t="shared" si="2"/>
        <v>54</v>
      </c>
      <c r="E56">
        <f t="shared" si="3"/>
        <v>1.8014398509481984E+16</v>
      </c>
      <c r="F56">
        <f t="shared" si="4"/>
        <v>3.9889840465642745</v>
      </c>
      <c r="G56">
        <f t="shared" si="5"/>
        <v>2.4007210873366695E+23</v>
      </c>
      <c r="H56">
        <f t="shared" si="6"/>
        <v>3.3227868725009269</v>
      </c>
      <c r="I56">
        <f t="shared" si="7"/>
        <v>1.297427269529582E-13</v>
      </c>
      <c r="J56">
        <f t="shared" si="8"/>
        <v>9.7277751951202714E+17</v>
      </c>
      <c r="K56">
        <f t="shared" si="9"/>
        <v>1.3162043001840438</v>
      </c>
    </row>
    <row r="57" spans="1:11" x14ac:dyDescent="0.3">
      <c r="A57">
        <f t="shared" si="11"/>
        <v>55</v>
      </c>
      <c r="B57">
        <f t="shared" si="0"/>
        <v>166375</v>
      </c>
      <c r="C57">
        <f t="shared" si="1"/>
        <v>4841938267.2504387</v>
      </c>
      <c r="D57">
        <f t="shared" si="2"/>
        <v>55</v>
      </c>
      <c r="E57">
        <f t="shared" si="3"/>
        <v>3.6028797018963968E+16</v>
      </c>
      <c r="F57">
        <f t="shared" si="4"/>
        <v>4.0073331852324712</v>
      </c>
      <c r="G57">
        <f t="shared" si="5"/>
        <v>6.5059541466823731E+23</v>
      </c>
      <c r="H57">
        <f t="shared" si="6"/>
        <v>3.3411915383383333</v>
      </c>
      <c r="I57">
        <f t="shared" si="7"/>
        <v>5.8185258892477796E-14</v>
      </c>
      <c r="J57">
        <f t="shared" si="8"/>
        <v>1.9815838360430182E+18</v>
      </c>
      <c r="K57">
        <f t="shared" si="9"/>
        <v>1.3192280657620363</v>
      </c>
    </row>
    <row r="58" spans="1:11" x14ac:dyDescent="0.3">
      <c r="A58">
        <f t="shared" si="11"/>
        <v>56</v>
      </c>
      <c r="B58">
        <f t="shared" si="0"/>
        <v>175616</v>
      </c>
      <c r="C58">
        <f t="shared" si="1"/>
        <v>7262907400.875659</v>
      </c>
      <c r="D58">
        <f t="shared" si="2"/>
        <v>56</v>
      </c>
      <c r="E58">
        <f t="shared" si="3"/>
        <v>7.2057594037927936E+16</v>
      </c>
      <c r="F58">
        <f t="shared" si="4"/>
        <v>4.0253516907351496</v>
      </c>
      <c r="G58">
        <f t="shared" si="5"/>
        <v>1.7631135737509233E+24</v>
      </c>
      <c r="H58">
        <f t="shared" si="6"/>
        <v>3.3593637704344284</v>
      </c>
      <c r="I58">
        <f t="shared" si="7"/>
        <v>2.6005432157043646E-14</v>
      </c>
      <c r="J58">
        <f t="shared" si="8"/>
        <v>4.0352252661239644E+18</v>
      </c>
      <c r="K58">
        <f t="shared" si="9"/>
        <v>1.3221906167441215</v>
      </c>
    </row>
    <row r="59" spans="1:11" x14ac:dyDescent="0.3">
      <c r="A59">
        <f t="shared" si="11"/>
        <v>57</v>
      </c>
      <c r="B59">
        <f t="shared" si="0"/>
        <v>185193</v>
      </c>
      <c r="C59">
        <f t="shared" si="1"/>
        <v>10894361101.313488</v>
      </c>
      <c r="D59">
        <f t="shared" si="2"/>
        <v>57</v>
      </c>
      <c r="E59">
        <f t="shared" si="3"/>
        <v>1.4411518807585587E+17</v>
      </c>
      <c r="F59">
        <f t="shared" si="4"/>
        <v>4.0430512678345503</v>
      </c>
      <c r="G59">
        <f t="shared" si="5"/>
        <v>4.7780377848650015E+24</v>
      </c>
      <c r="H59">
        <f t="shared" si="6"/>
        <v>3.3773105774586769</v>
      </c>
      <c r="I59">
        <f t="shared" si="7"/>
        <v>1.1584227962183738E-14</v>
      </c>
      <c r="J59">
        <f t="shared" si="8"/>
        <v>8.2145657203237847E+18</v>
      </c>
      <c r="K59">
        <f t="shared" si="9"/>
        <v>1.3250942818050691</v>
      </c>
    </row>
    <row r="60" spans="1:11" x14ac:dyDescent="0.3">
      <c r="A60">
        <f t="shared" si="11"/>
        <v>58</v>
      </c>
      <c r="B60">
        <f t="shared" si="0"/>
        <v>195112</v>
      </c>
      <c r="C60">
        <f t="shared" si="1"/>
        <v>16341541651.970232</v>
      </c>
      <c r="D60">
        <f t="shared" si="2"/>
        <v>58</v>
      </c>
      <c r="E60">
        <f t="shared" si="3"/>
        <v>2.8823037615171174E+17</v>
      </c>
      <c r="F60">
        <f t="shared" si="4"/>
        <v>4.0604430105464191</v>
      </c>
      <c r="G60">
        <f t="shared" si="5"/>
        <v>1.2948482396984155E+25</v>
      </c>
      <c r="H60">
        <f t="shared" si="6"/>
        <v>3.3950386381987316</v>
      </c>
      <c r="I60">
        <f t="shared" si="7"/>
        <v>5.1434156024269955E-15</v>
      </c>
      <c r="J60">
        <f t="shared" si="8"/>
        <v>1.6717361816799281E+19</v>
      </c>
      <c r="K60">
        <f t="shared" si="9"/>
        <v>1.3279412613376156</v>
      </c>
    </row>
    <row r="61" spans="1:11" x14ac:dyDescent="0.3">
      <c r="A61">
        <f t="shared" si="11"/>
        <v>59</v>
      </c>
      <c r="B61">
        <f t="shared" si="0"/>
        <v>205379</v>
      </c>
      <c r="C61">
        <f t="shared" si="1"/>
        <v>24512312477.955349</v>
      </c>
      <c r="D61">
        <f t="shared" si="2"/>
        <v>59</v>
      </c>
      <c r="E61">
        <f t="shared" si="3"/>
        <v>5.7646075230342349E+17</v>
      </c>
      <c r="F61">
        <f t="shared" si="4"/>
        <v>4.0775374439057197</v>
      </c>
      <c r="G61">
        <f t="shared" si="5"/>
        <v>3.509038729582706E+25</v>
      </c>
      <c r="H61">
        <f t="shared" si="6"/>
        <v>3.4125543224759887</v>
      </c>
      <c r="I61">
        <f t="shared" si="7"/>
        <v>2.2763871242220605E-15</v>
      </c>
      <c r="J61">
        <f t="shared" si="8"/>
        <v>3.4011184385901986E+19</v>
      </c>
      <c r="K61">
        <f t="shared" si="9"/>
        <v>1.3307336366238527</v>
      </c>
    </row>
    <row r="62" spans="1:11" x14ac:dyDescent="0.3">
      <c r="A62">
        <f t="shared" si="11"/>
        <v>60</v>
      </c>
      <c r="B62">
        <f t="shared" si="0"/>
        <v>216000</v>
      </c>
      <c r="C62">
        <f t="shared" si="1"/>
        <v>36768468716.933022</v>
      </c>
      <c r="D62">
        <f t="shared" si="2"/>
        <v>60</v>
      </c>
      <c r="E62">
        <f t="shared" si="3"/>
        <v>1.152921504606847E+18</v>
      </c>
      <c r="F62">
        <f t="shared" si="4"/>
        <v>4.0943445622221004</v>
      </c>
      <c r="G62">
        <f t="shared" si="5"/>
        <v>9.509494957169132E+25</v>
      </c>
      <c r="H62">
        <f t="shared" si="6"/>
        <v>3.4298637104048502</v>
      </c>
      <c r="I62">
        <f t="shared" si="7"/>
        <v>1.0043336874320276E-15</v>
      </c>
      <c r="J62">
        <f t="shared" si="8"/>
        <v>6.9175290276410819E+19</v>
      </c>
      <c r="K62">
        <f t="shared" si="9"/>
        <v>1.3334733782058206</v>
      </c>
    </row>
    <row r="63" spans="1:11" x14ac:dyDescent="0.3">
      <c r="A63">
        <f t="shared" si="11"/>
        <v>61</v>
      </c>
      <c r="B63">
        <f t="shared" si="0"/>
        <v>226981</v>
      </c>
      <c r="C63">
        <f t="shared" si="1"/>
        <v>55152703075.399529</v>
      </c>
      <c r="D63">
        <f t="shared" si="2"/>
        <v>61</v>
      </c>
      <c r="E63">
        <f t="shared" si="3"/>
        <v>2.305843009213694E+18</v>
      </c>
      <c r="F63">
        <f t="shared" si="4"/>
        <v>4.1108738641733114</v>
      </c>
      <c r="G63">
        <f t="shared" si="5"/>
        <v>2.577073133392835E+26</v>
      </c>
      <c r="H63">
        <f t="shared" si="6"/>
        <v>3.4469726101521561</v>
      </c>
      <c r="I63">
        <f t="shared" si="7"/>
        <v>4.4174717378024261E-16</v>
      </c>
      <c r="J63">
        <f t="shared" si="8"/>
        <v>1.4065642356203533E+20</v>
      </c>
      <c r="K63">
        <f t="shared" si="9"/>
        <v>1.3361623535374612</v>
      </c>
    </row>
    <row r="64" spans="1:11" x14ac:dyDescent="0.3">
      <c r="A64">
        <f t="shared" si="11"/>
        <v>62</v>
      </c>
      <c r="B64">
        <f t="shared" si="0"/>
        <v>238328</v>
      </c>
      <c r="C64">
        <f t="shared" si="1"/>
        <v>82729054613.099304</v>
      </c>
      <c r="D64">
        <f t="shared" si="2"/>
        <v>62</v>
      </c>
      <c r="E64">
        <f t="shared" si="3"/>
        <v>4.6116860184273879E+18</v>
      </c>
      <c r="F64">
        <f t="shared" si="4"/>
        <v>4.1271343850450917</v>
      </c>
      <c r="G64">
        <f t="shared" si="5"/>
        <v>6.9838681914945839E+26</v>
      </c>
      <c r="H64">
        <f t="shared" si="6"/>
        <v>3.4638865743361174</v>
      </c>
      <c r="I64">
        <f t="shared" si="7"/>
        <v>1.9371304126236647E-16</v>
      </c>
      <c r="J64">
        <f t="shared" si="8"/>
        <v>2.8592453314249805E+20</v>
      </c>
      <c r="K64">
        <f t="shared" si="9"/>
        <v>1.3388023339904416</v>
      </c>
    </row>
    <row r="65" spans="1:11" x14ac:dyDescent="0.3">
      <c r="A65">
        <f t="shared" si="11"/>
        <v>63</v>
      </c>
      <c r="B65">
        <f t="shared" si="0"/>
        <v>250047</v>
      </c>
      <c r="C65">
        <f t="shared" si="1"/>
        <v>124093581919.64894</v>
      </c>
      <c r="D65">
        <f t="shared" si="2"/>
        <v>63</v>
      </c>
      <c r="E65">
        <f t="shared" si="3"/>
        <v>9.2233720368547758E+18</v>
      </c>
      <c r="F65">
        <f t="shared" si="4"/>
        <v>4.1431347263915326</v>
      </c>
      <c r="G65">
        <f t="shared" si="5"/>
        <v>1.8926282798950322E+27</v>
      </c>
      <c r="H65">
        <f t="shared" si="6"/>
        <v>3.480610915189144</v>
      </c>
      <c r="I65">
        <f t="shared" si="7"/>
        <v>8.4695018220450627E-17</v>
      </c>
      <c r="J65">
        <f t="shared" si="8"/>
        <v>5.8107243832185088E+20</v>
      </c>
      <c r="K65">
        <f t="shared" si="9"/>
        <v>1.3413950012779912</v>
      </c>
    </row>
    <row r="66" spans="1:11" x14ac:dyDescent="0.3">
      <c r="A66">
        <f t="shared" si="11"/>
        <v>64</v>
      </c>
      <c r="B66">
        <f t="shared" si="0"/>
        <v>262144</v>
      </c>
      <c r="C66">
        <f t="shared" si="1"/>
        <v>186140372879.47342</v>
      </c>
      <c r="D66">
        <f t="shared" si="2"/>
        <v>64</v>
      </c>
      <c r="E66">
        <f t="shared" si="3"/>
        <v>1.8446744073709552E+19</v>
      </c>
      <c r="F66">
        <f t="shared" si="4"/>
        <v>4.1588830833596715</v>
      </c>
      <c r="G66">
        <f t="shared" si="5"/>
        <v>5.1290226385155383E+27</v>
      </c>
      <c r="H66">
        <f t="shared" si="6"/>
        <v>3.497150718595786</v>
      </c>
      <c r="I66">
        <f t="shared" si="7"/>
        <v>3.6922792983956816E-17</v>
      </c>
      <c r="J66">
        <f t="shared" si="8"/>
        <v>1.1805916207174113E+21</v>
      </c>
      <c r="K66">
        <f t="shared" si="9"/>
        <v>1.343941953353599</v>
      </c>
    </row>
    <row r="67" spans="1:11" x14ac:dyDescent="0.3">
      <c r="A67">
        <f t="shared" si="11"/>
        <v>65</v>
      </c>
      <c r="B67">
        <f t="shared" ref="B67:B102" si="12">A67^3</f>
        <v>274625</v>
      </c>
      <c r="C67">
        <f t="shared" ref="C67:C102" si="13">(3/2)^A67</f>
        <v>279210559319.21014</v>
      </c>
      <c r="D67">
        <f t="shared" ref="D67:D103" si="14">A67</f>
        <v>65</v>
      </c>
      <c r="E67">
        <f t="shared" ref="E67:E103" si="15">2^A67</f>
        <v>3.6893488147419103E+19</v>
      </c>
      <c r="F67">
        <f t="shared" ref="F67:F102" si="16">LN(A67)</f>
        <v>4.1743872698956368</v>
      </c>
      <c r="G67">
        <f t="shared" ref="G67:G102" si="17">2.71^A67</f>
        <v>1.3899651350377109E+28</v>
      </c>
      <c r="H67">
        <f t="shared" ref="H67:H102" si="18">2^LOG(A67)</f>
        <v>3.5135108571054232</v>
      </c>
      <c r="I67">
        <f t="shared" ref="I67:I102" si="19">1/(LOG(A67)^A67)</f>
        <v>1.6050620929428156E-17</v>
      </c>
      <c r="J67">
        <f t="shared" ref="J67:J102" si="20">A67*(2^A67)</f>
        <v>2.3980767295822417E+21</v>
      </c>
      <c r="K67">
        <f t="shared" ref="K67:K102" si="21">LOG(A67)^0.5</f>
        <v>1.3464447098350736</v>
      </c>
    </row>
    <row r="68" spans="1:11" x14ac:dyDescent="0.3">
      <c r="A68">
        <f t="shared" si="11"/>
        <v>66</v>
      </c>
      <c r="B68">
        <f t="shared" si="12"/>
        <v>287496</v>
      </c>
      <c r="C68">
        <f t="shared" si="13"/>
        <v>418815838978.81519</v>
      </c>
      <c r="D68">
        <f t="shared" si="14"/>
        <v>66</v>
      </c>
      <c r="E68">
        <f t="shared" si="15"/>
        <v>7.3786976294838206E+19</v>
      </c>
      <c r="F68">
        <f t="shared" si="16"/>
        <v>4.1896547420264252</v>
      </c>
      <c r="G68">
        <f t="shared" si="17"/>
        <v>3.7668055159521965E+28</v>
      </c>
      <c r="H68">
        <f t="shared" si="18"/>
        <v>3.5296960020091386</v>
      </c>
      <c r="I68">
        <f t="shared" si="19"/>
        <v>6.9577996058434732E-18</v>
      </c>
      <c r="J68">
        <f t="shared" si="20"/>
        <v>4.8699404354593216E+21</v>
      </c>
      <c r="K68">
        <f t="shared" si="21"/>
        <v>1.3489047169988948</v>
      </c>
    </row>
    <row r="69" spans="1:11" x14ac:dyDescent="0.3">
      <c r="A69">
        <f t="shared" si="11"/>
        <v>67</v>
      </c>
      <c r="B69">
        <f t="shared" si="12"/>
        <v>300763</v>
      </c>
      <c r="C69">
        <f t="shared" si="13"/>
        <v>628223758468.22278</v>
      </c>
      <c r="D69">
        <f t="shared" si="14"/>
        <v>67</v>
      </c>
      <c r="E69">
        <f t="shared" si="15"/>
        <v>1.4757395258967641E+20</v>
      </c>
      <c r="F69">
        <f t="shared" si="16"/>
        <v>4.2046926193909657</v>
      </c>
      <c r="G69">
        <f t="shared" si="17"/>
        <v>1.0208042948230453E+29</v>
      </c>
      <c r="H69">
        <f t="shared" si="18"/>
        <v>3.5457106345611602</v>
      </c>
      <c r="I69">
        <f t="shared" si="19"/>
        <v>3.0078503287521964E-18</v>
      </c>
      <c r="J69">
        <f t="shared" si="20"/>
        <v>9.8874548235083197E+21</v>
      </c>
      <c r="K69">
        <f t="shared" si="21"/>
        <v>1.3513233523849228</v>
      </c>
    </row>
    <row r="70" spans="1:11" x14ac:dyDescent="0.3">
      <c r="A70">
        <f t="shared" si="11"/>
        <v>68</v>
      </c>
      <c r="B70">
        <f t="shared" si="12"/>
        <v>314432</v>
      </c>
      <c r="C70">
        <f t="shared" si="13"/>
        <v>942335637702.33423</v>
      </c>
      <c r="D70">
        <f t="shared" si="14"/>
        <v>68</v>
      </c>
      <c r="E70">
        <f t="shared" si="15"/>
        <v>2.9514790517935283E+20</v>
      </c>
      <c r="F70">
        <f t="shared" si="16"/>
        <v>4.219507705176107</v>
      </c>
      <c r="G70">
        <f t="shared" si="17"/>
        <v>2.7663796389704527E+29</v>
      </c>
      <c r="H70">
        <f t="shared" si="18"/>
        <v>3.5615590564172805</v>
      </c>
      <c r="I70">
        <f t="shared" si="19"/>
        <v>1.296777601344265E-18</v>
      </c>
      <c r="J70">
        <f t="shared" si="20"/>
        <v>2.0070057552195992E+22</v>
      </c>
      <c r="K70">
        <f t="shared" si="21"/>
        <v>1.3537019290472465</v>
      </c>
    </row>
    <row r="71" spans="1:11" x14ac:dyDescent="0.3">
      <c r="A71">
        <f t="shared" ref="A71:A102" si="22">A70+1</f>
        <v>69</v>
      </c>
      <c r="B71">
        <f t="shared" si="12"/>
        <v>328509</v>
      </c>
      <c r="C71">
        <f t="shared" si="13"/>
        <v>1413503456553.5012</v>
      </c>
      <c r="D71">
        <f t="shared" si="14"/>
        <v>69</v>
      </c>
      <c r="E71">
        <f t="shared" si="15"/>
        <v>5.9029581035870565E+20</v>
      </c>
      <c r="F71">
        <f t="shared" si="16"/>
        <v>4.2341065045972597</v>
      </c>
      <c r="G71">
        <f t="shared" si="17"/>
        <v>7.4968888216099267E+29</v>
      </c>
      <c r="H71">
        <f t="shared" si="18"/>
        <v>3.5772453993555358</v>
      </c>
      <c r="I71">
        <f t="shared" si="19"/>
        <v>5.5759623758040052E-19</v>
      </c>
      <c r="J71">
        <f t="shared" si="20"/>
        <v>4.073041091475069E+22</v>
      </c>
      <c r="K71">
        <f t="shared" si="21"/>
        <v>1.356041699483189</v>
      </c>
    </row>
    <row r="72" spans="1:11" x14ac:dyDescent="0.3">
      <c r="A72">
        <f t="shared" si="22"/>
        <v>70</v>
      </c>
      <c r="B72">
        <f t="shared" si="12"/>
        <v>343000</v>
      </c>
      <c r="C72">
        <f t="shared" si="13"/>
        <v>2120255184830.252</v>
      </c>
      <c r="D72">
        <f t="shared" si="14"/>
        <v>70</v>
      </c>
      <c r="E72">
        <f t="shared" si="15"/>
        <v>1.1805916207174113E+21</v>
      </c>
      <c r="F72">
        <f t="shared" si="16"/>
        <v>4.2484952420493594</v>
      </c>
      <c r="G72">
        <f t="shared" si="17"/>
        <v>2.0316568706562901E+30</v>
      </c>
      <c r="H72">
        <f t="shared" si="18"/>
        <v>3.5927736343381529</v>
      </c>
      <c r="I72">
        <f t="shared" si="19"/>
        <v>2.3913253832580855E-19</v>
      </c>
      <c r="J72">
        <f t="shared" si="20"/>
        <v>8.2641413450218791E+22</v>
      </c>
      <c r="K72">
        <f t="shared" si="21"/>
        <v>1.3583438592691679</v>
      </c>
    </row>
    <row r="73" spans="1:11" x14ac:dyDescent="0.3">
      <c r="A73">
        <f t="shared" si="22"/>
        <v>71</v>
      </c>
      <c r="B73">
        <f t="shared" si="12"/>
        <v>357911</v>
      </c>
      <c r="C73">
        <f t="shared" si="13"/>
        <v>3180382777245.3779</v>
      </c>
      <c r="D73">
        <f t="shared" si="14"/>
        <v>71</v>
      </c>
      <c r="E73">
        <f t="shared" si="15"/>
        <v>2.3611832414348226E+21</v>
      </c>
      <c r="F73">
        <f t="shared" si="16"/>
        <v>4.2626798770413155</v>
      </c>
      <c r="G73">
        <f t="shared" si="17"/>
        <v>5.5057901194785464E+30</v>
      </c>
      <c r="H73">
        <f t="shared" si="18"/>
        <v>3.6081475799681226</v>
      </c>
      <c r="I73">
        <f t="shared" si="19"/>
        <v>1.0229180999509136E-19</v>
      </c>
      <c r="J73">
        <f t="shared" si="20"/>
        <v>1.6764401014187241E+23</v>
      </c>
      <c r="K73">
        <f t="shared" si="21"/>
        <v>1.3606095504291726</v>
      </c>
    </row>
    <row r="74" spans="1:11" x14ac:dyDescent="0.3">
      <c r="A74">
        <f t="shared" si="22"/>
        <v>72</v>
      </c>
      <c r="B74">
        <f t="shared" si="12"/>
        <v>373248</v>
      </c>
      <c r="C74">
        <f t="shared" si="13"/>
        <v>4770574165868.0664</v>
      </c>
      <c r="D74">
        <f t="shared" si="14"/>
        <v>72</v>
      </c>
      <c r="E74">
        <f t="shared" si="15"/>
        <v>4.7223664828696452E+21</v>
      </c>
      <c r="F74">
        <f t="shared" si="16"/>
        <v>4.2766661190160553</v>
      </c>
      <c r="G74">
        <f t="shared" si="17"/>
        <v>1.4920691223786861E+31</v>
      </c>
      <c r="H74">
        <f t="shared" si="18"/>
        <v>3.6233709103887715</v>
      </c>
      <c r="I74">
        <f t="shared" si="19"/>
        <v>4.3646022416020186E-20</v>
      </c>
      <c r="J74">
        <f t="shared" si="20"/>
        <v>3.4001038676661446E+23</v>
      </c>
      <c r="K74">
        <f t="shared" si="21"/>
        <v>1.3628398645590276</v>
      </c>
    </row>
    <row r="75" spans="1:11" x14ac:dyDescent="0.3">
      <c r="A75">
        <f t="shared" si="22"/>
        <v>73</v>
      </c>
      <c r="B75">
        <f t="shared" si="12"/>
        <v>389017</v>
      </c>
      <c r="C75">
        <f t="shared" si="13"/>
        <v>7155861248802.1006</v>
      </c>
      <c r="D75">
        <f t="shared" si="14"/>
        <v>73</v>
      </c>
      <c r="E75">
        <f t="shared" si="15"/>
        <v>9.4447329657392904E+21</v>
      </c>
      <c r="F75">
        <f t="shared" si="16"/>
        <v>4.290459441148391</v>
      </c>
      <c r="G75">
        <f t="shared" si="17"/>
        <v>4.0435073216462393E+31</v>
      </c>
      <c r="H75">
        <f t="shared" si="18"/>
        <v>3.6384471626702029</v>
      </c>
      <c r="I75">
        <f t="shared" si="19"/>
        <v>1.8576667796574052E-20</v>
      </c>
      <c r="J75">
        <f t="shared" si="20"/>
        <v>6.894655064989682E+23</v>
      </c>
      <c r="K75">
        <f t="shared" si="21"/>
        <v>1.365035845727304</v>
      </c>
    </row>
    <row r="76" spans="1:11" x14ac:dyDescent="0.3">
      <c r="A76">
        <f t="shared" si="22"/>
        <v>74</v>
      </c>
      <c r="B76">
        <f t="shared" si="12"/>
        <v>405224</v>
      </c>
      <c r="C76">
        <f t="shared" si="13"/>
        <v>10733791873203.15</v>
      </c>
      <c r="D76">
        <f t="shared" si="14"/>
        <v>74</v>
      </c>
      <c r="E76">
        <f t="shared" si="15"/>
        <v>1.8889465931478581E+22</v>
      </c>
      <c r="F76">
        <f t="shared" si="16"/>
        <v>4.3040650932041702</v>
      </c>
      <c r="G76">
        <f t="shared" si="17"/>
        <v>1.0957904841661308E+32</v>
      </c>
      <c r="H76">
        <f t="shared" si="18"/>
        <v>3.6533797437224891</v>
      </c>
      <c r="I76">
        <f t="shared" si="19"/>
        <v>7.8872840642953127E-21</v>
      </c>
      <c r="J76">
        <f t="shared" si="20"/>
        <v>1.397820478929415E+24</v>
      </c>
      <c r="K76">
        <f t="shared" si="21"/>
        <v>1.3671984931717034</v>
      </c>
    </row>
    <row r="77" spans="1:11" x14ac:dyDescent="0.3">
      <c r="A77">
        <f t="shared" si="22"/>
        <v>75</v>
      </c>
      <c r="B77">
        <f t="shared" si="12"/>
        <v>421875</v>
      </c>
      <c r="C77">
        <f t="shared" si="13"/>
        <v>16100687809804.725</v>
      </c>
      <c r="D77">
        <f t="shared" si="14"/>
        <v>75</v>
      </c>
      <c r="E77">
        <f t="shared" si="15"/>
        <v>3.7778931862957162E+22</v>
      </c>
      <c r="F77">
        <f t="shared" si="16"/>
        <v>4.3174881135363101</v>
      </c>
      <c r="G77">
        <f t="shared" si="17"/>
        <v>2.9695922120902144E+32</v>
      </c>
      <c r="H77">
        <f t="shared" si="18"/>
        <v>3.6681719367718899</v>
      </c>
      <c r="I77">
        <f t="shared" si="19"/>
        <v>3.3407221645966215E-21</v>
      </c>
      <c r="J77">
        <f t="shared" si="20"/>
        <v>2.8334198897217871E+24</v>
      </c>
      <c r="K77">
        <f t="shared" si="21"/>
        <v>1.3693287638079104</v>
      </c>
    </row>
    <row r="78" spans="1:11" x14ac:dyDescent="0.3">
      <c r="A78">
        <f t="shared" si="22"/>
        <v>76</v>
      </c>
      <c r="B78">
        <f t="shared" si="12"/>
        <v>438976</v>
      </c>
      <c r="C78">
        <f t="shared" si="13"/>
        <v>24151031714707.09</v>
      </c>
      <c r="D78">
        <f t="shared" si="14"/>
        <v>76</v>
      </c>
      <c r="E78">
        <f t="shared" si="15"/>
        <v>7.5557863725914323E+22</v>
      </c>
      <c r="F78">
        <f t="shared" si="16"/>
        <v>4.3307333402863311</v>
      </c>
      <c r="G78">
        <f t="shared" si="17"/>
        <v>8.047594894764481E+32</v>
      </c>
      <c r="H78">
        <f t="shared" si="18"/>
        <v>3.6828269074331561</v>
      </c>
      <c r="I78">
        <f t="shared" si="19"/>
        <v>1.4116357337744844E-21</v>
      </c>
      <c r="J78">
        <f t="shared" si="20"/>
        <v>5.7423976431694886E+24</v>
      </c>
      <c r="K78">
        <f t="shared" si="21"/>
        <v>1.3714275745662952</v>
      </c>
    </row>
    <row r="79" spans="1:11" x14ac:dyDescent="0.3">
      <c r="A79">
        <f t="shared" si="22"/>
        <v>77</v>
      </c>
      <c r="B79">
        <f t="shared" si="12"/>
        <v>456533</v>
      </c>
      <c r="C79">
        <f t="shared" si="13"/>
        <v>36226547572060.633</v>
      </c>
      <c r="D79">
        <f t="shared" si="14"/>
        <v>77</v>
      </c>
      <c r="E79">
        <f t="shared" si="15"/>
        <v>1.5111572745182865E+23</v>
      </c>
      <c r="F79">
        <f t="shared" si="16"/>
        <v>4.3438054218536841</v>
      </c>
      <c r="G79">
        <f t="shared" si="17"/>
        <v>2.1808982164811744E+33</v>
      </c>
      <c r="H79">
        <f t="shared" si="18"/>
        <v>3.6973477094080653</v>
      </c>
      <c r="I79">
        <f t="shared" si="19"/>
        <v>5.9510017020684687E-22</v>
      </c>
      <c r="J79">
        <f t="shared" si="20"/>
        <v>1.1635911013790806E+25</v>
      </c>
      <c r="K79">
        <f t="shared" si="21"/>
        <v>1.3734958045703969</v>
      </c>
    </row>
    <row r="80" spans="1:11" x14ac:dyDescent="0.3">
      <c r="A80">
        <f t="shared" si="22"/>
        <v>78</v>
      </c>
      <c r="B80">
        <f t="shared" si="12"/>
        <v>474552</v>
      </c>
      <c r="C80">
        <f t="shared" si="13"/>
        <v>54339821358090.945</v>
      </c>
      <c r="D80">
        <f t="shared" si="14"/>
        <v>78</v>
      </c>
      <c r="E80">
        <f t="shared" si="15"/>
        <v>3.0223145490365729E+23</v>
      </c>
      <c r="F80">
        <f t="shared" si="16"/>
        <v>4.3567088266895917</v>
      </c>
      <c r="G80">
        <f t="shared" si="17"/>
        <v>5.9102341666639839E+33</v>
      </c>
      <c r="H80">
        <f t="shared" si="18"/>
        <v>3.7117372898377399</v>
      </c>
      <c r="I80">
        <f t="shared" si="19"/>
        <v>2.5029832572081356E-22</v>
      </c>
      <c r="J80">
        <f t="shared" si="20"/>
        <v>2.3574053482485269E+25</v>
      </c>
      <c r="K80">
        <f t="shared" si="21"/>
        <v>1.3755342971698234</v>
      </c>
    </row>
    <row r="81" spans="1:11" x14ac:dyDescent="0.3">
      <c r="A81">
        <f t="shared" si="22"/>
        <v>79</v>
      </c>
      <c r="B81">
        <f t="shared" si="12"/>
        <v>493039</v>
      </c>
      <c r="C81">
        <f t="shared" si="13"/>
        <v>81509732037136.422</v>
      </c>
      <c r="D81">
        <f t="shared" si="14"/>
        <v>79</v>
      </c>
      <c r="E81">
        <f t="shared" si="15"/>
        <v>6.0446290980731459E+23</v>
      </c>
      <c r="F81">
        <f t="shared" si="16"/>
        <v>4.3694478524670215</v>
      </c>
      <c r="G81">
        <f t="shared" si="17"/>
        <v>1.6016734591659395E+34</v>
      </c>
      <c r="H81">
        <f t="shared" si="18"/>
        <v>3.7259984943339228</v>
      </c>
      <c r="I81">
        <f t="shared" si="19"/>
        <v>1.0503671251358069E-22</v>
      </c>
      <c r="J81">
        <f t="shared" si="20"/>
        <v>4.7752569874777852E+25</v>
      </c>
      <c r="K81">
        <f t="shared" si="21"/>
        <v>1.3775438618390492</v>
      </c>
    </row>
    <row r="82" spans="1:11" x14ac:dyDescent="0.3">
      <c r="A82">
        <f t="shared" si="22"/>
        <v>80</v>
      </c>
      <c r="B82">
        <f t="shared" si="12"/>
        <v>512000</v>
      </c>
      <c r="C82">
        <f t="shared" si="13"/>
        <v>122264598055704.64</v>
      </c>
      <c r="D82">
        <f t="shared" si="14"/>
        <v>80</v>
      </c>
      <c r="E82">
        <f t="shared" si="15"/>
        <v>1.2089258196146292E+24</v>
      </c>
      <c r="F82">
        <f t="shared" si="16"/>
        <v>4.3820266346738812</v>
      </c>
      <c r="G82">
        <f t="shared" si="17"/>
        <v>4.3405350743396961E+34</v>
      </c>
      <c r="H82">
        <f t="shared" si="18"/>
        <v>3.7401340717122888</v>
      </c>
      <c r="I82">
        <f t="shared" si="19"/>
        <v>4.3979882052645282E-23</v>
      </c>
      <c r="J82">
        <f t="shared" si="20"/>
        <v>9.6714065569170334E+25</v>
      </c>
      <c r="K82">
        <f t="shared" si="21"/>
        <v>1.3795252759525443</v>
      </c>
    </row>
    <row r="83" spans="1:11" x14ac:dyDescent="0.3">
      <c r="A83">
        <f t="shared" si="22"/>
        <v>81</v>
      </c>
      <c r="B83">
        <f t="shared" si="12"/>
        <v>531441</v>
      </c>
      <c r="C83">
        <f t="shared" si="13"/>
        <v>183396897083556.94</v>
      </c>
      <c r="D83">
        <f t="shared" si="14"/>
        <v>81</v>
      </c>
      <c r="E83">
        <f t="shared" si="15"/>
        <v>2.4178516392292583E+24</v>
      </c>
      <c r="F83">
        <f t="shared" si="16"/>
        <v>4.3944491546724391</v>
      </c>
      <c r="G83">
        <f t="shared" si="17"/>
        <v>1.1762850051460578E+35</v>
      </c>
      <c r="H83">
        <f t="shared" si="18"/>
        <v>3.7541466784489006</v>
      </c>
      <c r="I83">
        <f t="shared" si="19"/>
        <v>1.8374301105078106E-23</v>
      </c>
      <c r="J83">
        <f t="shared" si="20"/>
        <v>1.9584598277756993E+26</v>
      </c>
      <c r="K83">
        <f t="shared" si="21"/>
        <v>1.3814792864457468</v>
      </c>
    </row>
    <row r="84" spans="1:11" x14ac:dyDescent="0.3">
      <c r="A84">
        <f t="shared" si="22"/>
        <v>82</v>
      </c>
      <c r="B84">
        <f t="shared" si="12"/>
        <v>551368</v>
      </c>
      <c r="C84">
        <f t="shared" si="13"/>
        <v>275095345625335.44</v>
      </c>
      <c r="D84">
        <f t="shared" si="14"/>
        <v>82</v>
      </c>
      <c r="E84">
        <f t="shared" si="15"/>
        <v>4.8357032784585167E+24</v>
      </c>
      <c r="F84">
        <f t="shared" si="16"/>
        <v>4.4067192472642533</v>
      </c>
      <c r="G84">
        <f t="shared" si="17"/>
        <v>3.187732363945816E+35</v>
      </c>
      <c r="H84">
        <f t="shared" si="18"/>
        <v>3.7680388828792388</v>
      </c>
      <c r="I84">
        <f t="shared" si="19"/>
        <v>7.6599355311053196E-24</v>
      </c>
      <c r="J84">
        <f t="shared" si="20"/>
        <v>3.9652766883359837E+26</v>
      </c>
      <c r="K84">
        <f t="shared" si="21"/>
        <v>1.3834066113705388</v>
      </c>
    </row>
    <row r="85" spans="1:11" x14ac:dyDescent="0.3">
      <c r="A85">
        <f t="shared" si="22"/>
        <v>83</v>
      </c>
      <c r="B85">
        <f t="shared" si="12"/>
        <v>571787</v>
      </c>
      <c r="C85">
        <f t="shared" si="13"/>
        <v>412643018438003.13</v>
      </c>
      <c r="D85">
        <f t="shared" si="14"/>
        <v>83</v>
      </c>
      <c r="E85">
        <f t="shared" si="15"/>
        <v>9.6714065569170334E+24</v>
      </c>
      <c r="F85">
        <f t="shared" si="16"/>
        <v>4.4188406077965983</v>
      </c>
      <c r="G85">
        <f t="shared" si="17"/>
        <v>8.6387547062931623E+35</v>
      </c>
      <c r="H85">
        <f t="shared" si="18"/>
        <v>3.7818131691575996</v>
      </c>
      <c r="I85">
        <f t="shared" si="19"/>
        <v>3.1864729918653156E-24</v>
      </c>
      <c r="J85">
        <f t="shared" si="20"/>
        <v>8.0272674422411377E+26</v>
      </c>
      <c r="K85">
        <f t="shared" si="21"/>
        <v>1.3853079413531397</v>
      </c>
    </row>
    <row r="86" spans="1:11" x14ac:dyDescent="0.3">
      <c r="A86">
        <f t="shared" si="22"/>
        <v>84</v>
      </c>
      <c r="B86">
        <f t="shared" si="12"/>
        <v>592704</v>
      </c>
      <c r="C86">
        <f t="shared" si="13"/>
        <v>618964527657004.75</v>
      </c>
      <c r="D86">
        <f t="shared" si="14"/>
        <v>84</v>
      </c>
      <c r="E86">
        <f t="shared" si="15"/>
        <v>1.9342813113834067E+25</v>
      </c>
      <c r="F86">
        <f t="shared" si="16"/>
        <v>4.4308167988433134</v>
      </c>
      <c r="G86">
        <f t="shared" si="17"/>
        <v>2.3411025254054469E+36</v>
      </c>
      <c r="H86">
        <f t="shared" si="18"/>
        <v>3.7954719409932505</v>
      </c>
      <c r="I86">
        <f t="shared" si="19"/>
        <v>1.3227543163171108E-24</v>
      </c>
      <c r="J86">
        <f t="shared" si="20"/>
        <v>1.6247963015620616E+27</v>
      </c>
      <c r="K86">
        <f t="shared" si="21"/>
        <v>1.3871839409616453</v>
      </c>
    </row>
    <row r="87" spans="1:11" x14ac:dyDescent="0.3">
      <c r="A87">
        <f t="shared" si="22"/>
        <v>85</v>
      </c>
      <c r="B87">
        <f t="shared" si="12"/>
        <v>614125</v>
      </c>
      <c r="C87">
        <f t="shared" si="13"/>
        <v>928446791485507.13</v>
      </c>
      <c r="D87">
        <f t="shared" si="14"/>
        <v>85</v>
      </c>
      <c r="E87">
        <f t="shared" si="15"/>
        <v>3.8685626227668134E+25</v>
      </c>
      <c r="F87">
        <f t="shared" si="16"/>
        <v>4.4426512564903167</v>
      </c>
      <c r="G87">
        <f t="shared" si="17"/>
        <v>6.34438784384876E+36</v>
      </c>
      <c r="H87">
        <f t="shared" si="18"/>
        <v>3.8090175251784437</v>
      </c>
      <c r="I87">
        <f t="shared" si="19"/>
        <v>5.4795461857116026E-25</v>
      </c>
      <c r="J87">
        <f t="shared" si="20"/>
        <v>3.2882782293517914E+27</v>
      </c>
      <c r="K87">
        <f t="shared" si="21"/>
        <v>1.389035249989824</v>
      </c>
    </row>
    <row r="88" spans="1:11" x14ac:dyDescent="0.3">
      <c r="A88">
        <f t="shared" si="22"/>
        <v>86</v>
      </c>
      <c r="B88">
        <f t="shared" si="12"/>
        <v>636056</v>
      </c>
      <c r="C88">
        <f t="shared" si="13"/>
        <v>1392670187228260.5</v>
      </c>
      <c r="D88">
        <f t="shared" si="14"/>
        <v>86</v>
      </c>
      <c r="E88">
        <f t="shared" si="15"/>
        <v>7.7371252455336267E+25</v>
      </c>
      <c r="F88">
        <f t="shared" si="16"/>
        <v>4.4543472962535073</v>
      </c>
      <c r="G88">
        <f t="shared" si="17"/>
        <v>1.7193291056830145E+37</v>
      </c>
      <c r="H88">
        <f t="shared" si="18"/>
        <v>3.8224521749221645</v>
      </c>
      <c r="I88">
        <f t="shared" si="19"/>
        <v>2.2652637377497576E-25</v>
      </c>
      <c r="J88">
        <f t="shared" si="20"/>
        <v>6.653927711158919E+27</v>
      </c>
      <c r="K88">
        <f t="shared" si="21"/>
        <v>1.3908624846632278</v>
      </c>
    </row>
    <row r="89" spans="1:11" x14ac:dyDescent="0.3">
      <c r="A89">
        <f t="shared" si="22"/>
        <v>87</v>
      </c>
      <c r="B89">
        <f t="shared" si="12"/>
        <v>658503</v>
      </c>
      <c r="C89">
        <f t="shared" si="13"/>
        <v>2089005280842391</v>
      </c>
      <c r="D89">
        <f t="shared" si="14"/>
        <v>87</v>
      </c>
      <c r="E89">
        <f t="shared" si="15"/>
        <v>1.5474250491067253E+26</v>
      </c>
      <c r="F89">
        <f t="shared" si="16"/>
        <v>4.4659081186545837</v>
      </c>
      <c r="G89">
        <f t="shared" si="17"/>
        <v>4.6593818764009689E+37</v>
      </c>
      <c r="H89">
        <f t="shared" si="18"/>
        <v>3.8357780730024515</v>
      </c>
      <c r="I89">
        <f t="shared" si="19"/>
        <v>9.3457409093663499E-26</v>
      </c>
      <c r="J89">
        <f t="shared" si="20"/>
        <v>1.346259792722851E+28</v>
      </c>
      <c r="K89">
        <f t="shared" si="21"/>
        <v>1.3926662387731736</v>
      </c>
    </row>
    <row r="90" spans="1:11" x14ac:dyDescent="0.3">
      <c r="A90">
        <f t="shared" si="22"/>
        <v>88</v>
      </c>
      <c r="B90">
        <f t="shared" si="12"/>
        <v>681472</v>
      </c>
      <c r="C90">
        <f t="shared" si="13"/>
        <v>3133507921263586.5</v>
      </c>
      <c r="D90">
        <f t="shared" si="14"/>
        <v>88</v>
      </c>
      <c r="E90">
        <f t="shared" si="15"/>
        <v>3.0948500982134507E+26</v>
      </c>
      <c r="F90">
        <f t="shared" si="16"/>
        <v>4.4773368144782069</v>
      </c>
      <c r="G90">
        <f t="shared" si="17"/>
        <v>1.2626924885046625E+38</v>
      </c>
      <c r="H90">
        <f t="shared" si="18"/>
        <v>3.8489973347491286</v>
      </c>
      <c r="I90">
        <f t="shared" si="19"/>
        <v>3.8480542922119462E-26</v>
      </c>
      <c r="J90">
        <f t="shared" si="20"/>
        <v>2.7234680864278366E+28</v>
      </c>
      <c r="K90">
        <f t="shared" si="21"/>
        <v>1.3944470847436874</v>
      </c>
    </row>
    <row r="91" spans="1:11" x14ac:dyDescent="0.3">
      <c r="A91">
        <f t="shared" si="22"/>
        <v>89</v>
      </c>
      <c r="B91">
        <f t="shared" si="12"/>
        <v>704969</v>
      </c>
      <c r="C91">
        <f t="shared" si="13"/>
        <v>4700261881895380</v>
      </c>
      <c r="D91">
        <f t="shared" si="14"/>
        <v>89</v>
      </c>
      <c r="E91">
        <f t="shared" si="15"/>
        <v>6.1897001964269014E+26</v>
      </c>
      <c r="F91">
        <f t="shared" si="16"/>
        <v>4.4886363697321396</v>
      </c>
      <c r="G91">
        <f t="shared" si="17"/>
        <v>3.4218966438476349E+38</v>
      </c>
      <c r="H91">
        <f t="shared" si="18"/>
        <v>3.8621120108678757</v>
      </c>
      <c r="I91">
        <f t="shared" si="19"/>
        <v>1.5812937425877306E-26</v>
      </c>
      <c r="J91">
        <f t="shared" si="20"/>
        <v>5.5088331748199422E+28</v>
      </c>
      <c r="K91">
        <f t="shared" si="21"/>
        <v>1.3962055746360966</v>
      </c>
    </row>
    <row r="92" spans="1:11" x14ac:dyDescent="0.3">
      <c r="A92">
        <f t="shared" si="22"/>
        <v>90</v>
      </c>
      <c r="B92">
        <f t="shared" si="12"/>
        <v>729000</v>
      </c>
      <c r="C92">
        <f t="shared" si="13"/>
        <v>7050392822843069</v>
      </c>
      <c r="D92">
        <f t="shared" si="14"/>
        <v>90</v>
      </c>
      <c r="E92">
        <f t="shared" si="15"/>
        <v>1.2379400392853803E+27</v>
      </c>
      <c r="F92">
        <f t="shared" si="16"/>
        <v>4.499809670330265</v>
      </c>
      <c r="G92">
        <f t="shared" si="17"/>
        <v>9.2733399048270928E+38</v>
      </c>
      <c r="H92">
        <f t="shared" si="18"/>
        <v>3.8751240901157735</v>
      </c>
      <c r="I92">
        <f t="shared" si="19"/>
        <v>6.485432754727269E-27</v>
      </c>
      <c r="J92">
        <f t="shared" si="20"/>
        <v>1.1141460353568422E+29</v>
      </c>
      <c r="K92">
        <f t="shared" si="21"/>
        <v>1.3979422410955773</v>
      </c>
    </row>
    <row r="93" spans="1:11" x14ac:dyDescent="0.3">
      <c r="A93">
        <f t="shared" si="22"/>
        <v>91</v>
      </c>
      <c r="B93">
        <f t="shared" si="12"/>
        <v>753571</v>
      </c>
      <c r="C93">
        <f t="shared" si="13"/>
        <v>1.0575589234264604E+16</v>
      </c>
      <c r="D93">
        <f t="shared" si="14"/>
        <v>91</v>
      </c>
      <c r="E93">
        <f t="shared" si="15"/>
        <v>2.4758800785707605E+27</v>
      </c>
      <c r="F93">
        <f t="shared" si="16"/>
        <v>4.5108595065168497</v>
      </c>
      <c r="G93">
        <f t="shared" si="17"/>
        <v>2.5130751142081418E+39</v>
      </c>
      <c r="H93">
        <f t="shared" si="18"/>
        <v>3.8880355018376838</v>
      </c>
      <c r="I93">
        <f t="shared" si="19"/>
        <v>2.6547968034733042E-27</v>
      </c>
      <c r="J93">
        <f t="shared" si="20"/>
        <v>2.2530508714993921E+29</v>
      </c>
      <c r="K93">
        <f t="shared" si="21"/>
        <v>1.3996575982436181</v>
      </c>
    </row>
    <row r="94" spans="1:11" x14ac:dyDescent="0.3">
      <c r="A94">
        <f t="shared" si="22"/>
        <v>92</v>
      </c>
      <c r="B94">
        <f t="shared" si="12"/>
        <v>778688</v>
      </c>
      <c r="C94">
        <f t="shared" si="13"/>
        <v>1.5863383851396906E+16</v>
      </c>
      <c r="D94">
        <f t="shared" si="14"/>
        <v>92</v>
      </c>
      <c r="E94">
        <f t="shared" si="15"/>
        <v>4.9517601571415211E+27</v>
      </c>
      <c r="F94">
        <f t="shared" si="16"/>
        <v>4.5217885770490405</v>
      </c>
      <c r="G94">
        <f t="shared" si="17"/>
        <v>6.8104335595040636E+39</v>
      </c>
      <c r="H94">
        <f t="shared" si="18"/>
        <v>3.9008481183721484</v>
      </c>
      <c r="I94">
        <f t="shared" si="19"/>
        <v>1.0846762715168459E-27</v>
      </c>
      <c r="J94">
        <f t="shared" si="20"/>
        <v>4.5556193445701994E+29</v>
      </c>
      <c r="K94">
        <f t="shared" si="21"/>
        <v>1.4013521425200575</v>
      </c>
    </row>
    <row r="95" spans="1:11" x14ac:dyDescent="0.3">
      <c r="A95">
        <f t="shared" si="22"/>
        <v>93</v>
      </c>
      <c r="B95">
        <f t="shared" si="12"/>
        <v>804357</v>
      </c>
      <c r="C95">
        <f t="shared" si="13"/>
        <v>2.379507577709536E+16</v>
      </c>
      <c r="D95">
        <f t="shared" si="14"/>
        <v>93</v>
      </c>
      <c r="E95">
        <f t="shared" si="15"/>
        <v>9.9035203142830422E+27</v>
      </c>
      <c r="F95">
        <f t="shared" si="16"/>
        <v>4.5325994931532563</v>
      </c>
      <c r="G95">
        <f t="shared" si="17"/>
        <v>1.8456274946256014E+40</v>
      </c>
      <c r="H95">
        <f t="shared" si="18"/>
        <v>3.9135637573348601</v>
      </c>
      <c r="I95">
        <f t="shared" si="19"/>
        <v>4.423396620280254E-28</v>
      </c>
      <c r="J95">
        <f t="shared" si="20"/>
        <v>9.2102738922832292E+29</v>
      </c>
      <c r="K95">
        <f t="shared" si="21"/>
        <v>1.4030263534780574</v>
      </c>
    </row>
    <row r="96" spans="1:11" x14ac:dyDescent="0.3">
      <c r="A96">
        <f t="shared" si="22"/>
        <v>94</v>
      </c>
      <c r="B96">
        <f t="shared" si="12"/>
        <v>830584</v>
      </c>
      <c r="C96">
        <f t="shared" si="13"/>
        <v>3.569261366564304E+16</v>
      </c>
      <c r="D96">
        <f t="shared" si="14"/>
        <v>94</v>
      </c>
      <c r="E96">
        <f t="shared" si="15"/>
        <v>1.9807040628566084E+28</v>
      </c>
      <c r="F96">
        <f t="shared" si="16"/>
        <v>4.5432947822700038</v>
      </c>
      <c r="G96">
        <f t="shared" si="17"/>
        <v>5.0016505104353805E+40</v>
      </c>
      <c r="H96">
        <f t="shared" si="18"/>
        <v>3.9261841837871865</v>
      </c>
      <c r="I96">
        <f t="shared" si="19"/>
        <v>1.8005642841000586E-28</v>
      </c>
      <c r="J96">
        <f t="shared" si="20"/>
        <v>1.8618618190852119E+30</v>
      </c>
      <c r="K96">
        <f t="shared" si="21"/>
        <v>1.4046806945351311</v>
      </c>
    </row>
    <row r="97" spans="1:11" x14ac:dyDescent="0.3">
      <c r="A97">
        <f t="shared" si="22"/>
        <v>95</v>
      </c>
      <c r="B97">
        <f t="shared" si="12"/>
        <v>857375</v>
      </c>
      <c r="C97">
        <f t="shared" si="13"/>
        <v>5.353892049846456E+16</v>
      </c>
      <c r="D97">
        <f t="shared" si="14"/>
        <v>95</v>
      </c>
      <c r="E97">
        <f t="shared" si="15"/>
        <v>3.9614081257132169E+28</v>
      </c>
      <c r="F97">
        <f t="shared" si="16"/>
        <v>4.5538768916005408</v>
      </c>
      <c r="G97">
        <f t="shared" si="17"/>
        <v>1.3554472883279882E+41</v>
      </c>
      <c r="H97">
        <f t="shared" si="18"/>
        <v>3.9387111122966805</v>
      </c>
      <c r="I97">
        <f t="shared" si="19"/>
        <v>7.3159086315632897E-29</v>
      </c>
      <c r="J97">
        <f t="shared" si="20"/>
        <v>3.763337719427556E+30</v>
      </c>
      <c r="K97">
        <f t="shared" si="21"/>
        <v>1.4063156136830905</v>
      </c>
    </row>
    <row r="98" spans="1:11" x14ac:dyDescent="0.3">
      <c r="A98">
        <f t="shared" si="22"/>
        <v>96</v>
      </c>
      <c r="B98">
        <f t="shared" si="12"/>
        <v>884736</v>
      </c>
      <c r="C98">
        <f t="shared" si="13"/>
        <v>8.0308380747696832E+16</v>
      </c>
      <c r="D98">
        <f t="shared" si="14"/>
        <v>96</v>
      </c>
      <c r="E98">
        <f t="shared" si="15"/>
        <v>7.9228162514264338E+28</v>
      </c>
      <c r="F98">
        <f t="shared" si="16"/>
        <v>4.5643481914678361</v>
      </c>
      <c r="G98">
        <f t="shared" si="17"/>
        <v>3.6732621513688481E+41</v>
      </c>
      <c r="H98">
        <f t="shared" si="18"/>
        <v>3.9511462088960378</v>
      </c>
      <c r="I98">
        <f t="shared" si="19"/>
        <v>2.967183913713116E-29</v>
      </c>
      <c r="J98">
        <f t="shared" si="20"/>
        <v>7.6059036013693764E+30</v>
      </c>
      <c r="K98">
        <f t="shared" si="21"/>
        <v>1.4079315441595761</v>
      </c>
    </row>
    <row r="99" spans="1:11" x14ac:dyDescent="0.3">
      <c r="A99">
        <f t="shared" si="22"/>
        <v>97</v>
      </c>
      <c r="B99">
        <f t="shared" si="12"/>
        <v>912673</v>
      </c>
      <c r="C99">
        <f t="shared" si="13"/>
        <v>1.2046257112154525E+17</v>
      </c>
      <c r="D99">
        <f t="shared" si="14"/>
        <v>97</v>
      </c>
      <c r="E99">
        <f t="shared" si="15"/>
        <v>1.5845632502852868E+29</v>
      </c>
      <c r="F99">
        <f t="shared" si="16"/>
        <v>4.5747109785033828</v>
      </c>
      <c r="G99">
        <f t="shared" si="17"/>
        <v>9.9545404302095784E+41</v>
      </c>
      <c r="H99">
        <f t="shared" si="18"/>
        <v>3.9634910929465121</v>
      </c>
      <c r="I99">
        <f t="shared" si="19"/>
        <v>1.201286649555331E-29</v>
      </c>
      <c r="J99">
        <f t="shared" si="20"/>
        <v>1.5370263527767281E+31</v>
      </c>
      <c r="K99">
        <f t="shared" si="21"/>
        <v>1.4095289050836257</v>
      </c>
    </row>
    <row r="100" spans="1:11" x14ac:dyDescent="0.3">
      <c r="A100">
        <f t="shared" si="22"/>
        <v>98</v>
      </c>
      <c r="B100">
        <f t="shared" si="12"/>
        <v>941192</v>
      </c>
      <c r="C100">
        <f t="shared" si="13"/>
        <v>1.8069385668231786E+17</v>
      </c>
      <c r="D100">
        <f t="shared" si="14"/>
        <v>98</v>
      </c>
      <c r="E100">
        <f t="shared" si="15"/>
        <v>3.1691265005705735E+29</v>
      </c>
      <c r="F100">
        <f t="shared" si="16"/>
        <v>4.5849674786705723</v>
      </c>
      <c r="G100">
        <f t="shared" si="17"/>
        <v>2.6976804565867956E+42</v>
      </c>
      <c r="H100">
        <f t="shared" si="18"/>
        <v>3.9757473389113831</v>
      </c>
      <c r="I100">
        <f t="shared" si="19"/>
        <v>4.8549421180724646E-30</v>
      </c>
      <c r="J100">
        <f t="shared" si="20"/>
        <v>3.105743970559162E+31</v>
      </c>
      <c r="K100">
        <f t="shared" si="21"/>
        <v>1.411108102057562</v>
      </c>
    </row>
    <row r="101" spans="1:11" x14ac:dyDescent="0.3">
      <c r="A101">
        <f t="shared" si="22"/>
        <v>99</v>
      </c>
      <c r="B101">
        <f t="shared" si="12"/>
        <v>970299</v>
      </c>
      <c r="C101">
        <f t="shared" si="13"/>
        <v>2.710407850234768E+17</v>
      </c>
      <c r="D101">
        <f t="shared" si="14"/>
        <v>99</v>
      </c>
      <c r="E101">
        <f t="shared" si="15"/>
        <v>6.338253001141147E+29</v>
      </c>
      <c r="F101">
        <f t="shared" si="16"/>
        <v>4.5951198501345898</v>
      </c>
      <c r="G101">
        <f t="shared" si="17"/>
        <v>7.3107140373502166E+42</v>
      </c>
      <c r="H101">
        <f t="shared" si="18"/>
        <v>3.9879164780446734</v>
      </c>
      <c r="I101">
        <f t="shared" si="19"/>
        <v>1.9586900109454116E-30</v>
      </c>
      <c r="J101">
        <f t="shared" si="20"/>
        <v>6.2748704711297355E+31</v>
      </c>
      <c r="K101">
        <f t="shared" si="21"/>
        <v>1.4126695277373085</v>
      </c>
    </row>
    <row r="102" spans="1:11" x14ac:dyDescent="0.3">
      <c r="A102">
        <f t="shared" si="22"/>
        <v>100</v>
      </c>
      <c r="B102">
        <f t="shared" si="12"/>
        <v>1000000</v>
      </c>
      <c r="C102">
        <f t="shared" si="13"/>
        <v>4.065611775352153E+17</v>
      </c>
      <c r="D102">
        <f t="shared" si="14"/>
        <v>100</v>
      </c>
      <c r="E102">
        <f t="shared" si="15"/>
        <v>1.2676506002282294E+30</v>
      </c>
      <c r="F102">
        <f t="shared" si="16"/>
        <v>4.6051701859880918</v>
      </c>
      <c r="G102">
        <f t="shared" si="17"/>
        <v>1.9812035041219089E+43</v>
      </c>
      <c r="H102">
        <f t="shared" si="18"/>
        <v>4</v>
      </c>
      <c r="I102">
        <f t="shared" si="19"/>
        <v>7.8886090522101181E-31</v>
      </c>
      <c r="J102">
        <f t="shared" si="20"/>
        <v>1.2676506002282294E+32</v>
      </c>
      <c r="K102">
        <f t="shared" si="21"/>
        <v>1.4142135623730951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cjagt</dc:creator>
  <cp:lastModifiedBy>cjagt</cp:lastModifiedBy>
  <dcterms:created xsi:type="dcterms:W3CDTF">2023-02-06T05:05:02Z</dcterms:created>
  <dcterms:modified xsi:type="dcterms:W3CDTF">2023-02-06T05:32:35Z</dcterms:modified>
</cp:coreProperties>
</file>