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Word Priming/"/>
    </mc:Choice>
  </mc:AlternateContent>
  <xr:revisionPtr revIDLastSave="0" documentId="8_{690CBC88-1AAA-3644-91B2-6D756D0C9043}" xr6:coauthVersionLast="47" xr6:coauthVersionMax="47" xr10:uidLastSave="{00000000-0000-0000-0000-000000000000}"/>
  <bookViews>
    <workbookView xWindow="380" yWindow="500" windowWidth="28040" windowHeight="16480" activeTab="4" xr2:uid="{87593768-984C-D74A-8D2E-379A7074A692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result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6" i="5" l="1"/>
  <c r="U24" i="5"/>
  <c r="U25" i="5"/>
  <c r="O26" i="5"/>
  <c r="O24" i="5"/>
  <c r="O25" i="5"/>
  <c r="I26" i="5"/>
  <c r="I24" i="5"/>
  <c r="I25" i="5"/>
  <c r="C24" i="5"/>
  <c r="C25" i="5"/>
  <c r="C26" i="5" l="1"/>
</calcChain>
</file>

<file path=xl/sharedStrings.xml><?xml version="1.0" encoding="utf-8"?>
<sst xmlns="http://schemas.openxmlformats.org/spreadsheetml/2006/main" count="2679" uniqueCount="297">
  <si>
    <t>word_study</t>
  </si>
  <si>
    <t>thisN</t>
  </si>
  <si>
    <t>thisTrialN</t>
  </si>
  <si>
    <t>thisRepN</t>
  </si>
  <si>
    <t>slider.response</t>
  </si>
  <si>
    <t>slider.rt</t>
  </si>
  <si>
    <t>word_practice</t>
  </si>
  <si>
    <t>reference</t>
  </si>
  <si>
    <t>old_new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</si>
  <si>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</si>
  <si>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</si>
  <si>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</si>
  <si>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</si>
  <si>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</si>
  <si>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</si>
  <si>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</si>
  <si>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</si>
  <si>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</si>
  <si>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</si>
  <si>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</si>
  <si>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</si>
  <si>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</si>
  <si>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</si>
  <si>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</si>
  <si>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</si>
  <si>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</si>
  <si>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</si>
  <si>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</si>
  <si>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text.started</t>
  </si>
  <si>
    <t>slider.started</t>
  </si>
  <si>
    <t>trial.stopped</t>
  </si>
  <si>
    <t>trials.slider.response</t>
  </si>
  <si>
    <t>trials.slider.rt</t>
  </si>
  <si>
    <t>test.started</t>
  </si>
  <si>
    <t>text_2.started</t>
  </si>
  <si>
    <t>textbox.started</t>
  </si>
  <si>
    <t>text_3.started</t>
  </si>
  <si>
    <t>mouse.started</t>
  </si>
  <si>
    <t>test.stopped</t>
  </si>
  <si>
    <t>trials_2.textbox.text</t>
  </si>
  <si>
    <t>trials_2.mouse.x</t>
  </si>
  <si>
    <t>trials_2.mouse.y</t>
  </si>
  <si>
    <t>trials_2.mouse.leftButton</t>
  </si>
  <si>
    <t>trials_2.mouse.midButton</t>
  </si>
  <si>
    <t>trials_2.mouse.rightButton</t>
  </si>
  <si>
    <t>trials_2.mouse.time</t>
  </si>
  <si>
    <t>trials_2.mouse.clicked_name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</si>
  <si>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</si>
  <si>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</si>
  <si>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</si>
  <si>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</si>
  <si>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</si>
  <si>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</si>
  <si>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</si>
  <si>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book</t>
  </si>
  <si>
    <t>2024-10-28_14h50.14.415</t>
  </si>
  <si>
    <t>WordPriming Experiment</t>
  </si>
  <si>
    <t>2024.2.1</t>
  </si>
  <si>
    <t>2024-10-28 14h50.23.505633 +0530</t>
  </si>
  <si>
    <t>marble</t>
  </si>
  <si>
    <t>police</t>
  </si>
  <si>
    <t>piano </t>
  </si>
  <si>
    <t>cake</t>
  </si>
  <si>
    <t>cushion</t>
  </si>
  <si>
    <t>tiger</t>
  </si>
  <si>
    <t>poster</t>
  </si>
  <si>
    <t>mouse</t>
  </si>
  <si>
    <t>vase</t>
  </si>
  <si>
    <t>pastry</t>
  </si>
  <si>
    <t>chart</t>
  </si>
  <si>
    <t>phone</t>
  </si>
  <si>
    <t>cruise</t>
  </si>
  <si>
    <t>keys</t>
  </si>
  <si>
    <t>p_s_r_y</t>
  </si>
  <si>
    <t>old</t>
  </si>
  <si>
    <t>[0.0]</t>
  </si>
  <si>
    <t>[-0.31444444444444447]</t>
  </si>
  <si>
    <t>[1]</t>
  </si>
  <si>
    <t>[0]</t>
  </si>
  <si>
    <t>[2.9676860899999156]</t>
  </si>
  <si>
    <t>['text_3']</t>
  </si>
  <si>
    <t>_e_c_l</t>
  </si>
  <si>
    <t>pencil</t>
  </si>
  <si>
    <t>new</t>
  </si>
  <si>
    <t>[-0.023333333333333334]</t>
  </si>
  <si>
    <t>[-0.3111111111111111]</t>
  </si>
  <si>
    <t>[2.68646102799903]</t>
  </si>
  <si>
    <t>c_a_t</t>
  </si>
  <si>
    <t>[-0.027777777777777776]</t>
  </si>
  <si>
    <t>[-0.31333333333333335]</t>
  </si>
  <si>
    <t>[2.9227266310008417]</t>
  </si>
  <si>
    <t>b_t_l_</t>
  </si>
  <si>
    <t>bottle</t>
  </si>
  <si>
    <t>[-0.02]</t>
  </si>
  <si>
    <t>[-0.29]</t>
  </si>
  <si>
    <t>[2.8586117579998245]</t>
  </si>
  <si>
    <t>p_l_c_</t>
  </si>
  <si>
    <t>[-0.015555555555555555]</t>
  </si>
  <si>
    <t>[-0.31777777777777777]</t>
  </si>
  <si>
    <t>[2.5113260010002705]</t>
  </si>
  <si>
    <t>p_o_e</t>
  </si>
  <si>
    <t>[-0.014444444444444444]</t>
  </si>
  <si>
    <t>[-0.3]</t>
  </si>
  <si>
    <t>[3.1767024590008077]</t>
  </si>
  <si>
    <t>v_s_</t>
  </si>
  <si>
    <t>[2.5231411129989283]</t>
  </si>
  <si>
    <t>_a_t_p</t>
  </si>
  <si>
    <t>laptop</t>
  </si>
  <si>
    <t>[-0.30777777777777776]</t>
  </si>
  <si>
    <t>[3.269659978999698]</t>
  </si>
  <si>
    <t>_i_n_</t>
  </si>
  <si>
    <t>piano</t>
  </si>
  <si>
    <t>[-0.03777777777777778]</t>
  </si>
  <si>
    <t>[-0.3211111111111111]</t>
  </si>
  <si>
    <t>[2.3302004460001626]</t>
  </si>
  <si>
    <t>t_g_r</t>
  </si>
  <si>
    <t>[-0.034444444444444444]</t>
  </si>
  <si>
    <t>[2.3308540570014884]</t>
  </si>
  <si>
    <t>m_a_b_e</t>
  </si>
  <si>
    <t>[-0.01888888888888889]</t>
  </si>
  <si>
    <t>[-0.30333333333333334]</t>
  </si>
  <si>
    <t>[2.6806902480002464]</t>
  </si>
  <si>
    <t>_e_s</t>
  </si>
  <si>
    <t>pens</t>
  </si>
  <si>
    <t>[-0.013333333333333334]</t>
  </si>
  <si>
    <t>[-0.31222222222222223]</t>
  </si>
  <si>
    <t>[8.628544315999534]</t>
  </si>
  <si>
    <t>c_s_</t>
  </si>
  <si>
    <t>case</t>
  </si>
  <si>
    <t>[2.674740036998628]</t>
  </si>
  <si>
    <t>_a_e</t>
  </si>
  <si>
    <t>[-0.3011111111111111]</t>
  </si>
  <si>
    <t>[2.4315403959990363]</t>
  </si>
  <si>
    <t>m_u_e</t>
  </si>
  <si>
    <t>[3.4529842529991583]</t>
  </si>
  <si>
    <t>_s_i_t</t>
  </si>
  <si>
    <t>tshirt</t>
  </si>
  <si>
    <t>[]</t>
  </si>
  <si>
    <t>_o_t_r</t>
  </si>
  <si>
    <t>[-0.012222222222222223]</t>
  </si>
  <si>
    <t>[4.6529307780001545]</t>
  </si>
  <si>
    <t>b_o_</t>
  </si>
  <si>
    <t>[-0.005555555555555556]</t>
  </si>
  <si>
    <t>[-0.31666666666666665]</t>
  </si>
  <si>
    <t>[2.2535138780003763]</t>
  </si>
  <si>
    <t>c_u_s_</t>
  </si>
  <si>
    <t>[0.016666666666666666]</t>
  </si>
  <si>
    <t>[-0.28888888888888886]</t>
  </si>
  <si>
    <t>[9.836334448000343]</t>
  </si>
  <si>
    <t>_u_h_o_</t>
  </si>
  <si>
    <t>[-0.016666666666666666]</t>
  </si>
  <si>
    <t>[-0.3055555555555556]</t>
  </si>
  <si>
    <t>[3.0885918299991317]</t>
  </si>
  <si>
    <t xml:space="preserve">Prop. Hit from the study list/Prime words </t>
  </si>
  <si>
    <t>Prop. Hit from the study list/ Non- prime words</t>
  </si>
  <si>
    <t>Prime scores</t>
  </si>
  <si>
    <t>PARTICIPANT 1</t>
  </si>
  <si>
    <t>2024-10-28_19h09.55.195</t>
  </si>
  <si>
    <t>2024-10-28 19h10.04.172797 +0530</t>
  </si>
  <si>
    <t>BOTTLE</t>
  </si>
  <si>
    <t>[-0.04777777777777778]</t>
  </si>
  <si>
    <t>[3.4143888390026405]</t>
  </si>
  <si>
    <t>PORTER</t>
  </si>
  <si>
    <t>[0.0077777777777777776]</t>
  </si>
  <si>
    <t>[6.774813488998916]</t>
  </si>
  <si>
    <t>CASE</t>
  </si>
  <si>
    <t>[-0.008888888888888889]</t>
  </si>
  <si>
    <t>[-0.3022222222222222]</t>
  </si>
  <si>
    <t>[3.330118137997488]</t>
  </si>
  <si>
    <t>CUSHION</t>
  </si>
  <si>
    <t>[-0.017777777777777778]</t>
  </si>
  <si>
    <t>[3.160952571000962]</t>
  </si>
  <si>
    <t>VASE</t>
  </si>
  <si>
    <t>[-0.006666666666666667, -0.0077777777777777776]</t>
  </si>
  <si>
    <t>[-0.3277777777777778, -0.30444444444444446]</t>
  </si>
  <si>
    <t>[1, 1]</t>
  </si>
  <si>
    <t>[0, 0]</t>
  </si>
  <si>
    <t>[2.6541303469966806, 3.3092859819989826]</t>
  </si>
  <si>
    <t>[None, 'text_3']</t>
  </si>
  <si>
    <t>PENCIL</t>
  </si>
  <si>
    <t>[-0.0044444444444444444]</t>
  </si>
  <si>
    <t>[-0.29444444444444445]</t>
  </si>
  <si>
    <t>[3.4140744020005513]</t>
  </si>
  <si>
    <t>LEGS</t>
  </si>
  <si>
    <t>[-0.30666666666666664]</t>
  </si>
  <si>
    <t>[7.019294444002298]</t>
  </si>
  <si>
    <t>[-0.028888888888888888, -0.021111111111111112]</t>
  </si>
  <si>
    <t>[-0.3277777777777778, -0.3088888888888889]</t>
  </si>
  <si>
    <t>[2.317177755998273, 2.9423579450012767]</t>
  </si>
  <si>
    <t>TSHIRT</t>
  </si>
  <si>
    <t>[-0.012222222222222223, -0.01]</t>
  </si>
  <si>
    <t>[-0.2722222222222222, -0.30666666666666664]</t>
  </si>
  <si>
    <t>[4.374189064998063, 4.797217759998603]</t>
  </si>
  <si>
    <t>BOOK</t>
  </si>
  <si>
    <t>[-0.0077777777777777776]</t>
  </si>
  <si>
    <t>[-0.29555555555555557]</t>
  </si>
  <si>
    <t>[2.3513861330029613]</t>
  </si>
  <si>
    <t>MOUSE</t>
  </si>
  <si>
    <t>[3.09529382600158]</t>
  </si>
  <si>
    <t>TIGER</t>
  </si>
  <si>
    <t>[2.3425462520026485]</t>
  </si>
  <si>
    <t>CHART</t>
  </si>
  <si>
    <t>[-0.024444444444444446]</t>
  </si>
  <si>
    <t>[-0.29777777777777775]</t>
  </si>
  <si>
    <t>[2.858275983002386]</t>
  </si>
  <si>
    <t>PASTRY</t>
  </si>
  <si>
    <t>[-0.02666666666666667]</t>
  </si>
  <si>
    <t>[2.4648978779987374]</t>
  </si>
  <si>
    <t>LAPTOP</t>
  </si>
  <si>
    <t>[-0.028888888888888888]</t>
  </si>
  <si>
    <t>[4.209845346998918]</t>
  </si>
  <si>
    <t>[4.4847068740018585]</t>
  </si>
  <si>
    <t>MARBLE</t>
  </si>
  <si>
    <t>[4.117249287999584]</t>
  </si>
  <si>
    <t>POLICE</t>
  </si>
  <si>
    <t>[-0.011111111111111112]</t>
  </si>
  <si>
    <t>[7.024232139996457]</t>
  </si>
  <si>
    <t>porter</t>
  </si>
  <si>
    <t>legs</t>
  </si>
  <si>
    <t>PARTICIPANT 2</t>
  </si>
  <si>
    <t>PARTICIPANT 3</t>
  </si>
  <si>
    <t>2024-10-28_19h25.34.575</t>
  </si>
  <si>
    <t>2024-10-28 19h25.43.174388 +0530</t>
  </si>
  <si>
    <t>[-0.06333333333333334]</t>
  </si>
  <si>
    <t>[9.456482043002325]</t>
  </si>
  <si>
    <t>[-0.04111111111111111]</t>
  </si>
  <si>
    <t>[5.829339889998664]</t>
  </si>
  <si>
    <t>[-0.03]</t>
  </si>
  <si>
    <t>[2.6924935780007218]</t>
  </si>
  <si>
    <t>[-0.29888888888888887]</t>
  </si>
  <si>
    <t>[2.8733573210010945]</t>
  </si>
  <si>
    <t>[-0.025555555555555557]</t>
  </si>
  <si>
    <t>[3.3204704740019224]</t>
  </si>
  <si>
    <t>[3.1870929790020455]</t>
  </si>
  <si>
    <t>[0.005555555555555556]</t>
  </si>
  <si>
    <t>[4.858642631999828]</t>
  </si>
  <si>
    <t>[0.0022222222222222222]</t>
  </si>
  <si>
    <t>[2.3258722339996893]</t>
  </si>
  <si>
    <t>[0.012222222222222223]</t>
  </si>
  <si>
    <t>[3.9021406920001027]</t>
  </si>
  <si>
    <t>[0.006666666666666667]</t>
  </si>
  <si>
    <t>[3.1287022579999757]</t>
  </si>
  <si>
    <t>[3.5686214480010676]</t>
  </si>
  <si>
    <t>[-0.2966666666666667]</t>
  </si>
  <si>
    <t>[7.9117697549991135]</t>
  </si>
  <si>
    <t>[0.027777777777777776]</t>
  </si>
  <si>
    <t>[3.012483187001635]</t>
  </si>
  <si>
    <t>[0.02]</t>
  </si>
  <si>
    <t>[6.896408120999695]</t>
  </si>
  <si>
    <t>[2.7434910539996054]</t>
  </si>
  <si>
    <t>[0.013333333333333334]</t>
  </si>
  <si>
    <t>[-0.31]</t>
  </si>
  <si>
    <t>[2.9739316800005327]</t>
  </si>
  <si>
    <t>[0.04]</t>
  </si>
  <si>
    <t>[2.4802937259992177]</t>
  </si>
  <si>
    <t>[0.042222222222222223]</t>
  </si>
  <si>
    <t>[-0.3188888888888889]</t>
  </si>
  <si>
    <t>[2.429233328999544]</t>
  </si>
  <si>
    <t>PARTICIPANT 4</t>
  </si>
  <si>
    <t>2024-10-28_19h32.31.860</t>
  </si>
  <si>
    <t>2024-10-28 19h32.41.277112 +0530</t>
  </si>
  <si>
    <t>[-0.10666666666666667]</t>
  </si>
  <si>
    <t>[5.248145382000075]</t>
  </si>
  <si>
    <t>[-0.08]</t>
  </si>
  <si>
    <t>[3.7903994970001804]</t>
  </si>
  <si>
    <t>[-0.056666666666666664]</t>
  </si>
  <si>
    <t>[-0.32555555555555554]</t>
  </si>
  <si>
    <t>[2.771353967997129]</t>
  </si>
  <si>
    <t>[2.513807382001687]</t>
  </si>
  <si>
    <t>[-0.01]</t>
  </si>
  <si>
    <t>[2.77190734299802]</t>
  </si>
  <si>
    <t>[-0.006666666666666667]</t>
  </si>
  <si>
    <t>[3.472626876002323]</t>
  </si>
  <si>
    <t>[-0.3233333333333333]</t>
  </si>
  <si>
    <t>[9.196910828999535]</t>
  </si>
  <si>
    <t>[0.0011111111111111111]</t>
  </si>
  <si>
    <t>[2.72347425100088]</t>
  </si>
  <si>
    <t>[-0.0011111111111111111]</t>
  </si>
  <si>
    <t>[-0.32]</t>
  </si>
  <si>
    <t>[2.422812578999583]</t>
  </si>
  <si>
    <t>[0.017777777777777778]</t>
  </si>
  <si>
    <t>[3.5774296349991346]</t>
  </si>
  <si>
    <t>[2.561256630000571]</t>
  </si>
  <si>
    <t>[0.022222222222222223]</t>
  </si>
  <si>
    <t>[7.642807394000556]</t>
  </si>
  <si>
    <t>[0.015555555555555555]</t>
  </si>
  <si>
    <t>[2.693537232997187]</t>
  </si>
  <si>
    <t>[0.04777777777777778]</t>
  </si>
  <si>
    <t>[-0.31555555555555553]</t>
  </si>
  <si>
    <t>[2.8666716900006577]</t>
  </si>
  <si>
    <t>[2.8732864880003035]</t>
  </si>
  <si>
    <t>[2.1779003409974393]</t>
  </si>
  <si>
    <t>[3.004660258000513]</t>
  </si>
  <si>
    <t>[0.052222222222222225]</t>
  </si>
  <si>
    <t>[4.450321119998989]</t>
  </si>
  <si>
    <t xml:space="preserve">yellow boxes for new words. </t>
  </si>
  <si>
    <t>m_r_l_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</si>
</sst>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</font>
    <font>
      <sz val="12"/>
      <color rgb="FF000000"/>
      <name val="Helvetica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16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FA0C-164D-1A47-9F51-E905C5A49CA3}">
  <dimension ref="A1:BC36"/>
  <sheetViews>
    <sheetView topLeftCell="B6" zoomScale="125" workbookViewId="0">
      <selection activeCell="F38" sqref="F38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</row>
    <row r="2" spans="1:55" x14ac:dyDescent="0.2">
      <c r="A2" s="1" t="s">
        <v>54</v>
      </c>
      <c r="B2" s="3">
        <v>0</v>
      </c>
      <c r="C2" s="3">
        <v>0</v>
      </c>
      <c r="D2" s="3">
        <v>0</v>
      </c>
      <c r="E2" s="3">
        <v>1.99555555555556</v>
      </c>
      <c r="F2" s="3">
        <v>1.6101046820003799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3">
        <v>0</v>
      </c>
      <c r="U2" s="3">
        <v>2</v>
      </c>
      <c r="V2" s="2"/>
      <c r="W2" s="2"/>
      <c r="X2" s="2"/>
      <c r="Y2" s="2"/>
      <c r="Z2" s="3">
        <v>8.2954146000702195E-2</v>
      </c>
      <c r="AA2" s="2"/>
      <c r="AB2" s="3">
        <v>2.56374230011716E-2</v>
      </c>
      <c r="AC2" s="3">
        <v>8.2954146000702195E-2</v>
      </c>
      <c r="AD2" s="3">
        <v>8.2954146000702195E-2</v>
      </c>
      <c r="AE2" s="3">
        <v>1.6557341600000699</v>
      </c>
      <c r="AF2" s="3">
        <v>1.99555555555556</v>
      </c>
      <c r="AG2" s="3">
        <v>1.6101046820003799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>
        <v>779691</v>
      </c>
      <c r="AW2" s="3">
        <v>1</v>
      </c>
      <c r="AX2" s="3" t="s">
        <v>55</v>
      </c>
      <c r="AY2" s="3" t="s">
        <v>56</v>
      </c>
      <c r="AZ2" s="3" t="s">
        <v>57</v>
      </c>
      <c r="BA2" s="3">
        <v>57.9974509075086</v>
      </c>
      <c r="BB2" s="3" t="s">
        <v>58</v>
      </c>
      <c r="BC2" s="2"/>
    </row>
    <row r="3" spans="1:55" x14ac:dyDescent="0.2">
      <c r="A3" s="1" t="s">
        <v>59</v>
      </c>
      <c r="B3" s="3">
        <v>1</v>
      </c>
      <c r="C3" s="3">
        <v>1</v>
      </c>
      <c r="D3" s="3">
        <v>0</v>
      </c>
      <c r="E3" s="3">
        <v>1.99555555555556</v>
      </c>
      <c r="F3" s="3">
        <v>1.3693984099991201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>
        <v>0</v>
      </c>
      <c r="S3" s="3">
        <v>1</v>
      </c>
      <c r="T3" s="3">
        <v>1</v>
      </c>
      <c r="U3" s="3">
        <v>12</v>
      </c>
      <c r="V3" s="2"/>
      <c r="W3" s="2"/>
      <c r="X3" s="2"/>
      <c r="Y3" s="2"/>
      <c r="Z3" s="3">
        <v>1.6846621380009299</v>
      </c>
      <c r="AA3" s="2"/>
      <c r="AB3" s="3">
        <v>1.6655596029995701</v>
      </c>
      <c r="AC3" s="3">
        <v>1.6846621380009299</v>
      </c>
      <c r="AD3" s="3">
        <v>1.6846621380009299</v>
      </c>
      <c r="AE3" s="3">
        <v>3.0530759829998702</v>
      </c>
      <c r="AF3" s="3">
        <v>1.99555555555556</v>
      </c>
      <c r="AG3" s="3">
        <v>1.3693984099991201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>
        <v>779691</v>
      </c>
      <c r="AW3" s="3">
        <v>1</v>
      </c>
      <c r="AX3" s="3" t="s">
        <v>55</v>
      </c>
      <c r="AY3" s="3" t="s">
        <v>56</v>
      </c>
      <c r="AZ3" s="3" t="s">
        <v>57</v>
      </c>
      <c r="BA3" s="3">
        <v>57.9974509075086</v>
      </c>
      <c r="BB3" s="3" t="s">
        <v>58</v>
      </c>
      <c r="BC3" s="2"/>
    </row>
    <row r="4" spans="1:55" x14ac:dyDescent="0.2">
      <c r="A4" s="1" t="s">
        <v>60</v>
      </c>
      <c r="B4" s="3">
        <v>2</v>
      </c>
      <c r="C4" s="3">
        <v>2</v>
      </c>
      <c r="D4" s="3">
        <v>0</v>
      </c>
      <c r="E4" s="3">
        <v>2.9866666666666699</v>
      </c>
      <c r="F4" s="3">
        <v>1.5629432149999001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0</v>
      </c>
      <c r="S4" s="3">
        <v>2</v>
      </c>
      <c r="T4" s="3">
        <v>2</v>
      </c>
      <c r="U4" s="3">
        <v>13</v>
      </c>
      <c r="V4" s="2"/>
      <c r="W4" s="2"/>
      <c r="X4" s="2"/>
      <c r="Y4" s="2"/>
      <c r="Z4" s="3">
        <v>3.07812127199941</v>
      </c>
      <c r="AA4" s="2"/>
      <c r="AB4" s="3">
        <v>3.0591862910005099</v>
      </c>
      <c r="AC4" s="3">
        <v>3.07812127199941</v>
      </c>
      <c r="AD4" s="3">
        <v>3.07812127199941</v>
      </c>
      <c r="AE4" s="3">
        <v>4.6429931809998397</v>
      </c>
      <c r="AF4" s="3">
        <v>2.9866666666666699</v>
      </c>
      <c r="AG4" s="3">
        <v>1.5629432149999001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>
        <v>779691</v>
      </c>
      <c r="AW4" s="3">
        <v>1</v>
      </c>
      <c r="AX4" s="3" t="s">
        <v>55</v>
      </c>
      <c r="AY4" s="3" t="s">
        <v>56</v>
      </c>
      <c r="AZ4" s="3" t="s">
        <v>57</v>
      </c>
      <c r="BA4" s="3">
        <v>57.9974509075086</v>
      </c>
      <c r="BB4" s="3" t="s">
        <v>58</v>
      </c>
      <c r="BC4" s="2"/>
    </row>
    <row r="5" spans="1:55" x14ac:dyDescent="0.2">
      <c r="A5" s="1" t="s">
        <v>61</v>
      </c>
      <c r="B5" s="3">
        <v>3</v>
      </c>
      <c r="C5" s="3">
        <v>3</v>
      </c>
      <c r="D5" s="3">
        <v>0</v>
      </c>
      <c r="E5" s="3">
        <v>4.0133333333333301</v>
      </c>
      <c r="F5" s="3">
        <v>1.4587397070008601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0</v>
      </c>
      <c r="S5" s="3">
        <v>3</v>
      </c>
      <c r="T5" s="3">
        <v>3</v>
      </c>
      <c r="U5" s="3">
        <v>4</v>
      </c>
      <c r="V5" s="2"/>
      <c r="W5" s="2"/>
      <c r="X5" s="2"/>
      <c r="Y5" s="2"/>
      <c r="Z5" s="3">
        <v>4.6667331509997902</v>
      </c>
      <c r="AA5" s="2"/>
      <c r="AB5" s="3">
        <v>4.6483406700008301</v>
      </c>
      <c r="AC5" s="3">
        <v>4.6667331509997902</v>
      </c>
      <c r="AD5" s="3">
        <v>4.6667331509997902</v>
      </c>
      <c r="AE5" s="3">
        <v>6.1291356410001798</v>
      </c>
      <c r="AF5" s="3">
        <v>4.0133333333333301</v>
      </c>
      <c r="AG5" s="3">
        <v>1.4587397070008601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>
        <v>779691</v>
      </c>
      <c r="AW5" s="3">
        <v>1</v>
      </c>
      <c r="AX5" s="3" t="s">
        <v>55</v>
      </c>
      <c r="AY5" s="3" t="s">
        <v>56</v>
      </c>
      <c r="AZ5" s="3" t="s">
        <v>57</v>
      </c>
      <c r="BA5" s="3">
        <v>57.9974509075086</v>
      </c>
      <c r="BB5" s="3" t="s">
        <v>58</v>
      </c>
      <c r="BC5" s="2"/>
    </row>
    <row r="6" spans="1:55" x14ac:dyDescent="0.2">
      <c r="A6" s="1" t="s">
        <v>62</v>
      </c>
      <c r="B6" s="3">
        <v>4</v>
      </c>
      <c r="C6" s="3">
        <v>4</v>
      </c>
      <c r="D6" s="3">
        <v>0</v>
      </c>
      <c r="E6" s="3">
        <v>1</v>
      </c>
      <c r="F6" s="3">
        <v>1.6805418870008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v>0</v>
      </c>
      <c r="S6" s="3">
        <v>4</v>
      </c>
      <c r="T6" s="3">
        <v>4</v>
      </c>
      <c r="U6" s="3">
        <v>7</v>
      </c>
      <c r="V6" s="2"/>
      <c r="W6" s="2"/>
      <c r="X6" s="2"/>
      <c r="Y6" s="2"/>
      <c r="Z6" s="3">
        <v>6.1533012840009196</v>
      </c>
      <c r="AA6" s="2"/>
      <c r="AB6" s="3">
        <v>6.1336500920006101</v>
      </c>
      <c r="AC6" s="3">
        <v>6.1533012840009196</v>
      </c>
      <c r="AD6" s="3">
        <v>6.1533012840009196</v>
      </c>
      <c r="AE6" s="3">
        <v>7.8353845479996398</v>
      </c>
      <c r="AF6" s="3">
        <v>1</v>
      </c>
      <c r="AG6" s="3">
        <v>1.6805418870008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>
        <v>779691</v>
      </c>
      <c r="AW6" s="3">
        <v>1</v>
      </c>
      <c r="AX6" s="3" t="s">
        <v>55</v>
      </c>
      <c r="AY6" s="3" t="s">
        <v>56</v>
      </c>
      <c r="AZ6" s="3" t="s">
        <v>57</v>
      </c>
      <c r="BA6" s="3">
        <v>57.9974509075086</v>
      </c>
      <c r="BB6" s="3" t="s">
        <v>58</v>
      </c>
      <c r="BC6" s="2"/>
    </row>
    <row r="7" spans="1:55" x14ac:dyDescent="0.2">
      <c r="A7" s="1" t="s">
        <v>63</v>
      </c>
      <c r="B7" s="3">
        <v>5</v>
      </c>
      <c r="C7" s="3">
        <v>5</v>
      </c>
      <c r="D7" s="3">
        <v>0</v>
      </c>
      <c r="E7" s="3">
        <v>2.0133333333333301</v>
      </c>
      <c r="F7" s="3">
        <v>1.1396048800015699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v>0</v>
      </c>
      <c r="S7" s="3">
        <v>5</v>
      </c>
      <c r="T7" s="3">
        <v>5</v>
      </c>
      <c r="U7" s="3">
        <v>3</v>
      </c>
      <c r="V7" s="2"/>
      <c r="W7" s="2"/>
      <c r="X7" s="2"/>
      <c r="Y7" s="2"/>
      <c r="Z7" s="3">
        <v>7.8624038170000903</v>
      </c>
      <c r="AA7" s="2"/>
      <c r="AB7" s="3">
        <v>7.84339155199996</v>
      </c>
      <c r="AC7" s="3">
        <v>7.8624038170000903</v>
      </c>
      <c r="AD7" s="3">
        <v>7.8624038170000903</v>
      </c>
      <c r="AE7" s="3">
        <v>9.0035426920003392</v>
      </c>
      <c r="AF7" s="3">
        <v>2.0133333333333301</v>
      </c>
      <c r="AG7" s="3">
        <v>1.1396048800015699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>
        <v>779691</v>
      </c>
      <c r="AW7" s="3">
        <v>1</v>
      </c>
      <c r="AX7" s="3" t="s">
        <v>55</v>
      </c>
      <c r="AY7" s="3" t="s">
        <v>56</v>
      </c>
      <c r="AZ7" s="3" t="s">
        <v>57</v>
      </c>
      <c r="BA7" s="3">
        <v>57.9974509075086</v>
      </c>
      <c r="BB7" s="3" t="s">
        <v>58</v>
      </c>
      <c r="BC7" s="2"/>
    </row>
    <row r="8" spans="1:55" x14ac:dyDescent="0.2">
      <c r="A8" s="1" t="s">
        <v>64</v>
      </c>
      <c r="B8" s="3">
        <v>6</v>
      </c>
      <c r="C8" s="3">
        <v>6</v>
      </c>
      <c r="D8" s="3">
        <v>0</v>
      </c>
      <c r="E8" s="3">
        <v>1</v>
      </c>
      <c r="F8" s="3">
        <v>1.1486820629998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0</v>
      </c>
      <c r="S8" s="3">
        <v>6</v>
      </c>
      <c r="T8" s="3">
        <v>6</v>
      </c>
      <c r="U8" s="3">
        <v>1</v>
      </c>
      <c r="V8" s="2"/>
      <c r="W8" s="2"/>
      <c r="X8" s="2"/>
      <c r="Y8" s="2"/>
      <c r="Z8" s="3">
        <v>9.0303266049995692</v>
      </c>
      <c r="AA8" s="2"/>
      <c r="AB8" s="3">
        <v>9.0110483759999607</v>
      </c>
      <c r="AC8" s="3">
        <v>9.0303266049995692</v>
      </c>
      <c r="AD8" s="3">
        <v>9.0303266049995692</v>
      </c>
      <c r="AE8" s="3">
        <v>10.179108358001001</v>
      </c>
      <c r="AF8" s="3">
        <v>1</v>
      </c>
      <c r="AG8" s="3">
        <v>1.1486820629998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>
        <v>779691</v>
      </c>
      <c r="AW8" s="3">
        <v>1</v>
      </c>
      <c r="AX8" s="3" t="s">
        <v>55</v>
      </c>
      <c r="AY8" s="3" t="s">
        <v>56</v>
      </c>
      <c r="AZ8" s="3" t="s">
        <v>57</v>
      </c>
      <c r="BA8" s="3">
        <v>57.9974509075086</v>
      </c>
      <c r="BB8" s="3" t="s">
        <v>58</v>
      </c>
      <c r="BC8" s="2"/>
    </row>
    <row r="9" spans="1:55" x14ac:dyDescent="0.2">
      <c r="A9" s="1" t="s">
        <v>65</v>
      </c>
      <c r="B9" s="3">
        <v>7</v>
      </c>
      <c r="C9" s="3">
        <v>7</v>
      </c>
      <c r="D9" s="3">
        <v>0</v>
      </c>
      <c r="E9" s="3">
        <v>2.9688888888888898</v>
      </c>
      <c r="F9" s="3">
        <v>1.00289585000064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v>0</v>
      </c>
      <c r="S9" s="3">
        <v>7</v>
      </c>
      <c r="T9" s="3">
        <v>7</v>
      </c>
      <c r="U9" s="3">
        <v>10</v>
      </c>
      <c r="V9" s="2"/>
      <c r="W9" s="2"/>
      <c r="X9" s="2"/>
      <c r="Y9" s="2"/>
      <c r="Z9" s="3">
        <v>10.2025220529995</v>
      </c>
      <c r="AA9" s="2"/>
      <c r="AB9" s="3">
        <v>10.183939679000099</v>
      </c>
      <c r="AC9" s="3">
        <v>10.2025220529995</v>
      </c>
      <c r="AD9" s="3">
        <v>10.2025220529995</v>
      </c>
      <c r="AE9" s="3">
        <v>11.2065189700006</v>
      </c>
      <c r="AF9" s="3">
        <v>2.9688888888888898</v>
      </c>
      <c r="AG9" s="3">
        <v>1.00289585000064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>
        <v>779691</v>
      </c>
      <c r="AW9" s="3">
        <v>1</v>
      </c>
      <c r="AX9" s="3" t="s">
        <v>55</v>
      </c>
      <c r="AY9" s="3" t="s">
        <v>56</v>
      </c>
      <c r="AZ9" s="3" t="s">
        <v>57</v>
      </c>
      <c r="BA9" s="3">
        <v>57.9974509075086</v>
      </c>
      <c r="BB9" s="3" t="s">
        <v>58</v>
      </c>
      <c r="BC9" s="2"/>
    </row>
    <row r="10" spans="1:55" x14ac:dyDescent="0.2">
      <c r="A10" s="1" t="s">
        <v>66</v>
      </c>
      <c r="B10" s="3">
        <v>8</v>
      </c>
      <c r="C10" s="3">
        <v>8</v>
      </c>
      <c r="D10" s="3">
        <v>0</v>
      </c>
      <c r="E10" s="3">
        <v>4.0044444444444398</v>
      </c>
      <c r="F10" s="3">
        <v>1.4059663200005199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0</v>
      </c>
      <c r="S10" s="3">
        <v>8</v>
      </c>
      <c r="T10" s="3">
        <v>8</v>
      </c>
      <c r="U10" s="3">
        <v>5</v>
      </c>
      <c r="V10" s="2"/>
      <c r="W10" s="2"/>
      <c r="X10" s="2"/>
      <c r="Y10" s="2"/>
      <c r="Z10" s="3">
        <v>11.2318333740004</v>
      </c>
      <c r="AA10" s="2"/>
      <c r="AB10" s="3">
        <v>11.2122480359994</v>
      </c>
      <c r="AC10" s="3">
        <v>11.2318333740004</v>
      </c>
      <c r="AD10" s="3">
        <v>11.2318333740004</v>
      </c>
      <c r="AE10" s="3">
        <v>12.6385279639999</v>
      </c>
      <c r="AF10" s="3">
        <v>4.0044444444444398</v>
      </c>
      <c r="AG10" s="3">
        <v>1.4059663200005199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>
        <v>779691</v>
      </c>
      <c r="AW10" s="3">
        <v>1</v>
      </c>
      <c r="AX10" s="3" t="s">
        <v>55</v>
      </c>
      <c r="AY10" s="3" t="s">
        <v>56</v>
      </c>
      <c r="AZ10" s="3" t="s">
        <v>57</v>
      </c>
      <c r="BA10" s="3">
        <v>57.9974509075086</v>
      </c>
      <c r="BB10" s="3" t="s">
        <v>58</v>
      </c>
      <c r="BC10" s="2"/>
    </row>
    <row r="11" spans="1:55" x14ac:dyDescent="0.2">
      <c r="A11" s="1" t="s">
        <v>67</v>
      </c>
      <c r="B11" s="3">
        <v>9</v>
      </c>
      <c r="C11" s="3">
        <v>9</v>
      </c>
      <c r="D11" s="3">
        <v>0</v>
      </c>
      <c r="E11" s="3">
        <v>3.9955555555555602</v>
      </c>
      <c r="F11" s="3">
        <v>0.90903973300009999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0</v>
      </c>
      <c r="S11" s="3">
        <v>9</v>
      </c>
      <c r="T11" s="3">
        <v>9</v>
      </c>
      <c r="U11" s="3">
        <v>0</v>
      </c>
      <c r="V11" s="2"/>
      <c r="W11" s="2"/>
      <c r="X11" s="2"/>
      <c r="Y11" s="2"/>
      <c r="Z11" s="3">
        <v>12.6640874140012</v>
      </c>
      <c r="AA11" s="2"/>
      <c r="AB11" s="3">
        <v>12.644954544999599</v>
      </c>
      <c r="AC11" s="3">
        <v>12.6640874140012</v>
      </c>
      <c r="AD11" s="3">
        <v>12.6640874140012</v>
      </c>
      <c r="AE11" s="3">
        <v>13.5756947720001</v>
      </c>
      <c r="AF11" s="3">
        <v>3.9955555555555602</v>
      </c>
      <c r="AG11" s="3">
        <v>0.90903973300009999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>
        <v>779691</v>
      </c>
      <c r="AW11" s="3">
        <v>1</v>
      </c>
      <c r="AX11" s="3" t="s">
        <v>55</v>
      </c>
      <c r="AY11" s="3" t="s">
        <v>56</v>
      </c>
      <c r="AZ11" s="3" t="s">
        <v>57</v>
      </c>
      <c r="BA11" s="3">
        <v>57.9974509075086</v>
      </c>
      <c r="BB11" s="3" t="s">
        <v>58</v>
      </c>
      <c r="BC11" s="2"/>
    </row>
    <row r="12" spans="1:55" x14ac:dyDescent="0.2">
      <c r="A12" s="1" t="s">
        <v>68</v>
      </c>
      <c r="B12" s="3">
        <v>10</v>
      </c>
      <c r="C12" s="3">
        <v>10</v>
      </c>
      <c r="D12" s="3">
        <v>0</v>
      </c>
      <c r="E12" s="3">
        <v>1</v>
      </c>
      <c r="F12" s="3">
        <v>1.3802212460013801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v>0</v>
      </c>
      <c r="S12" s="3">
        <v>10</v>
      </c>
      <c r="T12" s="3">
        <v>10</v>
      </c>
      <c r="U12" s="3">
        <v>6</v>
      </c>
      <c r="V12" s="2"/>
      <c r="W12" s="2"/>
      <c r="X12" s="2"/>
      <c r="Y12" s="2"/>
      <c r="Z12" s="3">
        <v>13.603809108000901</v>
      </c>
      <c r="AA12" s="2"/>
      <c r="AB12" s="3">
        <v>13.583008523999499</v>
      </c>
      <c r="AC12" s="3">
        <v>13.603809108000901</v>
      </c>
      <c r="AD12" s="3">
        <v>13.603809108000901</v>
      </c>
      <c r="AE12" s="3">
        <v>14.9843124070012</v>
      </c>
      <c r="AF12" s="3">
        <v>1</v>
      </c>
      <c r="AG12" s="3">
        <v>1.3802212460013801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>
        <v>779691</v>
      </c>
      <c r="AW12" s="3">
        <v>1</v>
      </c>
      <c r="AX12" s="3" t="s">
        <v>55</v>
      </c>
      <c r="AY12" s="3" t="s">
        <v>56</v>
      </c>
      <c r="AZ12" s="3" t="s">
        <v>57</v>
      </c>
      <c r="BA12" s="3">
        <v>57.9974509075086</v>
      </c>
      <c r="BB12" s="3" t="s">
        <v>58</v>
      </c>
      <c r="BC12" s="2"/>
    </row>
    <row r="13" spans="1:55" x14ac:dyDescent="0.2">
      <c r="A13" s="1" t="s">
        <v>69</v>
      </c>
      <c r="B13" s="3">
        <v>11</v>
      </c>
      <c r="C13" s="3">
        <v>11</v>
      </c>
      <c r="D13" s="3">
        <v>0</v>
      </c>
      <c r="E13" s="3">
        <v>1</v>
      </c>
      <c r="F13" s="3">
        <v>0.71840515199983201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v>0</v>
      </c>
      <c r="S13" s="3">
        <v>11</v>
      </c>
      <c r="T13" s="3">
        <v>11</v>
      </c>
      <c r="U13" s="3">
        <v>14</v>
      </c>
      <c r="V13" s="2"/>
      <c r="W13" s="2"/>
      <c r="X13" s="2"/>
      <c r="Y13" s="2"/>
      <c r="Z13" s="3">
        <v>15.009721985999899</v>
      </c>
      <c r="AA13" s="2"/>
      <c r="AB13" s="3">
        <v>14.9896117629996</v>
      </c>
      <c r="AC13" s="3">
        <v>15.009721985999899</v>
      </c>
      <c r="AD13" s="3">
        <v>15.009721985999899</v>
      </c>
      <c r="AE13" s="3">
        <v>15.729756418999401</v>
      </c>
      <c r="AF13" s="3">
        <v>1</v>
      </c>
      <c r="AG13" s="3">
        <v>0.71840515199983201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>
        <v>779691</v>
      </c>
      <c r="AW13" s="3">
        <v>1</v>
      </c>
      <c r="AX13" s="3" t="s">
        <v>55</v>
      </c>
      <c r="AY13" s="3" t="s">
        <v>56</v>
      </c>
      <c r="AZ13" s="3" t="s">
        <v>57</v>
      </c>
      <c r="BA13" s="3">
        <v>57.9974509075086</v>
      </c>
      <c r="BB13" s="3" t="s">
        <v>58</v>
      </c>
      <c r="BC13" s="2"/>
    </row>
    <row r="14" spans="1:55" x14ac:dyDescent="0.2">
      <c r="A14" s="1" t="s">
        <v>70</v>
      </c>
      <c r="B14" s="3">
        <v>12</v>
      </c>
      <c r="C14" s="3">
        <v>12</v>
      </c>
      <c r="D14" s="3">
        <v>0</v>
      </c>
      <c r="E14" s="3">
        <v>1.9733333333333301</v>
      </c>
      <c r="F14" s="3">
        <v>1.24819850899985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v>0</v>
      </c>
      <c r="S14" s="3">
        <v>12</v>
      </c>
      <c r="T14" s="3">
        <v>12</v>
      </c>
      <c r="U14" s="3">
        <v>11</v>
      </c>
      <c r="V14" s="2"/>
      <c r="W14" s="2"/>
      <c r="X14" s="2"/>
      <c r="Y14" s="2"/>
      <c r="Z14" s="3">
        <v>15.755384408999801</v>
      </c>
      <c r="AA14" s="2"/>
      <c r="AB14" s="3">
        <v>15.735225352000301</v>
      </c>
      <c r="AC14" s="3">
        <v>15.755384408999801</v>
      </c>
      <c r="AD14" s="3">
        <v>15.755384408999801</v>
      </c>
      <c r="AE14" s="3">
        <v>17.002951338999999</v>
      </c>
      <c r="AF14" s="3">
        <v>1.9733333333333301</v>
      </c>
      <c r="AG14" s="3">
        <v>1.24819850899985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>
        <v>779691</v>
      </c>
      <c r="AW14" s="3">
        <v>1</v>
      </c>
      <c r="AX14" s="3" t="s">
        <v>55</v>
      </c>
      <c r="AY14" s="3" t="s">
        <v>56</v>
      </c>
      <c r="AZ14" s="3" t="s">
        <v>57</v>
      </c>
      <c r="BA14" s="3">
        <v>57.9974509075086</v>
      </c>
      <c r="BB14" s="3" t="s">
        <v>58</v>
      </c>
      <c r="BC14" s="2"/>
    </row>
    <row r="15" spans="1:55" x14ac:dyDescent="0.2">
      <c r="A15" s="1" t="s">
        <v>71</v>
      </c>
      <c r="B15" s="3">
        <v>13</v>
      </c>
      <c r="C15" s="3">
        <v>13</v>
      </c>
      <c r="D15" s="3">
        <v>0</v>
      </c>
      <c r="E15" s="3">
        <v>2.9866666666666699</v>
      </c>
      <c r="F15" s="3">
        <v>1.1347320839995501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v>0</v>
      </c>
      <c r="S15" s="3">
        <v>13</v>
      </c>
      <c r="T15" s="3">
        <v>13</v>
      </c>
      <c r="U15" s="3">
        <v>8</v>
      </c>
      <c r="V15" s="2"/>
      <c r="W15" s="2"/>
      <c r="X15" s="2"/>
      <c r="Y15" s="2"/>
      <c r="Z15" s="3">
        <v>17.028773137999501</v>
      </c>
      <c r="AA15" s="2"/>
      <c r="AB15" s="3">
        <v>17.0085531019995</v>
      </c>
      <c r="AC15" s="3">
        <v>17.028773137999501</v>
      </c>
      <c r="AD15" s="3">
        <v>17.028773137999501</v>
      </c>
      <c r="AE15" s="3">
        <v>18.1648986190012</v>
      </c>
      <c r="AF15" s="3">
        <v>2.9866666666666699</v>
      </c>
      <c r="AG15" s="3">
        <v>1.1347320839995501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>
        <v>779691</v>
      </c>
      <c r="AW15" s="3">
        <v>1</v>
      </c>
      <c r="AX15" s="3" t="s">
        <v>55</v>
      </c>
      <c r="AY15" s="3" t="s">
        <v>56</v>
      </c>
      <c r="AZ15" s="3" t="s">
        <v>57</v>
      </c>
      <c r="BA15" s="3">
        <v>57.9974509075086</v>
      </c>
      <c r="BB15" s="3" t="s">
        <v>58</v>
      </c>
      <c r="BC15" s="2"/>
    </row>
    <row r="16" spans="1:55" x14ac:dyDescent="0.2">
      <c r="A16" s="1" t="s">
        <v>72</v>
      </c>
      <c r="B16" s="3">
        <v>14</v>
      </c>
      <c r="C16" s="3">
        <v>14</v>
      </c>
      <c r="D16" s="3">
        <v>0</v>
      </c>
      <c r="E16" s="3">
        <v>4.0044444444444398</v>
      </c>
      <c r="F16" s="3">
        <v>1.05858097499913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14</v>
      </c>
      <c r="T16" s="3">
        <v>14</v>
      </c>
      <c r="U16" s="3">
        <v>9</v>
      </c>
      <c r="V16" s="2"/>
      <c r="W16" s="2"/>
      <c r="X16" s="2"/>
      <c r="Y16" s="2"/>
      <c r="Z16" s="3">
        <v>18.189664712999701</v>
      </c>
      <c r="AA16" s="2"/>
      <c r="AB16" s="3">
        <v>18.170091841000598</v>
      </c>
      <c r="AC16" s="3">
        <v>18.189664712999701</v>
      </c>
      <c r="AD16" s="3">
        <v>18.189664712999701</v>
      </c>
      <c r="AE16" s="3">
        <v>19.249586011999799</v>
      </c>
      <c r="AF16" s="3">
        <v>4.0044444444444398</v>
      </c>
      <c r="AG16" s="3">
        <v>1.05858097499913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>
        <v>779691</v>
      </c>
      <c r="AW16" s="3">
        <v>1</v>
      </c>
      <c r="AX16" s="3" t="s">
        <v>55</v>
      </c>
      <c r="AY16" s="3" t="s">
        <v>56</v>
      </c>
      <c r="AZ16" s="3" t="s">
        <v>57</v>
      </c>
      <c r="BA16" s="3">
        <v>57.9974509075086</v>
      </c>
      <c r="BB16" s="3" t="s">
        <v>58</v>
      </c>
      <c r="BC16" s="2"/>
    </row>
    <row r="17" spans="1:55" x14ac:dyDescent="0.2">
      <c r="A17" s="2"/>
      <c r="B17" s="3">
        <v>0</v>
      </c>
      <c r="C17" s="3">
        <v>0</v>
      </c>
      <c r="D17" s="3">
        <v>0</v>
      </c>
      <c r="E17" s="2"/>
      <c r="F17" s="2"/>
      <c r="G17" s="3" t="s">
        <v>73</v>
      </c>
      <c r="H17" s="3" t="s">
        <v>68</v>
      </c>
      <c r="I17" s="3" t="s">
        <v>74</v>
      </c>
      <c r="J17" s="3" t="s">
        <v>68</v>
      </c>
      <c r="K17" s="3" t="s">
        <v>75</v>
      </c>
      <c r="L17" s="3" t="s">
        <v>76</v>
      </c>
      <c r="M17" s="3" t="s">
        <v>77</v>
      </c>
      <c r="N17" s="3" t="s">
        <v>78</v>
      </c>
      <c r="O17" s="3" t="s">
        <v>78</v>
      </c>
      <c r="P17" s="3" t="s">
        <v>79</v>
      </c>
      <c r="Q17" s="3" t="s">
        <v>80</v>
      </c>
      <c r="R17" s="2"/>
      <c r="S17" s="2"/>
      <c r="T17" s="2"/>
      <c r="U17" s="2"/>
      <c r="V17" s="3">
        <v>0</v>
      </c>
      <c r="W17" s="3">
        <v>0</v>
      </c>
      <c r="X17" s="3">
        <v>0</v>
      </c>
      <c r="Y17" s="3">
        <v>6</v>
      </c>
      <c r="Z17" s="3">
        <v>19.2965459749994</v>
      </c>
      <c r="AA17" s="2"/>
      <c r="AB17" s="2"/>
      <c r="AC17" s="2"/>
      <c r="AD17" s="2"/>
      <c r="AE17" s="2"/>
      <c r="AF17" s="2"/>
      <c r="AG17" s="2"/>
      <c r="AH17" s="3">
        <v>19.2658935020008</v>
      </c>
      <c r="AI17" s="3">
        <v>19.2965459749994</v>
      </c>
      <c r="AJ17" s="3">
        <v>19.2965459749994</v>
      </c>
      <c r="AK17" s="3">
        <v>19.2965459749994</v>
      </c>
      <c r="AL17" s="3">
        <v>1.6283368999211199E-2</v>
      </c>
      <c r="AM17" s="3">
        <v>22.234436471000699</v>
      </c>
      <c r="AN17" s="3" t="s">
        <v>68</v>
      </c>
      <c r="AO17" s="3" t="s">
        <v>75</v>
      </c>
      <c r="AP17" s="3" t="s">
        <v>76</v>
      </c>
      <c r="AQ17" s="3" t="s">
        <v>77</v>
      </c>
      <c r="AR17" s="3" t="s">
        <v>78</v>
      </c>
      <c r="AS17" s="3" t="s">
        <v>78</v>
      </c>
      <c r="AT17" s="3" t="s">
        <v>79</v>
      </c>
      <c r="AU17" s="3" t="s">
        <v>80</v>
      </c>
      <c r="AV17" s="3">
        <v>779691</v>
      </c>
      <c r="AW17" s="3">
        <v>1</v>
      </c>
      <c r="AX17" s="3" t="s">
        <v>55</v>
      </c>
      <c r="AY17" s="3" t="s">
        <v>56</v>
      </c>
      <c r="AZ17" s="3" t="s">
        <v>57</v>
      </c>
      <c r="BA17" s="3">
        <v>57.9974509075086</v>
      </c>
      <c r="BB17" s="3" t="s">
        <v>58</v>
      </c>
      <c r="BC17" s="2"/>
    </row>
    <row r="18" spans="1:55" x14ac:dyDescent="0.2">
      <c r="A18" s="2"/>
      <c r="B18" s="3">
        <v>1</v>
      </c>
      <c r="C18" s="3">
        <v>1</v>
      </c>
      <c r="D18" s="3">
        <v>0</v>
      </c>
      <c r="E18" s="2"/>
      <c r="F18" s="2"/>
      <c r="G18" s="3" t="s">
        <v>81</v>
      </c>
      <c r="H18" s="3" t="s">
        <v>82</v>
      </c>
      <c r="I18" s="3" t="s">
        <v>83</v>
      </c>
      <c r="J18" s="3" t="s">
        <v>82</v>
      </c>
      <c r="K18" s="3" t="s">
        <v>84</v>
      </c>
      <c r="L18" s="3" t="s">
        <v>85</v>
      </c>
      <c r="M18" s="3" t="s">
        <v>77</v>
      </c>
      <c r="N18" s="3" t="s">
        <v>78</v>
      </c>
      <c r="O18" s="3" t="s">
        <v>78</v>
      </c>
      <c r="P18" s="3" t="s">
        <v>86</v>
      </c>
      <c r="Q18" s="3" t="s">
        <v>80</v>
      </c>
      <c r="R18" s="2"/>
      <c r="S18" s="2"/>
      <c r="T18" s="2"/>
      <c r="U18" s="2"/>
      <c r="V18" s="3">
        <v>0</v>
      </c>
      <c r="W18" s="3">
        <v>1</v>
      </c>
      <c r="X18" s="3">
        <v>1</v>
      </c>
      <c r="Y18" s="3">
        <v>16</v>
      </c>
      <c r="Z18" s="3">
        <v>22.258649270001101</v>
      </c>
      <c r="AA18" s="2"/>
      <c r="AB18" s="2"/>
      <c r="AC18" s="2"/>
      <c r="AD18" s="2"/>
      <c r="AE18" s="2"/>
      <c r="AF18" s="2"/>
      <c r="AG18" s="2"/>
      <c r="AH18" s="3">
        <v>22.2381761320012</v>
      </c>
      <c r="AI18" s="3">
        <v>22.258649270001101</v>
      </c>
      <c r="AJ18" s="3">
        <v>22.258649270001101</v>
      </c>
      <c r="AK18" s="3">
        <v>22.258649270001101</v>
      </c>
      <c r="AL18" s="3">
        <v>3.5648120010591802E-3</v>
      </c>
      <c r="AM18" s="3">
        <v>24.925542992999901</v>
      </c>
      <c r="AN18" s="3" t="s">
        <v>82</v>
      </c>
      <c r="AO18" s="3" t="s">
        <v>84</v>
      </c>
      <c r="AP18" s="3" t="s">
        <v>85</v>
      </c>
      <c r="AQ18" s="3" t="s">
        <v>77</v>
      </c>
      <c r="AR18" s="3" t="s">
        <v>78</v>
      </c>
      <c r="AS18" s="3" t="s">
        <v>78</v>
      </c>
      <c r="AT18" s="3" t="s">
        <v>86</v>
      </c>
      <c r="AU18" s="3" t="s">
        <v>80</v>
      </c>
      <c r="AV18" s="3">
        <v>779691</v>
      </c>
      <c r="AW18" s="3">
        <v>1</v>
      </c>
      <c r="AX18" s="3" t="s">
        <v>55</v>
      </c>
      <c r="AY18" s="3" t="s">
        <v>56</v>
      </c>
      <c r="AZ18" s="3" t="s">
        <v>57</v>
      </c>
      <c r="BA18" s="3">
        <v>57.9974509075086</v>
      </c>
      <c r="BB18" s="3" t="s">
        <v>58</v>
      </c>
      <c r="BC18" s="2"/>
    </row>
    <row r="19" spans="1:55" x14ac:dyDescent="0.2">
      <c r="A19" s="2"/>
      <c r="B19" s="3">
        <v>2</v>
      </c>
      <c r="C19" s="3">
        <v>2</v>
      </c>
      <c r="D19" s="3">
        <v>0</v>
      </c>
      <c r="E19" s="2"/>
      <c r="F19" s="2"/>
      <c r="G19" s="3" t="s">
        <v>87</v>
      </c>
      <c r="H19" s="3" t="s">
        <v>69</v>
      </c>
      <c r="I19" s="3" t="s">
        <v>74</v>
      </c>
      <c r="J19" s="3" t="s">
        <v>69</v>
      </c>
      <c r="K19" s="3" t="s">
        <v>88</v>
      </c>
      <c r="L19" s="3" t="s">
        <v>89</v>
      </c>
      <c r="M19" s="3" t="s">
        <v>77</v>
      </c>
      <c r="N19" s="3" t="s">
        <v>78</v>
      </c>
      <c r="O19" s="3" t="s">
        <v>78</v>
      </c>
      <c r="P19" s="3" t="s">
        <v>90</v>
      </c>
      <c r="Q19" s="3" t="s">
        <v>80</v>
      </c>
      <c r="R19" s="2"/>
      <c r="S19" s="2"/>
      <c r="T19" s="2"/>
      <c r="U19" s="2"/>
      <c r="V19" s="3">
        <v>0</v>
      </c>
      <c r="W19" s="3">
        <v>2</v>
      </c>
      <c r="X19" s="3">
        <v>2</v>
      </c>
      <c r="Y19" s="3">
        <v>14</v>
      </c>
      <c r="Z19" s="3">
        <v>24.947455596000498</v>
      </c>
      <c r="AA19" s="2"/>
      <c r="AB19" s="2"/>
      <c r="AC19" s="2"/>
      <c r="AD19" s="2"/>
      <c r="AE19" s="2"/>
      <c r="AF19" s="2"/>
      <c r="AG19" s="2"/>
      <c r="AH19" s="3">
        <v>24.928688506999599</v>
      </c>
      <c r="AI19" s="3">
        <v>24.947455596000498</v>
      </c>
      <c r="AJ19" s="3">
        <v>24.947455596000498</v>
      </c>
      <c r="AK19" s="3">
        <v>24.947455596000498</v>
      </c>
      <c r="AL19" s="3">
        <v>2.9997330002515801E-3</v>
      </c>
      <c r="AM19" s="3">
        <v>27.852334434001001</v>
      </c>
      <c r="AN19" s="3" t="s">
        <v>69</v>
      </c>
      <c r="AO19" s="3" t="s">
        <v>88</v>
      </c>
      <c r="AP19" s="3" t="s">
        <v>89</v>
      </c>
      <c r="AQ19" s="3" t="s">
        <v>77</v>
      </c>
      <c r="AR19" s="3" t="s">
        <v>78</v>
      </c>
      <c r="AS19" s="3" t="s">
        <v>78</v>
      </c>
      <c r="AT19" s="3" t="s">
        <v>90</v>
      </c>
      <c r="AU19" s="3" t="s">
        <v>80</v>
      </c>
      <c r="AV19" s="3">
        <v>779691</v>
      </c>
      <c r="AW19" s="3">
        <v>1</v>
      </c>
      <c r="AX19" s="3" t="s">
        <v>55</v>
      </c>
      <c r="AY19" s="3" t="s">
        <v>56</v>
      </c>
      <c r="AZ19" s="3" t="s">
        <v>57</v>
      </c>
      <c r="BA19" s="3">
        <v>57.9974509075086</v>
      </c>
      <c r="BB19" s="3" t="s">
        <v>58</v>
      </c>
      <c r="BC19" s="2"/>
    </row>
    <row r="20" spans="1:55" x14ac:dyDescent="0.2">
      <c r="A20" s="2"/>
      <c r="B20" s="3">
        <v>3</v>
      </c>
      <c r="C20" s="3">
        <v>3</v>
      </c>
      <c r="D20" s="3">
        <v>0</v>
      </c>
      <c r="E20" s="2"/>
      <c r="F20" s="2"/>
      <c r="G20" s="3" t="s">
        <v>91</v>
      </c>
      <c r="H20" s="3" t="s">
        <v>92</v>
      </c>
      <c r="I20" s="3" t="s">
        <v>83</v>
      </c>
      <c r="J20" s="3" t="s">
        <v>92</v>
      </c>
      <c r="K20" s="3" t="s">
        <v>93</v>
      </c>
      <c r="L20" s="3" t="s">
        <v>94</v>
      </c>
      <c r="M20" s="3" t="s">
        <v>77</v>
      </c>
      <c r="N20" s="3" t="s">
        <v>78</v>
      </c>
      <c r="O20" s="3" t="s">
        <v>78</v>
      </c>
      <c r="P20" s="3" t="s">
        <v>95</v>
      </c>
      <c r="Q20" s="3" t="s">
        <v>80</v>
      </c>
      <c r="R20" s="2"/>
      <c r="S20" s="2"/>
      <c r="T20" s="2"/>
      <c r="U20" s="2"/>
      <c r="V20" s="3">
        <v>0</v>
      </c>
      <c r="W20" s="3">
        <v>3</v>
      </c>
      <c r="X20" s="3">
        <v>3</v>
      </c>
      <c r="Y20" s="3">
        <v>15</v>
      </c>
      <c r="Z20" s="3">
        <v>27.873815594999499</v>
      </c>
      <c r="AA20" s="2"/>
      <c r="AB20" s="2"/>
      <c r="AC20" s="2"/>
      <c r="AD20" s="2"/>
      <c r="AE20" s="2"/>
      <c r="AF20" s="2"/>
      <c r="AG20" s="2"/>
      <c r="AH20" s="3">
        <v>27.855299192000501</v>
      </c>
      <c r="AI20" s="3">
        <v>27.873815594999499</v>
      </c>
      <c r="AJ20" s="3">
        <v>27.873815594999499</v>
      </c>
      <c r="AK20" s="3">
        <v>27.873815594999499</v>
      </c>
      <c r="AL20" s="3">
        <v>2.8169630004413202E-3</v>
      </c>
      <c r="AM20" s="3">
        <v>30.7148662340005</v>
      </c>
      <c r="AN20" s="3" t="s">
        <v>92</v>
      </c>
      <c r="AO20" s="3" t="s">
        <v>93</v>
      </c>
      <c r="AP20" s="3" t="s">
        <v>94</v>
      </c>
      <c r="AQ20" s="3" t="s">
        <v>77</v>
      </c>
      <c r="AR20" s="3" t="s">
        <v>78</v>
      </c>
      <c r="AS20" s="3" t="s">
        <v>78</v>
      </c>
      <c r="AT20" s="3" t="s">
        <v>95</v>
      </c>
      <c r="AU20" s="3" t="s">
        <v>80</v>
      </c>
      <c r="AV20" s="3">
        <v>779691</v>
      </c>
      <c r="AW20" s="3">
        <v>1</v>
      </c>
      <c r="AX20" s="3" t="s">
        <v>55</v>
      </c>
      <c r="AY20" s="3" t="s">
        <v>56</v>
      </c>
      <c r="AZ20" s="3" t="s">
        <v>57</v>
      </c>
      <c r="BA20" s="3">
        <v>57.9974509075086</v>
      </c>
      <c r="BB20" s="3" t="s">
        <v>58</v>
      </c>
      <c r="BC20" s="2"/>
    </row>
    <row r="21" spans="1:55" x14ac:dyDescent="0.2">
      <c r="A21" s="2"/>
      <c r="B21" s="3">
        <v>4</v>
      </c>
      <c r="C21" s="3">
        <v>4</v>
      </c>
      <c r="D21" s="3">
        <v>0</v>
      </c>
      <c r="E21" s="2"/>
      <c r="F21" s="2"/>
      <c r="G21" s="3" t="s">
        <v>96</v>
      </c>
      <c r="H21" s="3" t="s">
        <v>60</v>
      </c>
      <c r="I21" s="3" t="s">
        <v>74</v>
      </c>
      <c r="J21" s="3" t="s">
        <v>60</v>
      </c>
      <c r="K21" s="3" t="s">
        <v>97</v>
      </c>
      <c r="L21" s="3" t="s">
        <v>98</v>
      </c>
      <c r="M21" s="3" t="s">
        <v>77</v>
      </c>
      <c r="N21" s="3" t="s">
        <v>78</v>
      </c>
      <c r="O21" s="3" t="s">
        <v>78</v>
      </c>
      <c r="P21" s="3" t="s">
        <v>99</v>
      </c>
      <c r="Q21" s="3" t="s">
        <v>80</v>
      </c>
      <c r="R21" s="2"/>
      <c r="S21" s="2"/>
      <c r="T21" s="2"/>
      <c r="U21" s="2"/>
      <c r="V21" s="3">
        <v>0</v>
      </c>
      <c r="W21" s="3">
        <v>4</v>
      </c>
      <c r="X21" s="3">
        <v>4</v>
      </c>
      <c r="Y21" s="3">
        <v>13</v>
      </c>
      <c r="Z21" s="3">
        <v>30.738396478000102</v>
      </c>
      <c r="AA21" s="2"/>
      <c r="AB21" s="2"/>
      <c r="AC21" s="2"/>
      <c r="AD21" s="2"/>
      <c r="AE21" s="2"/>
      <c r="AF21" s="2"/>
      <c r="AG21" s="2"/>
      <c r="AH21" s="3">
        <v>30.718808155001199</v>
      </c>
      <c r="AI21" s="3">
        <v>30.738396478000102</v>
      </c>
      <c r="AJ21" s="3">
        <v>30.738396478000102</v>
      </c>
      <c r="AK21" s="3">
        <v>30.738396478000102</v>
      </c>
      <c r="AL21" s="3">
        <v>3.5928510005760498E-3</v>
      </c>
      <c r="AM21" s="3">
        <v>33.231312809999501</v>
      </c>
      <c r="AN21" s="3" t="s">
        <v>60</v>
      </c>
      <c r="AO21" s="3" t="s">
        <v>97</v>
      </c>
      <c r="AP21" s="3" t="s">
        <v>98</v>
      </c>
      <c r="AQ21" s="3" t="s">
        <v>77</v>
      </c>
      <c r="AR21" s="3" t="s">
        <v>78</v>
      </c>
      <c r="AS21" s="3" t="s">
        <v>78</v>
      </c>
      <c r="AT21" s="3" t="s">
        <v>99</v>
      </c>
      <c r="AU21" s="3" t="s">
        <v>80</v>
      </c>
      <c r="AV21" s="3">
        <v>779691</v>
      </c>
      <c r="AW21" s="3">
        <v>1</v>
      </c>
      <c r="AX21" s="3" t="s">
        <v>55</v>
      </c>
      <c r="AY21" s="3" t="s">
        <v>56</v>
      </c>
      <c r="AZ21" s="3" t="s">
        <v>57</v>
      </c>
      <c r="BA21" s="3">
        <v>57.9974509075086</v>
      </c>
      <c r="BB21" s="3" t="s">
        <v>58</v>
      </c>
      <c r="BC21" s="2"/>
    </row>
    <row r="22" spans="1:55" x14ac:dyDescent="0.2">
      <c r="A22" s="2"/>
      <c r="B22" s="3">
        <v>5</v>
      </c>
      <c r="C22" s="3">
        <v>5</v>
      </c>
      <c r="D22" s="3">
        <v>0</v>
      </c>
      <c r="E22" s="2"/>
      <c r="F22" s="2"/>
      <c r="G22" s="3" t="s">
        <v>100</v>
      </c>
      <c r="H22" s="3" t="s">
        <v>70</v>
      </c>
      <c r="I22" s="3" t="s">
        <v>74</v>
      </c>
      <c r="J22" s="3" t="s">
        <v>60</v>
      </c>
      <c r="K22" s="3" t="s">
        <v>101</v>
      </c>
      <c r="L22" s="3" t="s">
        <v>102</v>
      </c>
      <c r="M22" s="3" t="s">
        <v>77</v>
      </c>
      <c r="N22" s="3" t="s">
        <v>78</v>
      </c>
      <c r="O22" s="3" t="s">
        <v>78</v>
      </c>
      <c r="P22" s="3" t="s">
        <v>103</v>
      </c>
      <c r="Q22" s="3" t="s">
        <v>80</v>
      </c>
      <c r="R22" s="2"/>
      <c r="S22" s="2"/>
      <c r="T22" s="2"/>
      <c r="U22" s="2"/>
      <c r="V22" s="3">
        <v>0</v>
      </c>
      <c r="W22" s="3">
        <v>5</v>
      </c>
      <c r="X22" s="3">
        <v>5</v>
      </c>
      <c r="Y22" s="3">
        <v>11</v>
      </c>
      <c r="Z22" s="3">
        <v>33.256213820001001</v>
      </c>
      <c r="AA22" s="2"/>
      <c r="AB22" s="2"/>
      <c r="AC22" s="2"/>
      <c r="AD22" s="2"/>
      <c r="AE22" s="2"/>
      <c r="AF22" s="2"/>
      <c r="AG22" s="2"/>
      <c r="AH22" s="3">
        <v>33.235493631000303</v>
      </c>
      <c r="AI22" s="3">
        <v>33.256213820001001</v>
      </c>
      <c r="AJ22" s="3">
        <v>33.256213820001001</v>
      </c>
      <c r="AK22" s="3">
        <v>33.256213820001001</v>
      </c>
      <c r="AL22" s="3">
        <v>3.9380859998345797E-3</v>
      </c>
      <c r="AM22" s="3">
        <v>36.413056985000402</v>
      </c>
      <c r="AN22" s="3" t="s">
        <v>60</v>
      </c>
      <c r="AO22" s="3" t="s">
        <v>101</v>
      </c>
      <c r="AP22" s="3" t="s">
        <v>102</v>
      </c>
      <c r="AQ22" s="3" t="s">
        <v>77</v>
      </c>
      <c r="AR22" s="3" t="s">
        <v>78</v>
      </c>
      <c r="AS22" s="3" t="s">
        <v>78</v>
      </c>
      <c r="AT22" s="3" t="s">
        <v>103</v>
      </c>
      <c r="AU22" s="3" t="s">
        <v>80</v>
      </c>
      <c r="AV22" s="3">
        <v>779691</v>
      </c>
      <c r="AW22" s="3">
        <v>1</v>
      </c>
      <c r="AX22" s="3" t="s">
        <v>55</v>
      </c>
      <c r="AY22" s="3" t="s">
        <v>56</v>
      </c>
      <c r="AZ22" s="3" t="s">
        <v>57</v>
      </c>
      <c r="BA22" s="3">
        <v>57.9974509075086</v>
      </c>
      <c r="BB22" s="3" t="s">
        <v>58</v>
      </c>
      <c r="BC22" s="2"/>
    </row>
    <row r="23" spans="1:55" x14ac:dyDescent="0.2">
      <c r="A23" s="2"/>
      <c r="B23" s="3">
        <v>6</v>
      </c>
      <c r="C23" s="3">
        <v>6</v>
      </c>
      <c r="D23" s="3">
        <v>0</v>
      </c>
      <c r="E23" s="2"/>
      <c r="F23" s="2"/>
      <c r="G23" s="3" t="s">
        <v>104</v>
      </c>
      <c r="H23" s="3" t="s">
        <v>67</v>
      </c>
      <c r="I23" s="3" t="s">
        <v>74</v>
      </c>
      <c r="J23" s="3" t="s">
        <v>67</v>
      </c>
      <c r="K23" s="3" t="s">
        <v>101</v>
      </c>
      <c r="L23" s="3" t="s">
        <v>85</v>
      </c>
      <c r="M23" s="3" t="s">
        <v>77</v>
      </c>
      <c r="N23" s="3" t="s">
        <v>78</v>
      </c>
      <c r="O23" s="3" t="s">
        <v>78</v>
      </c>
      <c r="P23" s="3" t="s">
        <v>105</v>
      </c>
      <c r="Q23" s="3" t="s">
        <v>80</v>
      </c>
      <c r="R23" s="2"/>
      <c r="S23" s="2"/>
      <c r="T23" s="2"/>
      <c r="U23" s="2"/>
      <c r="V23" s="3">
        <v>0</v>
      </c>
      <c r="W23" s="3">
        <v>6</v>
      </c>
      <c r="X23" s="3">
        <v>6</v>
      </c>
      <c r="Y23" s="3">
        <v>0</v>
      </c>
      <c r="Z23" s="3">
        <v>36.4353738419995</v>
      </c>
      <c r="AA23" s="2"/>
      <c r="AB23" s="2"/>
      <c r="AC23" s="2"/>
      <c r="AD23" s="2"/>
      <c r="AE23" s="2"/>
      <c r="AF23" s="2"/>
      <c r="AG23" s="2"/>
      <c r="AH23" s="3">
        <v>36.416502813001003</v>
      </c>
      <c r="AI23" s="3">
        <v>36.4353738419995</v>
      </c>
      <c r="AJ23" s="3">
        <v>36.4353738419995</v>
      </c>
      <c r="AK23" s="3">
        <v>36.4353738419995</v>
      </c>
      <c r="AL23" s="3">
        <v>3.3073300000978599E-3</v>
      </c>
      <c r="AM23" s="3">
        <v>38.9408040369999</v>
      </c>
      <c r="AN23" s="3" t="s">
        <v>67</v>
      </c>
      <c r="AO23" s="3" t="s">
        <v>101</v>
      </c>
      <c r="AP23" s="3" t="s">
        <v>85</v>
      </c>
      <c r="AQ23" s="3" t="s">
        <v>77</v>
      </c>
      <c r="AR23" s="3" t="s">
        <v>78</v>
      </c>
      <c r="AS23" s="3" t="s">
        <v>78</v>
      </c>
      <c r="AT23" s="3" t="s">
        <v>105</v>
      </c>
      <c r="AU23" s="3" t="s">
        <v>80</v>
      </c>
      <c r="AV23" s="3">
        <v>779691</v>
      </c>
      <c r="AW23" s="3">
        <v>1</v>
      </c>
      <c r="AX23" s="3" t="s">
        <v>55</v>
      </c>
      <c r="AY23" s="3" t="s">
        <v>56</v>
      </c>
      <c r="AZ23" s="3" t="s">
        <v>57</v>
      </c>
      <c r="BA23" s="3">
        <v>57.9974509075086</v>
      </c>
      <c r="BB23" s="3" t="s">
        <v>58</v>
      </c>
      <c r="BC23" s="2"/>
    </row>
    <row r="24" spans="1:55" x14ac:dyDescent="0.2">
      <c r="A24" s="2"/>
      <c r="B24" s="3">
        <v>7</v>
      </c>
      <c r="C24" s="3">
        <v>7</v>
      </c>
      <c r="D24" s="3">
        <v>0</v>
      </c>
      <c r="E24" s="2"/>
      <c r="F24" s="2"/>
      <c r="G24" s="3" t="s">
        <v>106</v>
      </c>
      <c r="H24" s="3" t="s">
        <v>107</v>
      </c>
      <c r="I24" s="3" t="s">
        <v>83</v>
      </c>
      <c r="J24" s="3" t="s">
        <v>107</v>
      </c>
      <c r="K24" s="3" t="s">
        <v>88</v>
      </c>
      <c r="L24" s="3" t="s">
        <v>108</v>
      </c>
      <c r="M24" s="3" t="s">
        <v>77</v>
      </c>
      <c r="N24" s="3" t="s">
        <v>78</v>
      </c>
      <c r="O24" s="3" t="s">
        <v>78</v>
      </c>
      <c r="P24" s="3" t="s">
        <v>109</v>
      </c>
      <c r="Q24" s="3" t="s">
        <v>80</v>
      </c>
      <c r="R24" s="2"/>
      <c r="S24" s="2"/>
      <c r="T24" s="2"/>
      <c r="U24" s="2"/>
      <c r="V24" s="3">
        <v>0</v>
      </c>
      <c r="W24" s="3">
        <v>7</v>
      </c>
      <c r="X24" s="3">
        <v>7</v>
      </c>
      <c r="Y24" s="3">
        <v>17</v>
      </c>
      <c r="Z24" s="3">
        <v>38.963092617001202</v>
      </c>
      <c r="AA24" s="2"/>
      <c r="AB24" s="2"/>
      <c r="AC24" s="2"/>
      <c r="AD24" s="2"/>
      <c r="AE24" s="2"/>
      <c r="AF24" s="2"/>
      <c r="AG24" s="2"/>
      <c r="AH24" s="3">
        <v>38.944461494000301</v>
      </c>
      <c r="AI24" s="3">
        <v>38.963092617001202</v>
      </c>
      <c r="AJ24" s="3">
        <v>38.963092617001202</v>
      </c>
      <c r="AK24" s="3">
        <v>38.963092617001202</v>
      </c>
      <c r="AL24" s="3">
        <v>3.4622690000105701E-3</v>
      </c>
      <c r="AM24" s="3">
        <v>42.214993546000201</v>
      </c>
      <c r="AN24" s="3" t="s">
        <v>107</v>
      </c>
      <c r="AO24" s="3" t="s">
        <v>88</v>
      </c>
      <c r="AP24" s="3" t="s">
        <v>108</v>
      </c>
      <c r="AQ24" s="3" t="s">
        <v>77</v>
      </c>
      <c r="AR24" s="3" t="s">
        <v>78</v>
      </c>
      <c r="AS24" s="3" t="s">
        <v>78</v>
      </c>
      <c r="AT24" s="3" t="s">
        <v>109</v>
      </c>
      <c r="AU24" s="3" t="s">
        <v>80</v>
      </c>
      <c r="AV24" s="3">
        <v>779691</v>
      </c>
      <c r="AW24" s="3">
        <v>1</v>
      </c>
      <c r="AX24" s="3" t="s">
        <v>55</v>
      </c>
      <c r="AY24" s="3" t="s">
        <v>56</v>
      </c>
      <c r="AZ24" s="3" t="s">
        <v>57</v>
      </c>
      <c r="BA24" s="3">
        <v>57.9974509075086</v>
      </c>
      <c r="BB24" s="3" t="s">
        <v>58</v>
      </c>
      <c r="BC24" s="2"/>
    </row>
    <row r="25" spans="1:55" x14ac:dyDescent="0.2">
      <c r="A25" s="2"/>
      <c r="B25" s="3">
        <v>8</v>
      </c>
      <c r="C25" s="3">
        <v>8</v>
      </c>
      <c r="D25" s="3">
        <v>0</v>
      </c>
      <c r="E25" s="2"/>
      <c r="F25" s="2"/>
      <c r="G25" s="3" t="s">
        <v>110</v>
      </c>
      <c r="H25" s="3" t="s">
        <v>61</v>
      </c>
      <c r="I25" s="3" t="s">
        <v>74</v>
      </c>
      <c r="J25" s="3" t="s">
        <v>111</v>
      </c>
      <c r="K25" s="3" t="s">
        <v>112</v>
      </c>
      <c r="L25" s="3" t="s">
        <v>113</v>
      </c>
      <c r="M25" s="3" t="s">
        <v>77</v>
      </c>
      <c r="N25" s="3" t="s">
        <v>78</v>
      </c>
      <c r="O25" s="3" t="s">
        <v>78</v>
      </c>
      <c r="P25" s="3" t="s">
        <v>114</v>
      </c>
      <c r="Q25" s="3" t="s">
        <v>80</v>
      </c>
      <c r="R25" s="2"/>
      <c r="S25" s="2"/>
      <c r="T25" s="2"/>
      <c r="U25" s="2"/>
      <c r="V25" s="3">
        <v>0</v>
      </c>
      <c r="W25" s="3">
        <v>8</v>
      </c>
      <c r="X25" s="3">
        <v>8</v>
      </c>
      <c r="Y25" s="3">
        <v>4</v>
      </c>
      <c r="Z25" s="3">
        <v>42.237633263001001</v>
      </c>
      <c r="AA25" s="2"/>
      <c r="AB25" s="2"/>
      <c r="AC25" s="2"/>
      <c r="AD25" s="2"/>
      <c r="AE25" s="2"/>
      <c r="AF25" s="2"/>
      <c r="AG25" s="2"/>
      <c r="AH25" s="3">
        <v>42.218148984000401</v>
      </c>
      <c r="AI25" s="3">
        <v>42.237633263001001</v>
      </c>
      <c r="AJ25" s="3">
        <v>42.237633263001001</v>
      </c>
      <c r="AK25" s="3">
        <v>42.237633263001001</v>
      </c>
      <c r="AL25" s="3">
        <v>3.0057060012040901E-3</v>
      </c>
      <c r="AM25" s="3">
        <v>44.5493953229998</v>
      </c>
      <c r="AN25" s="3" t="s">
        <v>111</v>
      </c>
      <c r="AO25" s="3" t="s">
        <v>112</v>
      </c>
      <c r="AP25" s="3" t="s">
        <v>113</v>
      </c>
      <c r="AQ25" s="3" t="s">
        <v>77</v>
      </c>
      <c r="AR25" s="3" t="s">
        <v>78</v>
      </c>
      <c r="AS25" s="3" t="s">
        <v>78</v>
      </c>
      <c r="AT25" s="3" t="s">
        <v>114</v>
      </c>
      <c r="AU25" s="3" t="s">
        <v>80</v>
      </c>
      <c r="AV25" s="3">
        <v>779691</v>
      </c>
      <c r="AW25" s="3">
        <v>1</v>
      </c>
      <c r="AX25" s="3" t="s">
        <v>55</v>
      </c>
      <c r="AY25" s="3" t="s">
        <v>56</v>
      </c>
      <c r="AZ25" s="3" t="s">
        <v>57</v>
      </c>
      <c r="BA25" s="3">
        <v>57.9974509075086</v>
      </c>
      <c r="BB25" s="3" t="s">
        <v>58</v>
      </c>
      <c r="BC25" s="2"/>
    </row>
    <row r="26" spans="1:55" x14ac:dyDescent="0.2">
      <c r="A26" s="2"/>
      <c r="B26" s="3">
        <v>9</v>
      </c>
      <c r="C26" s="3">
        <v>9</v>
      </c>
      <c r="D26" s="3">
        <v>0</v>
      </c>
      <c r="E26" s="2"/>
      <c r="F26" s="2"/>
      <c r="G26" s="3" t="s">
        <v>115</v>
      </c>
      <c r="H26" s="3" t="s">
        <v>64</v>
      </c>
      <c r="I26" s="3" t="s">
        <v>74</v>
      </c>
      <c r="J26" s="3" t="s">
        <v>64</v>
      </c>
      <c r="K26" s="3" t="s">
        <v>116</v>
      </c>
      <c r="L26" s="3" t="s">
        <v>108</v>
      </c>
      <c r="M26" s="3" t="s">
        <v>77</v>
      </c>
      <c r="N26" s="3" t="s">
        <v>78</v>
      </c>
      <c r="O26" s="3" t="s">
        <v>78</v>
      </c>
      <c r="P26" s="3" t="s">
        <v>117</v>
      </c>
      <c r="Q26" s="3" t="s">
        <v>80</v>
      </c>
      <c r="R26" s="2"/>
      <c r="S26" s="2"/>
      <c r="T26" s="2"/>
      <c r="U26" s="2"/>
      <c r="V26" s="3">
        <v>0</v>
      </c>
      <c r="W26" s="3">
        <v>9</v>
      </c>
      <c r="X26" s="3">
        <v>9</v>
      </c>
      <c r="Y26" s="3">
        <v>1</v>
      </c>
      <c r="Z26" s="3">
        <v>44.572559018999499</v>
      </c>
      <c r="AA26" s="2"/>
      <c r="AB26" s="2"/>
      <c r="AC26" s="2"/>
      <c r="AD26" s="2"/>
      <c r="AE26" s="2"/>
      <c r="AF26" s="2"/>
      <c r="AG26" s="2"/>
      <c r="AH26" s="3">
        <v>44.552950868001098</v>
      </c>
      <c r="AI26" s="3">
        <v>44.572559018999499</v>
      </c>
      <c r="AJ26" s="3">
        <v>44.572559018999499</v>
      </c>
      <c r="AK26" s="3">
        <v>44.572559018999499</v>
      </c>
      <c r="AL26" s="3">
        <v>3.3790030011005001E-3</v>
      </c>
      <c r="AM26" s="3">
        <v>46.884559584999799</v>
      </c>
      <c r="AN26" s="3" t="s">
        <v>64</v>
      </c>
      <c r="AO26" s="3" t="s">
        <v>116</v>
      </c>
      <c r="AP26" s="3" t="s">
        <v>108</v>
      </c>
      <c r="AQ26" s="3" t="s">
        <v>77</v>
      </c>
      <c r="AR26" s="3" t="s">
        <v>78</v>
      </c>
      <c r="AS26" s="3" t="s">
        <v>78</v>
      </c>
      <c r="AT26" s="3" t="s">
        <v>117</v>
      </c>
      <c r="AU26" s="3" t="s">
        <v>80</v>
      </c>
      <c r="AV26" s="3">
        <v>779691</v>
      </c>
      <c r="AW26" s="3">
        <v>1</v>
      </c>
      <c r="AX26" s="3" t="s">
        <v>55</v>
      </c>
      <c r="AY26" s="3" t="s">
        <v>56</v>
      </c>
      <c r="AZ26" s="3" t="s">
        <v>57</v>
      </c>
      <c r="BA26" s="3">
        <v>57.9974509075086</v>
      </c>
      <c r="BB26" s="3" t="s">
        <v>58</v>
      </c>
      <c r="BC26" s="2"/>
    </row>
    <row r="27" spans="1:55" x14ac:dyDescent="0.2">
      <c r="A27" s="2"/>
      <c r="B27" s="3">
        <v>10</v>
      </c>
      <c r="C27" s="3">
        <v>10</v>
      </c>
      <c r="D27" s="3">
        <v>0</v>
      </c>
      <c r="E27" s="2"/>
      <c r="F27" s="2"/>
      <c r="G27" s="3" t="s">
        <v>118</v>
      </c>
      <c r="H27" s="3" t="s">
        <v>59</v>
      </c>
      <c r="I27" s="3" t="s">
        <v>74</v>
      </c>
      <c r="J27" s="3" t="s">
        <v>59</v>
      </c>
      <c r="K27" s="3" t="s">
        <v>119</v>
      </c>
      <c r="L27" s="3" t="s">
        <v>120</v>
      </c>
      <c r="M27" s="3" t="s">
        <v>77</v>
      </c>
      <c r="N27" s="3" t="s">
        <v>78</v>
      </c>
      <c r="O27" s="3" t="s">
        <v>78</v>
      </c>
      <c r="P27" s="3" t="s">
        <v>121</v>
      </c>
      <c r="Q27" s="3" t="s">
        <v>80</v>
      </c>
      <c r="R27" s="2"/>
      <c r="S27" s="2"/>
      <c r="T27" s="2"/>
      <c r="U27" s="2"/>
      <c r="V27" s="3">
        <v>0</v>
      </c>
      <c r="W27" s="3">
        <v>10</v>
      </c>
      <c r="X27" s="3">
        <v>10</v>
      </c>
      <c r="Y27" s="3">
        <v>12</v>
      </c>
      <c r="Z27" s="3">
        <v>46.904480719000297</v>
      </c>
      <c r="AA27" s="2"/>
      <c r="AB27" s="2"/>
      <c r="AC27" s="2"/>
      <c r="AD27" s="2"/>
      <c r="AE27" s="2"/>
      <c r="AF27" s="2"/>
      <c r="AG27" s="2"/>
      <c r="AH27" s="3">
        <v>46.886916420000503</v>
      </c>
      <c r="AI27" s="3">
        <v>46.904480719000297</v>
      </c>
      <c r="AJ27" s="3">
        <v>46.904480719000297</v>
      </c>
      <c r="AK27" s="3">
        <v>46.904480719000297</v>
      </c>
      <c r="AL27" s="3">
        <v>2.2975439987931198E-3</v>
      </c>
      <c r="AM27" s="3">
        <v>49.568525030001197</v>
      </c>
      <c r="AN27" s="3" t="s">
        <v>59</v>
      </c>
      <c r="AO27" s="3" t="s">
        <v>119</v>
      </c>
      <c r="AP27" s="3" t="s">
        <v>120</v>
      </c>
      <c r="AQ27" s="3" t="s">
        <v>77</v>
      </c>
      <c r="AR27" s="3" t="s">
        <v>78</v>
      </c>
      <c r="AS27" s="3" t="s">
        <v>78</v>
      </c>
      <c r="AT27" s="3" t="s">
        <v>121</v>
      </c>
      <c r="AU27" s="3" t="s">
        <v>80</v>
      </c>
      <c r="AV27" s="3">
        <v>779691</v>
      </c>
      <c r="AW27" s="3">
        <v>1</v>
      </c>
      <c r="AX27" s="3" t="s">
        <v>55</v>
      </c>
      <c r="AY27" s="3" t="s">
        <v>56</v>
      </c>
      <c r="AZ27" s="3" t="s">
        <v>57</v>
      </c>
      <c r="BA27" s="3">
        <v>57.9974509075086</v>
      </c>
      <c r="BB27" s="3" t="s">
        <v>58</v>
      </c>
      <c r="BC27" s="2"/>
    </row>
    <row r="28" spans="1:55" x14ac:dyDescent="0.2">
      <c r="A28" s="2"/>
      <c r="B28" s="3">
        <v>11</v>
      </c>
      <c r="C28" s="3">
        <v>11</v>
      </c>
      <c r="D28" s="3">
        <v>0</v>
      </c>
      <c r="E28" s="2"/>
      <c r="F28" s="2"/>
      <c r="G28" s="3" t="s">
        <v>122</v>
      </c>
      <c r="H28" s="3" t="s">
        <v>72</v>
      </c>
      <c r="I28" s="3" t="s">
        <v>74</v>
      </c>
      <c r="J28" s="3" t="s">
        <v>123</v>
      </c>
      <c r="K28" s="3" t="s">
        <v>124</v>
      </c>
      <c r="L28" s="3" t="s">
        <v>125</v>
      </c>
      <c r="M28" s="3" t="s">
        <v>77</v>
      </c>
      <c r="N28" s="3" t="s">
        <v>78</v>
      </c>
      <c r="O28" s="3" t="s">
        <v>78</v>
      </c>
      <c r="P28" s="3" t="s">
        <v>126</v>
      </c>
      <c r="Q28" s="3" t="s">
        <v>80</v>
      </c>
      <c r="R28" s="2"/>
      <c r="S28" s="2"/>
      <c r="T28" s="2"/>
      <c r="U28" s="2"/>
      <c r="V28" s="3">
        <v>0</v>
      </c>
      <c r="W28" s="3">
        <v>11</v>
      </c>
      <c r="X28" s="3">
        <v>11</v>
      </c>
      <c r="Y28" s="3">
        <v>9</v>
      </c>
      <c r="Z28" s="3">
        <v>49.592611758000203</v>
      </c>
      <c r="AA28" s="2"/>
      <c r="AB28" s="2"/>
      <c r="AC28" s="2"/>
      <c r="AD28" s="2"/>
      <c r="AE28" s="2"/>
      <c r="AF28" s="2"/>
      <c r="AG28" s="2"/>
      <c r="AH28" s="3">
        <v>49.572040520999501</v>
      </c>
      <c r="AI28" s="3">
        <v>49.592611758000203</v>
      </c>
      <c r="AJ28" s="3">
        <v>49.592611758000203</v>
      </c>
      <c r="AK28" s="3">
        <v>49.592611758000203</v>
      </c>
      <c r="AL28" s="3">
        <v>3.3510049997858E-3</v>
      </c>
      <c r="AM28" s="3">
        <v>58.201612750000997</v>
      </c>
      <c r="AN28" s="3" t="s">
        <v>123</v>
      </c>
      <c r="AO28" s="3" t="s">
        <v>124</v>
      </c>
      <c r="AP28" s="3" t="s">
        <v>125</v>
      </c>
      <c r="AQ28" s="3" t="s">
        <v>77</v>
      </c>
      <c r="AR28" s="3" t="s">
        <v>78</v>
      </c>
      <c r="AS28" s="3" t="s">
        <v>78</v>
      </c>
      <c r="AT28" s="3" t="s">
        <v>126</v>
      </c>
      <c r="AU28" s="3" t="s">
        <v>80</v>
      </c>
      <c r="AV28" s="3">
        <v>779691</v>
      </c>
      <c r="AW28" s="3">
        <v>1</v>
      </c>
      <c r="AX28" s="3" t="s">
        <v>55</v>
      </c>
      <c r="AY28" s="3" t="s">
        <v>56</v>
      </c>
      <c r="AZ28" s="3" t="s">
        <v>57</v>
      </c>
      <c r="BA28" s="3">
        <v>57.9974509075086</v>
      </c>
      <c r="BB28" s="3" t="s">
        <v>58</v>
      </c>
      <c r="BC28" s="2"/>
    </row>
    <row r="29" spans="1:55" x14ac:dyDescent="0.2">
      <c r="A29" s="2"/>
      <c r="B29" s="3">
        <v>12</v>
      </c>
      <c r="C29" s="3">
        <v>12</v>
      </c>
      <c r="D29" s="3">
        <v>0</v>
      </c>
      <c r="E29" s="2"/>
      <c r="F29" s="2"/>
      <c r="G29" s="3" t="s">
        <v>127</v>
      </c>
      <c r="H29" s="3" t="s">
        <v>128</v>
      </c>
      <c r="I29" s="3" t="s">
        <v>83</v>
      </c>
      <c r="J29" s="3" t="s">
        <v>128</v>
      </c>
      <c r="K29" s="3" t="s">
        <v>97</v>
      </c>
      <c r="L29" s="3" t="s">
        <v>120</v>
      </c>
      <c r="M29" s="3" t="s">
        <v>77</v>
      </c>
      <c r="N29" s="3" t="s">
        <v>78</v>
      </c>
      <c r="O29" s="3" t="s">
        <v>78</v>
      </c>
      <c r="P29" s="3" t="s">
        <v>129</v>
      </c>
      <c r="Q29" s="3" t="s">
        <v>80</v>
      </c>
      <c r="R29" s="2"/>
      <c r="S29" s="2"/>
      <c r="T29" s="2"/>
      <c r="U29" s="2"/>
      <c r="V29" s="3">
        <v>0</v>
      </c>
      <c r="W29" s="3">
        <v>12</v>
      </c>
      <c r="X29" s="3">
        <v>12</v>
      </c>
      <c r="Y29" s="3">
        <v>19</v>
      </c>
      <c r="Z29" s="3">
        <v>58.222556332000799</v>
      </c>
      <c r="AA29" s="2"/>
      <c r="AB29" s="2"/>
      <c r="AC29" s="2"/>
      <c r="AD29" s="2"/>
      <c r="AE29" s="2"/>
      <c r="AF29" s="2"/>
      <c r="AG29" s="2"/>
      <c r="AH29" s="3">
        <v>58.204123069999703</v>
      </c>
      <c r="AI29" s="3">
        <v>58.222556332000799</v>
      </c>
      <c r="AJ29" s="3">
        <v>58.222556332000799</v>
      </c>
      <c r="AK29" s="3">
        <v>58.222556332000799</v>
      </c>
      <c r="AL29" s="3">
        <v>2.3707470008957898E-3</v>
      </c>
      <c r="AM29" s="3">
        <v>60.880159743001101</v>
      </c>
      <c r="AN29" s="3" t="s">
        <v>128</v>
      </c>
      <c r="AO29" s="3" t="s">
        <v>97</v>
      </c>
      <c r="AP29" s="3" t="s">
        <v>120</v>
      </c>
      <c r="AQ29" s="3" t="s">
        <v>77</v>
      </c>
      <c r="AR29" s="3" t="s">
        <v>78</v>
      </c>
      <c r="AS29" s="3" t="s">
        <v>78</v>
      </c>
      <c r="AT29" s="3" t="s">
        <v>129</v>
      </c>
      <c r="AU29" s="3" t="s">
        <v>80</v>
      </c>
      <c r="AV29" s="3">
        <v>779691</v>
      </c>
      <c r="AW29" s="3">
        <v>1</v>
      </c>
      <c r="AX29" s="3" t="s">
        <v>55</v>
      </c>
      <c r="AY29" s="3" t="s">
        <v>56</v>
      </c>
      <c r="AZ29" s="3" t="s">
        <v>57</v>
      </c>
      <c r="BA29" s="3">
        <v>57.9974509075086</v>
      </c>
      <c r="BB29" s="3" t="s">
        <v>58</v>
      </c>
      <c r="BC29" s="2"/>
    </row>
    <row r="30" spans="1:55" x14ac:dyDescent="0.2">
      <c r="A30" s="2"/>
      <c r="B30" s="3">
        <v>13</v>
      </c>
      <c r="C30" s="3">
        <v>13</v>
      </c>
      <c r="D30" s="3">
        <v>0</v>
      </c>
      <c r="E30" s="2"/>
      <c r="F30" s="2"/>
      <c r="G30" s="3" t="s">
        <v>130</v>
      </c>
      <c r="H30" s="3" t="s">
        <v>62</v>
      </c>
      <c r="I30" s="3" t="s">
        <v>74</v>
      </c>
      <c r="J30" s="3" t="s">
        <v>67</v>
      </c>
      <c r="K30" s="3" t="s">
        <v>124</v>
      </c>
      <c r="L30" s="3" t="s">
        <v>131</v>
      </c>
      <c r="M30" s="3" t="s">
        <v>77</v>
      </c>
      <c r="N30" s="3" t="s">
        <v>78</v>
      </c>
      <c r="O30" s="3" t="s">
        <v>78</v>
      </c>
      <c r="P30" s="3" t="s">
        <v>132</v>
      </c>
      <c r="Q30" s="3" t="s">
        <v>80</v>
      </c>
      <c r="R30" s="2"/>
      <c r="S30" s="2"/>
      <c r="T30" s="2"/>
      <c r="U30" s="2"/>
      <c r="V30" s="3">
        <v>0</v>
      </c>
      <c r="W30" s="3">
        <v>13</v>
      </c>
      <c r="X30" s="3">
        <v>13</v>
      </c>
      <c r="Y30" s="3">
        <v>7</v>
      </c>
      <c r="Z30" s="3">
        <v>60.9029852849999</v>
      </c>
      <c r="AA30" s="2"/>
      <c r="AB30" s="2"/>
      <c r="AC30" s="2"/>
      <c r="AD30" s="2"/>
      <c r="AE30" s="2"/>
      <c r="AF30" s="2"/>
      <c r="AG30" s="2"/>
      <c r="AH30" s="3">
        <v>60.8836826719999</v>
      </c>
      <c r="AI30" s="3">
        <v>60.9029852849999</v>
      </c>
      <c r="AJ30" s="3">
        <v>60.9029852849999</v>
      </c>
      <c r="AK30" s="3">
        <v>60.9029852849999</v>
      </c>
      <c r="AL30" s="3">
        <v>3.3500829995318799E-3</v>
      </c>
      <c r="AM30" s="3">
        <v>63.316200197999898</v>
      </c>
      <c r="AN30" s="3" t="s">
        <v>67</v>
      </c>
      <c r="AO30" s="3" t="s">
        <v>124</v>
      </c>
      <c r="AP30" s="3" t="s">
        <v>131</v>
      </c>
      <c r="AQ30" s="3" t="s">
        <v>77</v>
      </c>
      <c r="AR30" s="3" t="s">
        <v>78</v>
      </c>
      <c r="AS30" s="3" t="s">
        <v>78</v>
      </c>
      <c r="AT30" s="3" t="s">
        <v>132</v>
      </c>
      <c r="AU30" s="3" t="s">
        <v>80</v>
      </c>
      <c r="AV30" s="3">
        <v>779691</v>
      </c>
      <c r="AW30" s="3">
        <v>1</v>
      </c>
      <c r="AX30" s="3" t="s">
        <v>55</v>
      </c>
      <c r="AY30" s="3" t="s">
        <v>56</v>
      </c>
      <c r="AZ30" s="3" t="s">
        <v>57</v>
      </c>
      <c r="BA30" s="3">
        <v>57.9974509075086</v>
      </c>
      <c r="BB30" s="3" t="s">
        <v>58</v>
      </c>
      <c r="BC30" s="2"/>
    </row>
    <row r="31" spans="1:55" x14ac:dyDescent="0.2">
      <c r="A31" s="2"/>
      <c r="B31" s="3">
        <v>14</v>
      </c>
      <c r="C31" s="3">
        <v>14</v>
      </c>
      <c r="D31" s="3">
        <v>0</v>
      </c>
      <c r="E31" s="2"/>
      <c r="F31" s="2"/>
      <c r="G31" s="3" t="s">
        <v>133</v>
      </c>
      <c r="H31" s="3" t="s">
        <v>66</v>
      </c>
      <c r="I31" s="3" t="s">
        <v>74</v>
      </c>
      <c r="J31" s="3" t="s">
        <v>66</v>
      </c>
      <c r="K31" s="3" t="s">
        <v>119</v>
      </c>
      <c r="L31" s="3" t="s">
        <v>125</v>
      </c>
      <c r="M31" s="3" t="s">
        <v>77</v>
      </c>
      <c r="N31" s="3" t="s">
        <v>78</v>
      </c>
      <c r="O31" s="3" t="s">
        <v>78</v>
      </c>
      <c r="P31" s="3" t="s">
        <v>134</v>
      </c>
      <c r="Q31" s="3" t="s">
        <v>80</v>
      </c>
      <c r="R31" s="2"/>
      <c r="S31" s="2"/>
      <c r="T31" s="2"/>
      <c r="U31" s="2"/>
      <c r="V31" s="3">
        <v>0</v>
      </c>
      <c r="W31" s="3">
        <v>14</v>
      </c>
      <c r="X31" s="3">
        <v>14</v>
      </c>
      <c r="Y31" s="3">
        <v>5</v>
      </c>
      <c r="Z31" s="3">
        <v>63.339004608000302</v>
      </c>
      <c r="AA31" s="2"/>
      <c r="AB31" s="2"/>
      <c r="AC31" s="2"/>
      <c r="AD31" s="2"/>
      <c r="AE31" s="2"/>
      <c r="AF31" s="2"/>
      <c r="AG31" s="2"/>
      <c r="AH31" s="3">
        <v>63.319595218999901</v>
      </c>
      <c r="AI31" s="3">
        <v>63.339004608000302</v>
      </c>
      <c r="AJ31" s="3">
        <v>63.339004608000302</v>
      </c>
      <c r="AK31" s="3">
        <v>63.339004608000302</v>
      </c>
      <c r="AL31" s="3">
        <v>3.2458810001116901E-3</v>
      </c>
      <c r="AM31" s="3">
        <v>66.773649180000604</v>
      </c>
      <c r="AN31" s="3" t="s">
        <v>66</v>
      </c>
      <c r="AO31" s="3" t="s">
        <v>119</v>
      </c>
      <c r="AP31" s="3" t="s">
        <v>125</v>
      </c>
      <c r="AQ31" s="3" t="s">
        <v>77</v>
      </c>
      <c r="AR31" s="3" t="s">
        <v>78</v>
      </c>
      <c r="AS31" s="3" t="s">
        <v>78</v>
      </c>
      <c r="AT31" s="3" t="s">
        <v>134</v>
      </c>
      <c r="AU31" s="3" t="s">
        <v>80</v>
      </c>
      <c r="AV31" s="3">
        <v>779691</v>
      </c>
      <c r="AW31" s="3">
        <v>1</v>
      </c>
      <c r="AX31" s="3" t="s">
        <v>55</v>
      </c>
      <c r="AY31" s="3" t="s">
        <v>56</v>
      </c>
      <c r="AZ31" s="3" t="s">
        <v>57</v>
      </c>
      <c r="BA31" s="3">
        <v>57.9974509075086</v>
      </c>
      <c r="BB31" s="3" t="s">
        <v>58</v>
      </c>
      <c r="BC31" s="2"/>
    </row>
    <row r="32" spans="1:55" x14ac:dyDescent="0.2">
      <c r="A32" s="2"/>
      <c r="B32" s="3">
        <v>15</v>
      </c>
      <c r="C32" s="3">
        <v>15</v>
      </c>
      <c r="D32" s="3">
        <v>0</v>
      </c>
      <c r="E32" s="2"/>
      <c r="F32" s="2"/>
      <c r="G32" s="3" t="s">
        <v>135</v>
      </c>
      <c r="H32" s="3" t="s">
        <v>136</v>
      </c>
      <c r="I32" s="3" t="s">
        <v>83</v>
      </c>
      <c r="J32" s="2"/>
      <c r="K32" s="3" t="s">
        <v>137</v>
      </c>
      <c r="L32" s="3" t="s">
        <v>137</v>
      </c>
      <c r="M32" s="3" t="s">
        <v>137</v>
      </c>
      <c r="N32" s="3" t="s">
        <v>137</v>
      </c>
      <c r="O32" s="3" t="s">
        <v>137</v>
      </c>
      <c r="P32" s="3" t="s">
        <v>137</v>
      </c>
      <c r="Q32" s="3" t="s">
        <v>137</v>
      </c>
      <c r="R32" s="2"/>
      <c r="S32" s="2"/>
      <c r="T32" s="2"/>
      <c r="U32" s="2"/>
      <c r="V32" s="3">
        <v>0</v>
      </c>
      <c r="W32" s="3">
        <v>15</v>
      </c>
      <c r="X32" s="3">
        <v>15</v>
      </c>
      <c r="Y32" s="3">
        <v>18</v>
      </c>
      <c r="Z32" s="3">
        <v>66.796502704000901</v>
      </c>
      <c r="AA32" s="2"/>
      <c r="AB32" s="2"/>
      <c r="AC32" s="2"/>
      <c r="AD32" s="2"/>
      <c r="AE32" s="2"/>
      <c r="AF32" s="2"/>
      <c r="AG32" s="2"/>
      <c r="AH32" s="3">
        <v>66.777614505999694</v>
      </c>
      <c r="AI32" s="3">
        <v>66.796502704000901</v>
      </c>
      <c r="AJ32" s="3">
        <v>66.796502704000901</v>
      </c>
      <c r="AK32" s="3">
        <v>66.796502704000901</v>
      </c>
      <c r="AL32" s="3">
        <v>3.7334799999371201E-3</v>
      </c>
      <c r="AM32" s="3">
        <v>76.7765229500001</v>
      </c>
      <c r="AN32" s="2"/>
      <c r="AO32" s="3" t="s">
        <v>137</v>
      </c>
      <c r="AP32" s="3" t="s">
        <v>137</v>
      </c>
      <c r="AQ32" s="3" t="s">
        <v>137</v>
      </c>
      <c r="AR32" s="3" t="s">
        <v>137</v>
      </c>
      <c r="AS32" s="3" t="s">
        <v>137</v>
      </c>
      <c r="AT32" s="3" t="s">
        <v>137</v>
      </c>
      <c r="AU32" s="3" t="s">
        <v>137</v>
      </c>
      <c r="AV32" s="3">
        <v>779691</v>
      </c>
      <c r="AW32" s="3">
        <v>1</v>
      </c>
      <c r="AX32" s="3" t="s">
        <v>55</v>
      </c>
      <c r="AY32" s="3" t="s">
        <v>56</v>
      </c>
      <c r="AZ32" s="3" t="s">
        <v>57</v>
      </c>
      <c r="BA32" s="3">
        <v>57.9974509075086</v>
      </c>
      <c r="BB32" s="3" t="s">
        <v>58</v>
      </c>
      <c r="BC32" s="2"/>
    </row>
    <row r="33" spans="1:55" x14ac:dyDescent="0.2">
      <c r="A33" s="2"/>
      <c r="B33" s="3">
        <v>16</v>
      </c>
      <c r="C33" s="3">
        <v>16</v>
      </c>
      <c r="D33" s="3">
        <v>0</v>
      </c>
      <c r="E33" s="2"/>
      <c r="F33" s="2"/>
      <c r="G33" s="3" t="s">
        <v>138</v>
      </c>
      <c r="H33" s="3" t="s">
        <v>65</v>
      </c>
      <c r="I33" s="3" t="s">
        <v>74</v>
      </c>
      <c r="J33" s="3" t="s">
        <v>65</v>
      </c>
      <c r="K33" s="3" t="s">
        <v>139</v>
      </c>
      <c r="L33" s="3" t="s">
        <v>125</v>
      </c>
      <c r="M33" s="3" t="s">
        <v>77</v>
      </c>
      <c r="N33" s="3" t="s">
        <v>78</v>
      </c>
      <c r="O33" s="3" t="s">
        <v>78</v>
      </c>
      <c r="P33" s="3" t="s">
        <v>140</v>
      </c>
      <c r="Q33" s="3" t="s">
        <v>80</v>
      </c>
      <c r="R33" s="2"/>
      <c r="S33" s="2"/>
      <c r="T33" s="2"/>
      <c r="U33" s="2"/>
      <c r="V33" s="3">
        <v>0</v>
      </c>
      <c r="W33" s="3">
        <v>16</v>
      </c>
      <c r="X33" s="3">
        <v>16</v>
      </c>
      <c r="Y33" s="3">
        <v>10</v>
      </c>
      <c r="Z33" s="3">
        <v>76.802294524999496</v>
      </c>
      <c r="AA33" s="2"/>
      <c r="AB33" s="2"/>
      <c r="AC33" s="2"/>
      <c r="AD33" s="2"/>
      <c r="AE33" s="2"/>
      <c r="AF33" s="2"/>
      <c r="AG33" s="2"/>
      <c r="AH33" s="3">
        <v>76.781654549000507</v>
      </c>
      <c r="AI33" s="3">
        <v>76.802294524999496</v>
      </c>
      <c r="AJ33" s="3">
        <v>76.802294524999496</v>
      </c>
      <c r="AK33" s="3">
        <v>76.802294524999496</v>
      </c>
      <c r="AL33" s="3">
        <v>7.7950609993422404E-3</v>
      </c>
      <c r="AM33" s="3">
        <v>81.435688026000193</v>
      </c>
      <c r="AN33" s="3" t="s">
        <v>65</v>
      </c>
      <c r="AO33" s="3" t="s">
        <v>139</v>
      </c>
      <c r="AP33" s="3" t="s">
        <v>125</v>
      </c>
      <c r="AQ33" s="3" t="s">
        <v>77</v>
      </c>
      <c r="AR33" s="3" t="s">
        <v>78</v>
      </c>
      <c r="AS33" s="3" t="s">
        <v>78</v>
      </c>
      <c r="AT33" s="3" t="s">
        <v>140</v>
      </c>
      <c r="AU33" s="3" t="s">
        <v>80</v>
      </c>
      <c r="AV33" s="3">
        <v>779691</v>
      </c>
      <c r="AW33" s="3">
        <v>1</v>
      </c>
      <c r="AX33" s="3" t="s">
        <v>55</v>
      </c>
      <c r="AY33" s="3" t="s">
        <v>56</v>
      </c>
      <c r="AZ33" s="3" t="s">
        <v>57</v>
      </c>
      <c r="BA33" s="3">
        <v>57.9974509075086</v>
      </c>
      <c r="BB33" s="3" t="s">
        <v>58</v>
      </c>
      <c r="BC33" s="2"/>
    </row>
    <row r="34" spans="1:55" x14ac:dyDescent="0.2">
      <c r="A34" s="2"/>
      <c r="B34" s="3">
        <v>17</v>
      </c>
      <c r="C34" s="3">
        <v>17</v>
      </c>
      <c r="D34" s="3">
        <v>0</v>
      </c>
      <c r="E34" s="2"/>
      <c r="F34" s="2"/>
      <c r="G34" s="3" t="s">
        <v>141</v>
      </c>
      <c r="H34" s="3" t="s">
        <v>54</v>
      </c>
      <c r="I34" s="3" t="s">
        <v>74</v>
      </c>
      <c r="J34" s="3" t="s">
        <v>54</v>
      </c>
      <c r="K34" s="3" t="s">
        <v>142</v>
      </c>
      <c r="L34" s="3" t="s">
        <v>143</v>
      </c>
      <c r="M34" s="3" t="s">
        <v>77</v>
      </c>
      <c r="N34" s="3" t="s">
        <v>78</v>
      </c>
      <c r="O34" s="3" t="s">
        <v>78</v>
      </c>
      <c r="P34" s="3" t="s">
        <v>144</v>
      </c>
      <c r="Q34" s="3" t="s">
        <v>80</v>
      </c>
      <c r="R34" s="2"/>
      <c r="S34" s="2"/>
      <c r="T34" s="2"/>
      <c r="U34" s="2"/>
      <c r="V34" s="3">
        <v>0</v>
      </c>
      <c r="W34" s="3">
        <v>17</v>
      </c>
      <c r="X34" s="3">
        <v>17</v>
      </c>
      <c r="Y34" s="3">
        <v>2</v>
      </c>
      <c r="Z34" s="3">
        <v>81.458929087000797</v>
      </c>
      <c r="AA34" s="2"/>
      <c r="AB34" s="2"/>
      <c r="AC34" s="2"/>
      <c r="AD34" s="2"/>
      <c r="AE34" s="2"/>
      <c r="AF34" s="2"/>
      <c r="AG34" s="2"/>
      <c r="AH34" s="3">
        <v>81.438901639999997</v>
      </c>
      <c r="AI34" s="3">
        <v>81.458929087000797</v>
      </c>
      <c r="AJ34" s="3">
        <v>81.458929087000797</v>
      </c>
      <c r="AK34" s="3">
        <v>81.458929087000797</v>
      </c>
      <c r="AL34" s="3">
        <v>3.0337119987962099E-3</v>
      </c>
      <c r="AM34" s="3">
        <v>83.693397774999497</v>
      </c>
      <c r="AN34" s="3" t="s">
        <v>54</v>
      </c>
      <c r="AO34" s="3" t="s">
        <v>142</v>
      </c>
      <c r="AP34" s="3" t="s">
        <v>143</v>
      </c>
      <c r="AQ34" s="3" t="s">
        <v>77</v>
      </c>
      <c r="AR34" s="3" t="s">
        <v>78</v>
      </c>
      <c r="AS34" s="3" t="s">
        <v>78</v>
      </c>
      <c r="AT34" s="3" t="s">
        <v>144</v>
      </c>
      <c r="AU34" s="3" t="s">
        <v>80</v>
      </c>
      <c r="AV34" s="3">
        <v>779691</v>
      </c>
      <c r="AW34" s="3">
        <v>1</v>
      </c>
      <c r="AX34" s="3" t="s">
        <v>55</v>
      </c>
      <c r="AY34" s="3" t="s">
        <v>56</v>
      </c>
      <c r="AZ34" s="3" t="s">
        <v>57</v>
      </c>
      <c r="BA34" s="3">
        <v>57.9974509075086</v>
      </c>
      <c r="BB34" s="3" t="s">
        <v>58</v>
      </c>
      <c r="BC34" s="2"/>
    </row>
    <row r="35" spans="1:55" x14ac:dyDescent="0.2">
      <c r="A35" s="2"/>
      <c r="B35" s="3">
        <v>18</v>
      </c>
      <c r="C35" s="3">
        <v>18</v>
      </c>
      <c r="D35" s="3">
        <v>0</v>
      </c>
      <c r="E35" s="2"/>
      <c r="F35" s="2"/>
      <c r="G35" s="3" t="s">
        <v>145</v>
      </c>
      <c r="H35" s="3" t="s">
        <v>71</v>
      </c>
      <c r="I35" s="3" t="s">
        <v>74</v>
      </c>
      <c r="J35" s="3" t="s">
        <v>63</v>
      </c>
      <c r="K35" s="3" t="s">
        <v>146</v>
      </c>
      <c r="L35" s="3" t="s">
        <v>147</v>
      </c>
      <c r="M35" s="3" t="s">
        <v>77</v>
      </c>
      <c r="N35" s="3" t="s">
        <v>78</v>
      </c>
      <c r="O35" s="3" t="s">
        <v>78</v>
      </c>
      <c r="P35" s="3" t="s">
        <v>148</v>
      </c>
      <c r="Q35" s="3" t="s">
        <v>80</v>
      </c>
      <c r="R35" s="2"/>
      <c r="S35" s="2"/>
      <c r="T35" s="2"/>
      <c r="U35" s="2"/>
      <c r="V35" s="3">
        <v>0</v>
      </c>
      <c r="W35" s="3">
        <v>18</v>
      </c>
      <c r="X35" s="3">
        <v>18</v>
      </c>
      <c r="Y35" s="3">
        <v>8</v>
      </c>
      <c r="Z35" s="3">
        <v>83.715860571001002</v>
      </c>
      <c r="AA35" s="2"/>
      <c r="AB35" s="2"/>
      <c r="AC35" s="2"/>
      <c r="AD35" s="2"/>
      <c r="AE35" s="2"/>
      <c r="AF35" s="2"/>
      <c r="AG35" s="2"/>
      <c r="AH35" s="3">
        <v>83.697022502999999</v>
      </c>
      <c r="AI35" s="3">
        <v>83.715860571001002</v>
      </c>
      <c r="AJ35" s="3">
        <v>83.715860571001002</v>
      </c>
      <c r="AK35" s="3">
        <v>83.715860571001002</v>
      </c>
      <c r="AL35" s="3">
        <v>3.4554730009403998E-3</v>
      </c>
      <c r="AM35" s="3">
        <v>93.534206350999696</v>
      </c>
      <c r="AN35" s="3" t="s">
        <v>63</v>
      </c>
      <c r="AO35" s="3" t="s">
        <v>146</v>
      </c>
      <c r="AP35" s="3" t="s">
        <v>147</v>
      </c>
      <c r="AQ35" s="3" t="s">
        <v>77</v>
      </c>
      <c r="AR35" s="3" t="s">
        <v>78</v>
      </c>
      <c r="AS35" s="3" t="s">
        <v>78</v>
      </c>
      <c r="AT35" s="3" t="s">
        <v>148</v>
      </c>
      <c r="AU35" s="3" t="s">
        <v>80</v>
      </c>
      <c r="AV35" s="3">
        <v>779691</v>
      </c>
      <c r="AW35" s="3">
        <v>1</v>
      </c>
      <c r="AX35" s="3" t="s">
        <v>55</v>
      </c>
      <c r="AY35" s="3" t="s">
        <v>56</v>
      </c>
      <c r="AZ35" s="3" t="s">
        <v>57</v>
      </c>
      <c r="BA35" s="3">
        <v>57.9974509075086</v>
      </c>
      <c r="BB35" s="3" t="s">
        <v>58</v>
      </c>
      <c r="BC35" s="2"/>
    </row>
    <row r="36" spans="1:55" x14ac:dyDescent="0.2">
      <c r="A36" s="2"/>
      <c r="B36" s="3">
        <v>19</v>
      </c>
      <c r="C36" s="3">
        <v>19</v>
      </c>
      <c r="D36" s="3">
        <v>0</v>
      </c>
      <c r="E36" s="2"/>
      <c r="F36" s="2"/>
      <c r="G36" s="3" t="s">
        <v>149</v>
      </c>
      <c r="H36" s="3" t="s">
        <v>63</v>
      </c>
      <c r="I36" s="3" t="s">
        <v>74</v>
      </c>
      <c r="J36" s="3" t="s">
        <v>63</v>
      </c>
      <c r="K36" s="3" t="s">
        <v>150</v>
      </c>
      <c r="L36" s="3" t="s">
        <v>151</v>
      </c>
      <c r="M36" s="3" t="s">
        <v>77</v>
      </c>
      <c r="N36" s="3" t="s">
        <v>78</v>
      </c>
      <c r="O36" s="3" t="s">
        <v>78</v>
      </c>
      <c r="P36" s="3" t="s">
        <v>152</v>
      </c>
      <c r="Q36" s="3" t="s">
        <v>80</v>
      </c>
      <c r="R36" s="2"/>
      <c r="S36" s="2"/>
      <c r="T36" s="2"/>
      <c r="U36" s="2"/>
      <c r="V36" s="3">
        <v>0</v>
      </c>
      <c r="W36" s="3">
        <v>19</v>
      </c>
      <c r="X36" s="3">
        <v>19</v>
      </c>
      <c r="Y36" s="3">
        <v>3</v>
      </c>
      <c r="Z36" s="3">
        <v>93.557648702000705</v>
      </c>
      <c r="AA36" s="2"/>
      <c r="AB36" s="2"/>
      <c r="AC36" s="2"/>
      <c r="AD36" s="2"/>
      <c r="AE36" s="2"/>
      <c r="AF36" s="2"/>
      <c r="AG36" s="2"/>
      <c r="AH36" s="3">
        <v>93.537264733000498</v>
      </c>
      <c r="AI36" s="3">
        <v>93.557648702000705</v>
      </c>
      <c r="AJ36" s="3">
        <v>93.557648702000705</v>
      </c>
      <c r="AK36" s="3">
        <v>93.557648702000705</v>
      </c>
      <c r="AL36" s="3">
        <v>2.9173189996072298E-3</v>
      </c>
      <c r="AM36" s="3">
        <v>96.626876442000096</v>
      </c>
      <c r="AN36" s="3" t="s">
        <v>63</v>
      </c>
      <c r="AO36" s="3" t="s">
        <v>150</v>
      </c>
      <c r="AP36" s="3" t="s">
        <v>151</v>
      </c>
      <c r="AQ36" s="3" t="s">
        <v>77</v>
      </c>
      <c r="AR36" s="3" t="s">
        <v>78</v>
      </c>
      <c r="AS36" s="3" t="s">
        <v>78</v>
      </c>
      <c r="AT36" s="3" t="s">
        <v>152</v>
      </c>
      <c r="AU36" s="3" t="s">
        <v>80</v>
      </c>
      <c r="AV36" s="3">
        <v>779691</v>
      </c>
      <c r="AW36" s="3">
        <v>1</v>
      </c>
      <c r="AX36" s="3" t="s">
        <v>55</v>
      </c>
      <c r="AY36" s="3" t="s">
        <v>56</v>
      </c>
      <c r="AZ36" s="3" t="s">
        <v>57</v>
      </c>
      <c r="BA36" s="3">
        <v>57.9974509075086</v>
      </c>
      <c r="BB36" s="3" t="s">
        <v>58</v>
      </c>
      <c r="BC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8576-D3B2-EF4C-BB69-EF07CE256B25}">
  <dimension ref="A1:BC36"/>
  <sheetViews>
    <sheetView showFormulas="1" topLeftCell="C6" workbookViewId="0">
      <selection activeCell="F37" sqref="F37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</row>
    <row r="2" spans="1:55" x14ac:dyDescent="0.2">
      <c r="A2" s="1" t="s">
        <v>66</v>
      </c>
      <c r="B2" s="3">
        <v>0</v>
      </c>
      <c r="C2" s="3">
        <v>0</v>
      </c>
      <c r="D2" s="3">
        <v>0</v>
      </c>
      <c r="E2" s="3">
        <v>3.0088888888888898</v>
      </c>
      <c r="F2" s="3">
        <v>1.1205377490005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3">
        <v>0</v>
      </c>
      <c r="U2" s="3">
        <v>5</v>
      </c>
      <c r="V2" s="2"/>
      <c r="W2" s="2"/>
      <c r="X2" s="2"/>
      <c r="Y2" s="2"/>
      <c r="Z2" s="3">
        <v>7.7734122998663197E-2</v>
      </c>
      <c r="AA2" s="2"/>
      <c r="AB2" s="3">
        <v>2.7209290998143801E-2</v>
      </c>
      <c r="AC2" s="3">
        <v>7.7734122998663197E-2</v>
      </c>
      <c r="AD2" s="3">
        <v>7.7734122998663197E-2</v>
      </c>
      <c r="AE2" s="3">
        <v>1.16744798999935</v>
      </c>
      <c r="AF2" s="3">
        <v>3.0088888888888898</v>
      </c>
      <c r="AG2" s="3">
        <v>1.1205377490005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>
        <v>138300</v>
      </c>
      <c r="AW2" s="3">
        <v>1</v>
      </c>
      <c r="AX2" s="3" t="s">
        <v>157</v>
      </c>
      <c r="AY2" s="3" t="s">
        <v>56</v>
      </c>
      <c r="AZ2" s="3" t="s">
        <v>57</v>
      </c>
      <c r="BA2" s="3">
        <v>57.941630528642001</v>
      </c>
      <c r="BB2" s="3" t="s">
        <v>158</v>
      </c>
      <c r="BC2" s="2"/>
    </row>
    <row r="3" spans="1:55" x14ac:dyDescent="0.2">
      <c r="A3" s="1" t="s">
        <v>71</v>
      </c>
      <c r="B3" s="3">
        <v>1</v>
      </c>
      <c r="C3" s="3">
        <v>1</v>
      </c>
      <c r="D3" s="3">
        <v>0</v>
      </c>
      <c r="E3" s="3">
        <v>2.0044444444444398</v>
      </c>
      <c r="F3" s="3">
        <v>0.95541253899864398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>
        <v>0</v>
      </c>
      <c r="S3" s="3">
        <v>1</v>
      </c>
      <c r="T3" s="3">
        <v>1</v>
      </c>
      <c r="U3" s="3">
        <v>8</v>
      </c>
      <c r="V3" s="2"/>
      <c r="W3" s="2"/>
      <c r="X3" s="2"/>
      <c r="Y3" s="2"/>
      <c r="Z3" s="3">
        <v>1.19173876800051</v>
      </c>
      <c r="AA3" s="2"/>
      <c r="AB3" s="3">
        <v>1.1735137049981901</v>
      </c>
      <c r="AC3" s="3">
        <v>1.19173876800051</v>
      </c>
      <c r="AD3" s="3">
        <v>1.19173876800051</v>
      </c>
      <c r="AE3" s="3">
        <v>2.1472700649974299</v>
      </c>
      <c r="AF3" s="3">
        <v>2.0044444444444398</v>
      </c>
      <c r="AG3" s="3">
        <v>0.95541253899864398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>
        <v>138300</v>
      </c>
      <c r="AW3" s="3">
        <v>1</v>
      </c>
      <c r="AX3" s="3" t="s">
        <v>157</v>
      </c>
      <c r="AY3" s="3" t="s">
        <v>56</v>
      </c>
      <c r="AZ3" s="3" t="s">
        <v>57</v>
      </c>
      <c r="BA3" s="3">
        <v>57.941630528642001</v>
      </c>
      <c r="BB3" s="3" t="s">
        <v>158</v>
      </c>
      <c r="BC3" s="2"/>
    </row>
    <row r="4" spans="1:55" x14ac:dyDescent="0.2">
      <c r="A4" s="1" t="s">
        <v>62</v>
      </c>
      <c r="B4" s="3">
        <v>2</v>
      </c>
      <c r="C4" s="3">
        <v>2</v>
      </c>
      <c r="D4" s="3">
        <v>0</v>
      </c>
      <c r="E4" s="3">
        <v>2.0044444444444398</v>
      </c>
      <c r="F4" s="3">
        <v>1.1135208460000301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0</v>
      </c>
      <c r="S4" s="3">
        <v>2</v>
      </c>
      <c r="T4" s="3">
        <v>2</v>
      </c>
      <c r="U4" s="3">
        <v>7</v>
      </c>
      <c r="V4" s="2"/>
      <c r="W4" s="2"/>
      <c r="X4" s="2"/>
      <c r="Y4" s="2"/>
      <c r="Z4" s="3">
        <v>2.1715671929996501</v>
      </c>
      <c r="AA4" s="2"/>
      <c r="AB4" s="3">
        <v>2.1530158280002101</v>
      </c>
      <c r="AC4" s="3">
        <v>2.1715671929996501</v>
      </c>
      <c r="AD4" s="3">
        <v>2.1715671929996501</v>
      </c>
      <c r="AE4" s="3">
        <v>3.2857824140010101</v>
      </c>
      <c r="AF4" s="3">
        <v>2.0044444444444398</v>
      </c>
      <c r="AG4" s="3">
        <v>1.1135208460000301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>
        <v>138300</v>
      </c>
      <c r="AW4" s="3">
        <v>1</v>
      </c>
      <c r="AX4" s="3" t="s">
        <v>157</v>
      </c>
      <c r="AY4" s="3" t="s">
        <v>56</v>
      </c>
      <c r="AZ4" s="3" t="s">
        <v>57</v>
      </c>
      <c r="BA4" s="3">
        <v>57.941630528642001</v>
      </c>
      <c r="BB4" s="3" t="s">
        <v>158</v>
      </c>
      <c r="BC4" s="2"/>
    </row>
    <row r="5" spans="1:55" x14ac:dyDescent="0.2">
      <c r="A5" s="1" t="s">
        <v>69</v>
      </c>
      <c r="B5" s="3">
        <v>3</v>
      </c>
      <c r="C5" s="3">
        <v>3</v>
      </c>
      <c r="D5" s="3">
        <v>0</v>
      </c>
      <c r="E5" s="3">
        <v>3.9911111111111102</v>
      </c>
      <c r="F5" s="3">
        <v>1.5435745220020201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0</v>
      </c>
      <c r="S5" s="3">
        <v>3</v>
      </c>
      <c r="T5" s="3">
        <v>3</v>
      </c>
      <c r="U5" s="3">
        <v>14</v>
      </c>
      <c r="V5" s="2"/>
      <c r="W5" s="2"/>
      <c r="X5" s="2"/>
      <c r="Y5" s="2"/>
      <c r="Z5" s="3">
        <v>3.31138700799784</v>
      </c>
      <c r="AA5" s="2"/>
      <c r="AB5" s="3">
        <v>3.2920288979985299</v>
      </c>
      <c r="AC5" s="3">
        <v>3.31138700799784</v>
      </c>
      <c r="AD5" s="3">
        <v>3.31138700799784</v>
      </c>
      <c r="AE5" s="3">
        <v>4.8554436209997203</v>
      </c>
      <c r="AF5" s="3">
        <v>3.9911111111111102</v>
      </c>
      <c r="AG5" s="3">
        <v>1.5435745220020201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>
        <v>138300</v>
      </c>
      <c r="AW5" s="3">
        <v>1</v>
      </c>
      <c r="AX5" s="3" t="s">
        <v>157</v>
      </c>
      <c r="AY5" s="3" t="s">
        <v>56</v>
      </c>
      <c r="AZ5" s="3" t="s">
        <v>57</v>
      </c>
      <c r="BA5" s="3">
        <v>57.941630528642001</v>
      </c>
      <c r="BB5" s="3" t="s">
        <v>158</v>
      </c>
      <c r="BC5" s="2"/>
    </row>
    <row r="6" spans="1:55" x14ac:dyDescent="0.2">
      <c r="A6" s="1" t="s">
        <v>67</v>
      </c>
      <c r="B6" s="3">
        <v>4</v>
      </c>
      <c r="C6" s="3">
        <v>4</v>
      </c>
      <c r="D6" s="3">
        <v>0</v>
      </c>
      <c r="E6" s="3">
        <v>3.0133333333333301</v>
      </c>
      <c r="F6" s="3">
        <v>1.52324146699902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v>0</v>
      </c>
      <c r="S6" s="3">
        <v>4</v>
      </c>
      <c r="T6" s="3">
        <v>4</v>
      </c>
      <c r="U6" s="3">
        <v>0</v>
      </c>
      <c r="V6" s="2"/>
      <c r="W6" s="2"/>
      <c r="X6" s="2"/>
      <c r="Y6" s="2"/>
      <c r="Z6" s="3">
        <v>4.8819709509989497</v>
      </c>
      <c r="AA6" s="2"/>
      <c r="AB6" s="3">
        <v>4.8624181519990097</v>
      </c>
      <c r="AC6" s="3">
        <v>4.8819709509989497</v>
      </c>
      <c r="AD6" s="3">
        <v>4.8819709509989497</v>
      </c>
      <c r="AE6" s="3">
        <v>6.4069273349996401</v>
      </c>
      <c r="AF6" s="3">
        <v>3.0133333333333301</v>
      </c>
      <c r="AG6" s="3">
        <v>1.52324146699902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>
        <v>138300</v>
      </c>
      <c r="AW6" s="3">
        <v>1</v>
      </c>
      <c r="AX6" s="3" t="s">
        <v>157</v>
      </c>
      <c r="AY6" s="3" t="s">
        <v>56</v>
      </c>
      <c r="AZ6" s="3" t="s">
        <v>57</v>
      </c>
      <c r="BA6" s="3">
        <v>57.941630528642001</v>
      </c>
      <c r="BB6" s="3" t="s">
        <v>158</v>
      </c>
      <c r="BC6" s="2"/>
    </row>
    <row r="7" spans="1:55" x14ac:dyDescent="0.2">
      <c r="A7" s="1" t="s">
        <v>61</v>
      </c>
      <c r="B7" s="3">
        <v>5</v>
      </c>
      <c r="C7" s="3">
        <v>5</v>
      </c>
      <c r="D7" s="3">
        <v>0</v>
      </c>
      <c r="E7" s="3">
        <v>1.9777777777777801</v>
      </c>
      <c r="F7" s="3">
        <v>0.99214952799957301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v>0</v>
      </c>
      <c r="S7" s="3">
        <v>5</v>
      </c>
      <c r="T7" s="3">
        <v>5</v>
      </c>
      <c r="U7" s="3">
        <v>4</v>
      </c>
      <c r="V7" s="2"/>
      <c r="W7" s="2"/>
      <c r="X7" s="2"/>
      <c r="Y7" s="2"/>
      <c r="Z7" s="3">
        <v>6.4351643959998901</v>
      </c>
      <c r="AA7" s="2"/>
      <c r="AB7" s="3">
        <v>6.4156442329986003</v>
      </c>
      <c r="AC7" s="3">
        <v>6.4351643959998901</v>
      </c>
      <c r="AD7" s="3">
        <v>6.4351643959998901</v>
      </c>
      <c r="AE7" s="3">
        <v>7.4278262419975398</v>
      </c>
      <c r="AF7" s="3">
        <v>1.9777777777777801</v>
      </c>
      <c r="AG7" s="3">
        <v>0.99214952799957301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>
        <v>138300</v>
      </c>
      <c r="AW7" s="3">
        <v>1</v>
      </c>
      <c r="AX7" s="3" t="s">
        <v>157</v>
      </c>
      <c r="AY7" s="3" t="s">
        <v>56</v>
      </c>
      <c r="AZ7" s="3" t="s">
        <v>57</v>
      </c>
      <c r="BA7" s="3">
        <v>57.941630528642001</v>
      </c>
      <c r="BB7" s="3" t="s">
        <v>158</v>
      </c>
      <c r="BC7" s="2"/>
    </row>
    <row r="8" spans="1:55" x14ac:dyDescent="0.2">
      <c r="A8" s="1" t="s">
        <v>70</v>
      </c>
      <c r="B8" s="3">
        <v>6</v>
      </c>
      <c r="C8" s="3">
        <v>6</v>
      </c>
      <c r="D8" s="3">
        <v>0</v>
      </c>
      <c r="E8" s="3">
        <v>1.0088888888888901</v>
      </c>
      <c r="F8" s="3">
        <v>2.3401785780006299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0</v>
      </c>
      <c r="S8" s="3">
        <v>6</v>
      </c>
      <c r="T8" s="3">
        <v>6</v>
      </c>
      <c r="U8" s="3">
        <v>11</v>
      </c>
      <c r="V8" s="2"/>
      <c r="W8" s="2"/>
      <c r="X8" s="2"/>
      <c r="Y8" s="2"/>
      <c r="Z8" s="3">
        <v>7.4527982709987599</v>
      </c>
      <c r="AA8" s="2"/>
      <c r="AB8" s="3">
        <v>7.4329373170003201</v>
      </c>
      <c r="AC8" s="3">
        <v>7.4527982709987599</v>
      </c>
      <c r="AD8" s="3">
        <v>7.4527982709987599</v>
      </c>
      <c r="AE8" s="3">
        <v>9.7923249380000907</v>
      </c>
      <c r="AF8" s="3">
        <v>1.0088888888888901</v>
      </c>
      <c r="AG8" s="3">
        <v>2.3401785780006299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>
        <v>138300</v>
      </c>
      <c r="AW8" s="3">
        <v>1</v>
      </c>
      <c r="AX8" s="3" t="s">
        <v>157</v>
      </c>
      <c r="AY8" s="3" t="s">
        <v>56</v>
      </c>
      <c r="AZ8" s="3" t="s">
        <v>57</v>
      </c>
      <c r="BA8" s="3">
        <v>57.941630528642001</v>
      </c>
      <c r="BB8" s="3" t="s">
        <v>158</v>
      </c>
      <c r="BC8" s="2"/>
    </row>
    <row r="9" spans="1:55" x14ac:dyDescent="0.2">
      <c r="A9" s="1" t="s">
        <v>68</v>
      </c>
      <c r="B9" s="3">
        <v>7</v>
      </c>
      <c r="C9" s="3">
        <v>7</v>
      </c>
      <c r="D9" s="3">
        <v>0</v>
      </c>
      <c r="E9" s="3">
        <v>1</v>
      </c>
      <c r="F9" s="3">
        <v>1.1533613579995301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v>0</v>
      </c>
      <c r="S9" s="3">
        <v>7</v>
      </c>
      <c r="T9" s="3">
        <v>7</v>
      </c>
      <c r="U9" s="3">
        <v>6</v>
      </c>
      <c r="V9" s="2"/>
      <c r="W9" s="2"/>
      <c r="X9" s="2"/>
      <c r="Y9" s="2"/>
      <c r="Z9" s="3">
        <v>9.8161760679977306</v>
      </c>
      <c r="AA9" s="2"/>
      <c r="AB9" s="3">
        <v>9.7979899870006193</v>
      </c>
      <c r="AC9" s="3">
        <v>9.8161760679977306</v>
      </c>
      <c r="AD9" s="3">
        <v>9.8161760679977306</v>
      </c>
      <c r="AE9" s="3">
        <v>10.9702349809995</v>
      </c>
      <c r="AF9" s="3">
        <v>1</v>
      </c>
      <c r="AG9" s="3">
        <v>1.1533613579995301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>
        <v>138300</v>
      </c>
      <c r="AW9" s="3">
        <v>1</v>
      </c>
      <c r="AX9" s="3" t="s">
        <v>157</v>
      </c>
      <c r="AY9" s="3" t="s">
        <v>56</v>
      </c>
      <c r="AZ9" s="3" t="s">
        <v>57</v>
      </c>
      <c r="BA9" s="3">
        <v>57.941630528642001</v>
      </c>
      <c r="BB9" s="3" t="s">
        <v>158</v>
      </c>
      <c r="BC9" s="2"/>
    </row>
    <row r="10" spans="1:55" x14ac:dyDescent="0.2">
      <c r="A10" s="1" t="s">
        <v>65</v>
      </c>
      <c r="B10" s="3">
        <v>8</v>
      </c>
      <c r="C10" s="3">
        <v>8</v>
      </c>
      <c r="D10" s="3">
        <v>0</v>
      </c>
      <c r="E10" s="3">
        <v>1.99555555555556</v>
      </c>
      <c r="F10" s="3">
        <v>1.1495058389991799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0</v>
      </c>
      <c r="S10" s="3">
        <v>8</v>
      </c>
      <c r="T10" s="3">
        <v>8</v>
      </c>
      <c r="U10" s="3">
        <v>10</v>
      </c>
      <c r="V10" s="2"/>
      <c r="W10" s="2"/>
      <c r="X10" s="2"/>
      <c r="Y10" s="2"/>
      <c r="Z10" s="3">
        <v>10.9935281159997</v>
      </c>
      <c r="AA10" s="2"/>
      <c r="AB10" s="3">
        <v>10.974846812998299</v>
      </c>
      <c r="AC10" s="3">
        <v>10.9935281159997</v>
      </c>
      <c r="AD10" s="3">
        <v>10.9935281159997</v>
      </c>
      <c r="AE10" s="3">
        <v>12.145260050998299</v>
      </c>
      <c r="AF10" s="3">
        <v>1.99555555555556</v>
      </c>
      <c r="AG10" s="3">
        <v>1.1495058389991799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>
        <v>138300</v>
      </c>
      <c r="AW10" s="3">
        <v>1</v>
      </c>
      <c r="AX10" s="3" t="s">
        <v>157</v>
      </c>
      <c r="AY10" s="3" t="s">
        <v>56</v>
      </c>
      <c r="AZ10" s="3" t="s">
        <v>57</v>
      </c>
      <c r="BA10" s="3">
        <v>57.941630528642001</v>
      </c>
      <c r="BB10" s="3" t="s">
        <v>158</v>
      </c>
      <c r="BC10" s="2"/>
    </row>
    <row r="11" spans="1:55" x14ac:dyDescent="0.2">
      <c r="A11" s="1" t="s">
        <v>60</v>
      </c>
      <c r="B11" s="3">
        <v>9</v>
      </c>
      <c r="C11" s="3">
        <v>9</v>
      </c>
      <c r="D11" s="3">
        <v>0</v>
      </c>
      <c r="E11" s="3">
        <v>2.9555555555555602</v>
      </c>
      <c r="F11" s="3">
        <v>1.45330076299797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0</v>
      </c>
      <c r="S11" s="3">
        <v>9</v>
      </c>
      <c r="T11" s="3">
        <v>9</v>
      </c>
      <c r="U11" s="3">
        <v>13</v>
      </c>
      <c r="V11" s="2"/>
      <c r="W11" s="2"/>
      <c r="X11" s="2"/>
      <c r="Y11" s="2"/>
      <c r="Z11" s="3">
        <v>12.170547560999699</v>
      </c>
      <c r="AA11" s="2"/>
      <c r="AB11" s="3">
        <v>12.1507527799986</v>
      </c>
      <c r="AC11" s="3">
        <v>12.170547560999699</v>
      </c>
      <c r="AD11" s="3">
        <v>12.170547560999699</v>
      </c>
      <c r="AE11" s="3">
        <v>13.6250925089989</v>
      </c>
      <c r="AF11" s="3">
        <v>2.9555555555555602</v>
      </c>
      <c r="AG11" s="3">
        <v>1.45330076299797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>
        <v>138300</v>
      </c>
      <c r="AW11" s="3">
        <v>1</v>
      </c>
      <c r="AX11" s="3" t="s">
        <v>157</v>
      </c>
      <c r="AY11" s="3" t="s">
        <v>56</v>
      </c>
      <c r="AZ11" s="3" t="s">
        <v>57</v>
      </c>
      <c r="BA11" s="3">
        <v>57.941630528642001</v>
      </c>
      <c r="BB11" s="3" t="s">
        <v>158</v>
      </c>
      <c r="BC11" s="2"/>
    </row>
    <row r="12" spans="1:55" x14ac:dyDescent="0.2">
      <c r="A12" s="1" t="s">
        <v>64</v>
      </c>
      <c r="B12" s="3">
        <v>10</v>
      </c>
      <c r="C12" s="3">
        <v>10</v>
      </c>
      <c r="D12" s="3">
        <v>0</v>
      </c>
      <c r="E12" s="3">
        <v>1</v>
      </c>
      <c r="F12" s="3">
        <v>1.9131516500019601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v>0</v>
      </c>
      <c r="S12" s="3">
        <v>10</v>
      </c>
      <c r="T12" s="3">
        <v>10</v>
      </c>
      <c r="U12" s="3">
        <v>1</v>
      </c>
      <c r="V12" s="2"/>
      <c r="W12" s="2"/>
      <c r="X12" s="2"/>
      <c r="Y12" s="2"/>
      <c r="Z12" s="3">
        <v>13.6498934629999</v>
      </c>
      <c r="AA12" s="2"/>
      <c r="AB12" s="3">
        <v>13.6314126959987</v>
      </c>
      <c r="AC12" s="3">
        <v>13.6498934629999</v>
      </c>
      <c r="AD12" s="3">
        <v>13.6498934629999</v>
      </c>
      <c r="AE12" s="3">
        <v>15.564906448999</v>
      </c>
      <c r="AF12" s="3">
        <v>1</v>
      </c>
      <c r="AG12" s="3">
        <v>1.9131516500019601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>
        <v>138300</v>
      </c>
      <c r="AW12" s="3">
        <v>1</v>
      </c>
      <c r="AX12" s="3" t="s">
        <v>157</v>
      </c>
      <c r="AY12" s="3" t="s">
        <v>56</v>
      </c>
      <c r="AZ12" s="3" t="s">
        <v>57</v>
      </c>
      <c r="BA12" s="3">
        <v>57.941630528642001</v>
      </c>
      <c r="BB12" s="3" t="s">
        <v>158</v>
      </c>
      <c r="BC12" s="2"/>
    </row>
    <row r="13" spans="1:55" x14ac:dyDescent="0.2">
      <c r="A13" s="1" t="s">
        <v>72</v>
      </c>
      <c r="B13" s="3">
        <v>11</v>
      </c>
      <c r="C13" s="3">
        <v>11</v>
      </c>
      <c r="D13" s="3">
        <v>0</v>
      </c>
      <c r="E13" s="3">
        <v>1</v>
      </c>
      <c r="F13" s="3">
        <v>0.85888548299772105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v>0</v>
      </c>
      <c r="S13" s="3">
        <v>11</v>
      </c>
      <c r="T13" s="3">
        <v>11</v>
      </c>
      <c r="U13" s="3">
        <v>9</v>
      </c>
      <c r="V13" s="2"/>
      <c r="W13" s="2"/>
      <c r="X13" s="2"/>
      <c r="Y13" s="2"/>
      <c r="Z13" s="3">
        <v>15.589698552998</v>
      </c>
      <c r="AA13" s="2"/>
      <c r="AB13" s="3">
        <v>15.569853998000299</v>
      </c>
      <c r="AC13" s="3">
        <v>15.589698552998</v>
      </c>
      <c r="AD13" s="3">
        <v>15.589698552998</v>
      </c>
      <c r="AE13" s="3">
        <v>16.4480322559975</v>
      </c>
      <c r="AF13" s="3">
        <v>1</v>
      </c>
      <c r="AG13" s="3">
        <v>0.85888548299772105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>
        <v>138300</v>
      </c>
      <c r="AW13" s="3">
        <v>1</v>
      </c>
      <c r="AX13" s="3" t="s">
        <v>157</v>
      </c>
      <c r="AY13" s="3" t="s">
        <v>56</v>
      </c>
      <c r="AZ13" s="3" t="s">
        <v>57</v>
      </c>
      <c r="BA13" s="3">
        <v>57.941630528642001</v>
      </c>
      <c r="BB13" s="3" t="s">
        <v>158</v>
      </c>
      <c r="BC13" s="2"/>
    </row>
    <row r="14" spans="1:55" x14ac:dyDescent="0.2">
      <c r="A14" s="1" t="s">
        <v>59</v>
      </c>
      <c r="B14" s="3">
        <v>12</v>
      </c>
      <c r="C14" s="3">
        <v>12</v>
      </c>
      <c r="D14" s="3">
        <v>0</v>
      </c>
      <c r="E14" s="3">
        <v>2.9911111111111102</v>
      </c>
      <c r="F14" s="3">
        <v>1.98906134000208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v>0</v>
      </c>
      <c r="S14" s="3">
        <v>12</v>
      </c>
      <c r="T14" s="3">
        <v>12</v>
      </c>
      <c r="U14" s="3">
        <v>12</v>
      </c>
      <c r="V14" s="2"/>
      <c r="W14" s="2"/>
      <c r="X14" s="2"/>
      <c r="Y14" s="2"/>
      <c r="Z14" s="3">
        <v>16.4723758709988</v>
      </c>
      <c r="AA14" s="2"/>
      <c r="AB14" s="3">
        <v>16.453373084997999</v>
      </c>
      <c r="AC14" s="3">
        <v>16.4723758709988</v>
      </c>
      <c r="AD14" s="3">
        <v>16.4723758709988</v>
      </c>
      <c r="AE14" s="3">
        <v>18.463913922998501</v>
      </c>
      <c r="AF14" s="3">
        <v>2.9911111111111102</v>
      </c>
      <c r="AG14" s="3">
        <v>1.98906134000208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>
        <v>138300</v>
      </c>
      <c r="AW14" s="3">
        <v>1</v>
      </c>
      <c r="AX14" s="3" t="s">
        <v>157</v>
      </c>
      <c r="AY14" s="3" t="s">
        <v>56</v>
      </c>
      <c r="AZ14" s="3" t="s">
        <v>57</v>
      </c>
      <c r="BA14" s="3">
        <v>57.941630528642001</v>
      </c>
      <c r="BB14" s="3" t="s">
        <v>158</v>
      </c>
      <c r="BC14" s="2"/>
    </row>
    <row r="15" spans="1:55" x14ac:dyDescent="0.2">
      <c r="A15" s="1" t="s">
        <v>63</v>
      </c>
      <c r="B15" s="3">
        <v>13</v>
      </c>
      <c r="C15" s="3">
        <v>13</v>
      </c>
      <c r="D15" s="3">
        <v>0</v>
      </c>
      <c r="E15" s="3">
        <v>1.96888888888889</v>
      </c>
      <c r="F15" s="3">
        <v>1.6892164080018099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v>0</v>
      </c>
      <c r="S15" s="3">
        <v>13</v>
      </c>
      <c r="T15" s="3">
        <v>13</v>
      </c>
      <c r="U15" s="3">
        <v>3</v>
      </c>
      <c r="V15" s="2"/>
      <c r="W15" s="2"/>
      <c r="X15" s="2"/>
      <c r="Y15" s="2"/>
      <c r="Z15" s="3">
        <v>18.490994908999699</v>
      </c>
      <c r="AA15" s="2"/>
      <c r="AB15" s="3">
        <v>18.470430198998699</v>
      </c>
      <c r="AC15" s="3">
        <v>18.490994908999699</v>
      </c>
      <c r="AD15" s="3">
        <v>18.490994908999699</v>
      </c>
      <c r="AE15" s="3">
        <v>20.1806234139985</v>
      </c>
      <c r="AF15" s="3">
        <v>1.96888888888889</v>
      </c>
      <c r="AG15" s="3">
        <v>1.6892164080018099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>
        <v>138300</v>
      </c>
      <c r="AW15" s="3">
        <v>1</v>
      </c>
      <c r="AX15" s="3" t="s">
        <v>157</v>
      </c>
      <c r="AY15" s="3" t="s">
        <v>56</v>
      </c>
      <c r="AZ15" s="3" t="s">
        <v>57</v>
      </c>
      <c r="BA15" s="3">
        <v>57.941630528642001</v>
      </c>
      <c r="BB15" s="3" t="s">
        <v>158</v>
      </c>
      <c r="BC15" s="2"/>
    </row>
    <row r="16" spans="1:55" x14ac:dyDescent="0.2">
      <c r="A16" s="1" t="s">
        <v>54</v>
      </c>
      <c r="B16" s="3">
        <v>14</v>
      </c>
      <c r="C16" s="3">
        <v>14</v>
      </c>
      <c r="D16" s="3">
        <v>0</v>
      </c>
      <c r="E16" s="3">
        <v>1</v>
      </c>
      <c r="F16" s="3">
        <v>1.4349433509996701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14</v>
      </c>
      <c r="T16" s="3">
        <v>14</v>
      </c>
      <c r="U16" s="3">
        <v>2</v>
      </c>
      <c r="V16" s="2"/>
      <c r="W16" s="2"/>
      <c r="X16" s="2"/>
      <c r="Y16" s="2"/>
      <c r="Z16" s="3">
        <v>20.206644437999799</v>
      </c>
      <c r="AA16" s="2"/>
      <c r="AB16" s="3">
        <v>20.186451664998501</v>
      </c>
      <c r="AC16" s="3">
        <v>20.206644437999799</v>
      </c>
      <c r="AD16" s="3">
        <v>20.206644437999799</v>
      </c>
      <c r="AE16" s="3">
        <v>21.6436719999983</v>
      </c>
      <c r="AF16" s="3">
        <v>1</v>
      </c>
      <c r="AG16" s="3">
        <v>1.4349433509996701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>
        <v>138300</v>
      </c>
      <c r="AW16" s="3">
        <v>1</v>
      </c>
      <c r="AX16" s="3" t="s">
        <v>157</v>
      </c>
      <c r="AY16" s="3" t="s">
        <v>56</v>
      </c>
      <c r="AZ16" s="3" t="s">
        <v>57</v>
      </c>
      <c r="BA16" s="3">
        <v>57.941630528642001</v>
      </c>
      <c r="BB16" s="3" t="s">
        <v>158</v>
      </c>
      <c r="BC16" s="2"/>
    </row>
    <row r="17" spans="1:55" x14ac:dyDescent="0.2">
      <c r="A17" s="2"/>
      <c r="B17" s="3">
        <v>0</v>
      </c>
      <c r="C17" s="3">
        <v>0</v>
      </c>
      <c r="D17" s="3">
        <v>0</v>
      </c>
      <c r="E17" s="2"/>
      <c r="F17" s="2"/>
      <c r="G17" s="3" t="s">
        <v>91</v>
      </c>
      <c r="H17" s="3" t="s">
        <v>92</v>
      </c>
      <c r="I17" s="3" t="s">
        <v>83</v>
      </c>
      <c r="J17" s="3" t="s">
        <v>92</v>
      </c>
      <c r="K17" s="3" t="s">
        <v>160</v>
      </c>
      <c r="L17" s="3" t="s">
        <v>108</v>
      </c>
      <c r="M17" s="3" t="s">
        <v>77</v>
      </c>
      <c r="N17" s="3" t="s">
        <v>78</v>
      </c>
      <c r="O17" s="3" t="s">
        <v>78</v>
      </c>
      <c r="P17" s="3" t="s">
        <v>161</v>
      </c>
      <c r="Q17" s="3" t="s">
        <v>80</v>
      </c>
      <c r="R17" s="2"/>
      <c r="S17" s="2"/>
      <c r="T17" s="2"/>
      <c r="U17" s="2"/>
      <c r="V17" s="3">
        <v>0</v>
      </c>
      <c r="W17" s="3">
        <v>0</v>
      </c>
      <c r="X17" s="3">
        <v>0</v>
      </c>
      <c r="Y17" s="3">
        <v>15</v>
      </c>
      <c r="Z17" s="3">
        <v>21.690399967999799</v>
      </c>
      <c r="AA17" s="2"/>
      <c r="AB17" s="2"/>
      <c r="AC17" s="2"/>
      <c r="AD17" s="2"/>
      <c r="AE17" s="2"/>
      <c r="AF17" s="2"/>
      <c r="AG17" s="2"/>
      <c r="AH17" s="3">
        <v>21.661824849998101</v>
      </c>
      <c r="AI17" s="3">
        <v>21.690399967999799</v>
      </c>
      <c r="AJ17" s="3">
        <v>21.690399967999799</v>
      </c>
      <c r="AK17" s="3">
        <v>21.690399967999799</v>
      </c>
      <c r="AL17" s="3">
        <v>1.8138696999812999E-2</v>
      </c>
      <c r="AM17" s="3">
        <v>25.0778958539995</v>
      </c>
      <c r="AN17" s="3" t="s">
        <v>159</v>
      </c>
      <c r="AO17" s="3" t="s">
        <v>160</v>
      </c>
      <c r="AP17" s="3" t="s">
        <v>108</v>
      </c>
      <c r="AQ17" s="3" t="s">
        <v>77</v>
      </c>
      <c r="AR17" s="3" t="s">
        <v>78</v>
      </c>
      <c r="AS17" s="3" t="s">
        <v>78</v>
      </c>
      <c r="AT17" s="3" t="s">
        <v>161</v>
      </c>
      <c r="AU17" s="3" t="s">
        <v>80</v>
      </c>
      <c r="AV17" s="3">
        <v>138300</v>
      </c>
      <c r="AW17" s="3">
        <v>1</v>
      </c>
      <c r="AX17" s="3" t="s">
        <v>157</v>
      </c>
      <c r="AY17" s="3" t="s">
        <v>56</v>
      </c>
      <c r="AZ17" s="3" t="s">
        <v>57</v>
      </c>
      <c r="BA17" s="3">
        <v>57.941630528642001</v>
      </c>
      <c r="BB17" s="3" t="s">
        <v>158</v>
      </c>
      <c r="BC17" s="2"/>
    </row>
    <row r="18" spans="1:55" x14ac:dyDescent="0.2">
      <c r="A18" s="2"/>
      <c r="B18" s="3">
        <v>1</v>
      </c>
      <c r="C18" s="3">
        <v>1</v>
      </c>
      <c r="D18" s="3">
        <v>0</v>
      </c>
      <c r="E18" s="2"/>
      <c r="F18" s="2"/>
      <c r="G18" s="3" t="s">
        <v>138</v>
      </c>
      <c r="H18" s="3" t="s">
        <v>65</v>
      </c>
      <c r="I18" s="3" t="s">
        <v>74</v>
      </c>
      <c r="J18" s="3" t="s">
        <v>217</v>
      </c>
      <c r="K18" s="3" t="s">
        <v>163</v>
      </c>
      <c r="L18" s="3" t="s">
        <v>147</v>
      </c>
      <c r="M18" s="3" t="s">
        <v>77</v>
      </c>
      <c r="N18" s="3" t="s">
        <v>78</v>
      </c>
      <c r="O18" s="3" t="s">
        <v>78</v>
      </c>
      <c r="P18" s="3" t="s">
        <v>164</v>
      </c>
      <c r="Q18" s="3" t="s">
        <v>80</v>
      </c>
      <c r="R18" s="2"/>
      <c r="S18" s="2"/>
      <c r="T18" s="2"/>
      <c r="U18" s="2"/>
      <c r="V18" s="3">
        <v>0</v>
      </c>
      <c r="W18" s="3">
        <v>1</v>
      </c>
      <c r="X18" s="3">
        <v>1</v>
      </c>
      <c r="Y18" s="3">
        <v>10</v>
      </c>
      <c r="Z18" s="3">
        <v>25.1033925699994</v>
      </c>
      <c r="AA18" s="2"/>
      <c r="AB18" s="2"/>
      <c r="AC18" s="2"/>
      <c r="AD18" s="2"/>
      <c r="AE18" s="2"/>
      <c r="AF18" s="2"/>
      <c r="AG18" s="2"/>
      <c r="AH18" s="3">
        <v>25.082574116997399</v>
      </c>
      <c r="AI18" s="3">
        <v>25.1033925699994</v>
      </c>
      <c r="AJ18" s="3">
        <v>25.1033925699994</v>
      </c>
      <c r="AK18" s="3">
        <v>25.1033925699994</v>
      </c>
      <c r="AL18" s="3">
        <v>4.4015730018145396E-3</v>
      </c>
      <c r="AM18" s="3">
        <v>31.858301542997701</v>
      </c>
      <c r="AN18" s="3" t="s">
        <v>162</v>
      </c>
      <c r="AO18" s="3" t="s">
        <v>163</v>
      </c>
      <c r="AP18" s="3" t="s">
        <v>147</v>
      </c>
      <c r="AQ18" s="3" t="s">
        <v>77</v>
      </c>
      <c r="AR18" s="3" t="s">
        <v>78</v>
      </c>
      <c r="AS18" s="3" t="s">
        <v>78</v>
      </c>
      <c r="AT18" s="3" t="s">
        <v>164</v>
      </c>
      <c r="AU18" s="3" t="s">
        <v>80</v>
      </c>
      <c r="AV18" s="3">
        <v>138300</v>
      </c>
      <c r="AW18" s="3">
        <v>1</v>
      </c>
      <c r="AX18" s="3" t="s">
        <v>157</v>
      </c>
      <c r="AY18" s="3" t="s">
        <v>56</v>
      </c>
      <c r="AZ18" s="3" t="s">
        <v>57</v>
      </c>
      <c r="BA18" s="3">
        <v>57.941630528642001</v>
      </c>
      <c r="BB18" s="3" t="s">
        <v>158</v>
      </c>
      <c r="BC18" s="2"/>
    </row>
    <row r="19" spans="1:55" x14ac:dyDescent="0.2">
      <c r="A19" s="2"/>
      <c r="B19" s="3">
        <v>2</v>
      </c>
      <c r="C19" s="3">
        <v>2</v>
      </c>
      <c r="D19" s="3">
        <v>0</v>
      </c>
      <c r="E19" s="2"/>
      <c r="F19" s="2"/>
      <c r="G19" s="3" t="s">
        <v>127</v>
      </c>
      <c r="H19" s="3" t="s">
        <v>128</v>
      </c>
      <c r="I19" s="3" t="s">
        <v>83</v>
      </c>
      <c r="J19" s="3" t="s">
        <v>128</v>
      </c>
      <c r="K19" s="3" t="s">
        <v>166</v>
      </c>
      <c r="L19" s="3" t="s">
        <v>167</v>
      </c>
      <c r="M19" s="3" t="s">
        <v>77</v>
      </c>
      <c r="N19" s="3" t="s">
        <v>78</v>
      </c>
      <c r="O19" s="3" t="s">
        <v>78</v>
      </c>
      <c r="P19" s="3" t="s">
        <v>168</v>
      </c>
      <c r="Q19" s="3" t="s">
        <v>80</v>
      </c>
      <c r="R19" s="2"/>
      <c r="S19" s="2"/>
      <c r="T19" s="2"/>
      <c r="U19" s="2"/>
      <c r="V19" s="3">
        <v>0</v>
      </c>
      <c r="W19" s="3">
        <v>2</v>
      </c>
      <c r="X19" s="3">
        <v>2</v>
      </c>
      <c r="Y19" s="3">
        <v>19</v>
      </c>
      <c r="Z19" s="3">
        <v>31.879060518000198</v>
      </c>
      <c r="AA19" s="2"/>
      <c r="AB19" s="2"/>
      <c r="AC19" s="2"/>
      <c r="AD19" s="2"/>
      <c r="AE19" s="2"/>
      <c r="AF19" s="2"/>
      <c r="AG19" s="2"/>
      <c r="AH19" s="3">
        <v>31.8612309189994</v>
      </c>
      <c r="AI19" s="3">
        <v>31.879060518000198</v>
      </c>
      <c r="AJ19" s="3">
        <v>31.879060518000198</v>
      </c>
      <c r="AK19" s="3">
        <v>31.879060518000198</v>
      </c>
      <c r="AL19" s="3">
        <v>2.7796520007541399E-3</v>
      </c>
      <c r="AM19" s="3">
        <v>35.192386230999503</v>
      </c>
      <c r="AN19" s="3" t="s">
        <v>165</v>
      </c>
      <c r="AO19" s="3" t="s">
        <v>166</v>
      </c>
      <c r="AP19" s="3" t="s">
        <v>167</v>
      </c>
      <c r="AQ19" s="3" t="s">
        <v>77</v>
      </c>
      <c r="AR19" s="3" t="s">
        <v>78</v>
      </c>
      <c r="AS19" s="3" t="s">
        <v>78</v>
      </c>
      <c r="AT19" s="3" t="s">
        <v>168</v>
      </c>
      <c r="AU19" s="3" t="s">
        <v>80</v>
      </c>
      <c r="AV19" s="3">
        <v>138300</v>
      </c>
      <c r="AW19" s="3">
        <v>1</v>
      </c>
      <c r="AX19" s="3" t="s">
        <v>157</v>
      </c>
      <c r="AY19" s="3" t="s">
        <v>56</v>
      </c>
      <c r="AZ19" s="3" t="s">
        <v>57</v>
      </c>
      <c r="BA19" s="3">
        <v>57.941630528642001</v>
      </c>
      <c r="BB19" s="3" t="s">
        <v>158</v>
      </c>
      <c r="BC19" s="2"/>
    </row>
    <row r="20" spans="1:55" x14ac:dyDescent="0.2">
      <c r="A20" s="2"/>
      <c r="B20" s="3">
        <v>3</v>
      </c>
      <c r="C20" s="3">
        <v>3</v>
      </c>
      <c r="D20" s="3">
        <v>0</v>
      </c>
      <c r="E20" s="2"/>
      <c r="F20" s="2"/>
      <c r="G20" s="3" t="s">
        <v>145</v>
      </c>
      <c r="H20" s="3" t="s">
        <v>71</v>
      </c>
      <c r="I20" s="3" t="s">
        <v>74</v>
      </c>
      <c r="J20" s="3" t="s">
        <v>63</v>
      </c>
      <c r="K20" s="3" t="s">
        <v>170</v>
      </c>
      <c r="L20" s="3" t="s">
        <v>120</v>
      </c>
      <c r="M20" s="3" t="s">
        <v>77</v>
      </c>
      <c r="N20" s="3" t="s">
        <v>78</v>
      </c>
      <c r="O20" s="3" t="s">
        <v>78</v>
      </c>
      <c r="P20" s="3" t="s">
        <v>171</v>
      </c>
      <c r="Q20" s="3" t="s">
        <v>80</v>
      </c>
      <c r="R20" s="2"/>
      <c r="S20" s="2"/>
      <c r="T20" s="2"/>
      <c r="U20" s="2"/>
      <c r="V20" s="3">
        <v>0</v>
      </c>
      <c r="W20" s="3">
        <v>3</v>
      </c>
      <c r="X20" s="3">
        <v>3</v>
      </c>
      <c r="Y20" s="3">
        <v>8</v>
      </c>
      <c r="Z20" s="3">
        <v>35.216789350000901</v>
      </c>
      <c r="AA20" s="2"/>
      <c r="AB20" s="2"/>
      <c r="AC20" s="2"/>
      <c r="AD20" s="2"/>
      <c r="AE20" s="2"/>
      <c r="AF20" s="2"/>
      <c r="AG20" s="2"/>
      <c r="AH20" s="3">
        <v>35.196620417998901</v>
      </c>
      <c r="AI20" s="3">
        <v>35.216789350000901</v>
      </c>
      <c r="AJ20" s="3">
        <v>35.216789350000901</v>
      </c>
      <c r="AK20" s="3">
        <v>35.216789350000901</v>
      </c>
      <c r="AL20" s="3">
        <v>3.8308449984469899E-3</v>
      </c>
      <c r="AM20" s="3">
        <v>38.358595484998702</v>
      </c>
      <c r="AN20" s="3" t="s">
        <v>169</v>
      </c>
      <c r="AO20" s="3" t="s">
        <v>170</v>
      </c>
      <c r="AP20" s="3" t="s">
        <v>120</v>
      </c>
      <c r="AQ20" s="3" t="s">
        <v>77</v>
      </c>
      <c r="AR20" s="3" t="s">
        <v>78</v>
      </c>
      <c r="AS20" s="3" t="s">
        <v>78</v>
      </c>
      <c r="AT20" s="3" t="s">
        <v>171</v>
      </c>
      <c r="AU20" s="3" t="s">
        <v>80</v>
      </c>
      <c r="AV20" s="3">
        <v>138300</v>
      </c>
      <c r="AW20" s="3">
        <v>1</v>
      </c>
      <c r="AX20" s="3" t="s">
        <v>157</v>
      </c>
      <c r="AY20" s="3" t="s">
        <v>56</v>
      </c>
      <c r="AZ20" s="3" t="s">
        <v>57</v>
      </c>
      <c r="BA20" s="3">
        <v>57.941630528642001</v>
      </c>
      <c r="BB20" s="3" t="s">
        <v>158</v>
      </c>
      <c r="BC20" s="2"/>
    </row>
    <row r="21" spans="1:55" x14ac:dyDescent="0.2">
      <c r="A21" s="2"/>
      <c r="B21" s="3">
        <v>4</v>
      </c>
      <c r="C21" s="3">
        <v>4</v>
      </c>
      <c r="D21" s="3">
        <v>0</v>
      </c>
      <c r="E21" s="2"/>
      <c r="F21" s="2"/>
      <c r="G21" s="3" t="s">
        <v>104</v>
      </c>
      <c r="H21" s="3" t="s">
        <v>67</v>
      </c>
      <c r="I21" s="3" t="s">
        <v>74</v>
      </c>
      <c r="J21" s="3" t="s">
        <v>67</v>
      </c>
      <c r="K21" s="3" t="s">
        <v>173</v>
      </c>
      <c r="L21" s="3" t="s">
        <v>174</v>
      </c>
      <c r="M21" s="3" t="s">
        <v>175</v>
      </c>
      <c r="N21" s="3" t="s">
        <v>176</v>
      </c>
      <c r="O21" s="3" t="s">
        <v>176</v>
      </c>
      <c r="P21" s="3" t="s">
        <v>177</v>
      </c>
      <c r="Q21" s="3" t="s">
        <v>178</v>
      </c>
      <c r="R21" s="2"/>
      <c r="S21" s="2"/>
      <c r="T21" s="2"/>
      <c r="U21" s="2"/>
      <c r="V21" s="3">
        <v>0</v>
      </c>
      <c r="W21" s="3">
        <v>4</v>
      </c>
      <c r="X21" s="3">
        <v>4</v>
      </c>
      <c r="Y21" s="3">
        <v>0</v>
      </c>
      <c r="Z21" s="3">
        <v>38.380781168998503</v>
      </c>
      <c r="AA21" s="2"/>
      <c r="AB21" s="2"/>
      <c r="AC21" s="2"/>
      <c r="AD21" s="2"/>
      <c r="AE21" s="2"/>
      <c r="AF21" s="2"/>
      <c r="AG21" s="2"/>
      <c r="AH21" s="3">
        <v>38.361511917999501</v>
      </c>
      <c r="AI21" s="3">
        <v>38.380781168998503</v>
      </c>
      <c r="AJ21" s="3">
        <v>38.380781168998503</v>
      </c>
      <c r="AK21" s="3">
        <v>38.380781168998503</v>
      </c>
      <c r="AL21" s="3">
        <v>2.7497009978105801E-3</v>
      </c>
      <c r="AM21" s="3">
        <v>41.671658421000799</v>
      </c>
      <c r="AN21" s="3" t="s">
        <v>172</v>
      </c>
      <c r="AO21" s="3" t="s">
        <v>173</v>
      </c>
      <c r="AP21" s="3" t="s">
        <v>174</v>
      </c>
      <c r="AQ21" s="3" t="s">
        <v>175</v>
      </c>
      <c r="AR21" s="3" t="s">
        <v>176</v>
      </c>
      <c r="AS21" s="3" t="s">
        <v>176</v>
      </c>
      <c r="AT21" s="3" t="s">
        <v>177</v>
      </c>
      <c r="AU21" s="3" t="s">
        <v>178</v>
      </c>
      <c r="AV21" s="3">
        <v>138300</v>
      </c>
      <c r="AW21" s="3">
        <v>1</v>
      </c>
      <c r="AX21" s="3" t="s">
        <v>157</v>
      </c>
      <c r="AY21" s="3" t="s">
        <v>56</v>
      </c>
      <c r="AZ21" s="3" t="s">
        <v>57</v>
      </c>
      <c r="BA21" s="3">
        <v>57.941630528642001</v>
      </c>
      <c r="BB21" s="3" t="s">
        <v>158</v>
      </c>
      <c r="BC21" s="2"/>
    </row>
    <row r="22" spans="1:55" x14ac:dyDescent="0.2">
      <c r="A22" s="2"/>
      <c r="B22" s="3">
        <v>5</v>
      </c>
      <c r="C22" s="3">
        <v>5</v>
      </c>
      <c r="D22" s="3">
        <v>0</v>
      </c>
      <c r="E22" s="2"/>
      <c r="F22" s="2"/>
      <c r="G22" s="3" t="s">
        <v>100</v>
      </c>
      <c r="H22" s="3" t="s">
        <v>70</v>
      </c>
      <c r="I22" s="3" t="s">
        <v>74</v>
      </c>
      <c r="J22" s="2"/>
      <c r="K22" s="3" t="s">
        <v>137</v>
      </c>
      <c r="L22" s="3" t="s">
        <v>137</v>
      </c>
      <c r="M22" s="3" t="s">
        <v>137</v>
      </c>
      <c r="N22" s="3" t="s">
        <v>137</v>
      </c>
      <c r="O22" s="3" t="s">
        <v>137</v>
      </c>
      <c r="P22" s="3" t="s">
        <v>137</v>
      </c>
      <c r="Q22" s="3" t="s">
        <v>137</v>
      </c>
      <c r="R22" s="2"/>
      <c r="S22" s="2"/>
      <c r="T22" s="2"/>
      <c r="U22" s="2"/>
      <c r="V22" s="3">
        <v>0</v>
      </c>
      <c r="W22" s="3">
        <v>5</v>
      </c>
      <c r="X22" s="3">
        <v>5</v>
      </c>
      <c r="Y22" s="3">
        <v>11</v>
      </c>
      <c r="Z22" s="3">
        <v>41.693792731999601</v>
      </c>
      <c r="AA22" s="2"/>
      <c r="AB22" s="2"/>
      <c r="AC22" s="2"/>
      <c r="AD22" s="2"/>
      <c r="AE22" s="2"/>
      <c r="AF22" s="2"/>
      <c r="AG22" s="2"/>
      <c r="AH22" s="3">
        <v>41.675215677998501</v>
      </c>
      <c r="AI22" s="3">
        <v>41.693792731999601</v>
      </c>
      <c r="AJ22" s="3">
        <v>41.693792731999601</v>
      </c>
      <c r="AK22" s="3">
        <v>41.693792731999601</v>
      </c>
      <c r="AL22" s="3">
        <v>3.3905650016095002E-3</v>
      </c>
      <c r="AM22" s="3">
        <v>51.6817430779993</v>
      </c>
      <c r="AN22" s="2"/>
      <c r="AO22" s="3" t="s">
        <v>137</v>
      </c>
      <c r="AP22" s="3" t="s">
        <v>137</v>
      </c>
      <c r="AQ22" s="3" t="s">
        <v>137</v>
      </c>
      <c r="AR22" s="3" t="s">
        <v>137</v>
      </c>
      <c r="AS22" s="3" t="s">
        <v>137</v>
      </c>
      <c r="AT22" s="3" t="s">
        <v>137</v>
      </c>
      <c r="AU22" s="3" t="s">
        <v>137</v>
      </c>
      <c r="AV22" s="3">
        <v>138300</v>
      </c>
      <c r="AW22" s="3">
        <v>1</v>
      </c>
      <c r="AX22" s="3" t="s">
        <v>157</v>
      </c>
      <c r="AY22" s="3" t="s">
        <v>56</v>
      </c>
      <c r="AZ22" s="3" t="s">
        <v>57</v>
      </c>
      <c r="BA22" s="3">
        <v>57.941630528642001</v>
      </c>
      <c r="BB22" s="3" t="s">
        <v>158</v>
      </c>
      <c r="BC22" s="2"/>
    </row>
    <row r="23" spans="1:55" x14ac:dyDescent="0.2">
      <c r="A23" s="2"/>
      <c r="B23" s="3">
        <v>6</v>
      </c>
      <c r="C23" s="3">
        <v>6</v>
      </c>
      <c r="D23" s="3">
        <v>0</v>
      </c>
      <c r="E23" s="2"/>
      <c r="F23" s="2"/>
      <c r="G23" s="3" t="s">
        <v>81</v>
      </c>
      <c r="H23" s="3" t="s">
        <v>82</v>
      </c>
      <c r="I23" s="3" t="s">
        <v>83</v>
      </c>
      <c r="J23" s="3" t="s">
        <v>82</v>
      </c>
      <c r="K23" s="3" t="s">
        <v>180</v>
      </c>
      <c r="L23" s="3" t="s">
        <v>181</v>
      </c>
      <c r="M23" s="3" t="s">
        <v>77</v>
      </c>
      <c r="N23" s="3" t="s">
        <v>78</v>
      </c>
      <c r="O23" s="3" t="s">
        <v>78</v>
      </c>
      <c r="P23" s="3" t="s">
        <v>182</v>
      </c>
      <c r="Q23" s="3" t="s">
        <v>80</v>
      </c>
      <c r="R23" s="2"/>
      <c r="S23" s="2"/>
      <c r="T23" s="2"/>
      <c r="U23" s="2"/>
      <c r="V23" s="3">
        <v>0</v>
      </c>
      <c r="W23" s="3">
        <v>6</v>
      </c>
      <c r="X23" s="3">
        <v>6</v>
      </c>
      <c r="Y23" s="3">
        <v>16</v>
      </c>
      <c r="Z23" s="3">
        <v>51.708147749999597</v>
      </c>
      <c r="AA23" s="2"/>
      <c r="AB23" s="2"/>
      <c r="AC23" s="2"/>
      <c r="AD23" s="2"/>
      <c r="AE23" s="2"/>
      <c r="AF23" s="2"/>
      <c r="AG23" s="2"/>
      <c r="AH23" s="3">
        <v>51.6875744259996</v>
      </c>
      <c r="AI23" s="3">
        <v>51.708147749999597</v>
      </c>
      <c r="AJ23" s="3">
        <v>51.708147749999597</v>
      </c>
      <c r="AK23" s="3">
        <v>51.708147749999597</v>
      </c>
      <c r="AL23" s="3">
        <v>1.5752650000649699E-2</v>
      </c>
      <c r="AM23" s="3">
        <v>55.102539474999503</v>
      </c>
      <c r="AN23" s="3" t="s">
        <v>179</v>
      </c>
      <c r="AO23" s="3" t="s">
        <v>180</v>
      </c>
      <c r="AP23" s="3" t="s">
        <v>181</v>
      </c>
      <c r="AQ23" s="3" t="s">
        <v>77</v>
      </c>
      <c r="AR23" s="3" t="s">
        <v>78</v>
      </c>
      <c r="AS23" s="3" t="s">
        <v>78</v>
      </c>
      <c r="AT23" s="3" t="s">
        <v>182</v>
      </c>
      <c r="AU23" s="3" t="s">
        <v>80</v>
      </c>
      <c r="AV23" s="3">
        <v>138300</v>
      </c>
      <c r="AW23" s="3">
        <v>1</v>
      </c>
      <c r="AX23" s="3" t="s">
        <v>157</v>
      </c>
      <c r="AY23" s="3" t="s">
        <v>56</v>
      </c>
      <c r="AZ23" s="3" t="s">
        <v>57</v>
      </c>
      <c r="BA23" s="3">
        <v>57.941630528642001</v>
      </c>
      <c r="BB23" s="3" t="s">
        <v>158</v>
      </c>
      <c r="BC23" s="2"/>
    </row>
    <row r="24" spans="1:55" x14ac:dyDescent="0.2">
      <c r="A24" s="2"/>
      <c r="B24" s="3">
        <v>7</v>
      </c>
      <c r="C24" s="3">
        <v>7</v>
      </c>
      <c r="D24" s="3">
        <v>0</v>
      </c>
      <c r="E24" s="2"/>
      <c r="F24" s="2"/>
      <c r="G24" s="3" t="s">
        <v>122</v>
      </c>
      <c r="H24" s="3" t="s">
        <v>72</v>
      </c>
      <c r="I24" s="3" t="s">
        <v>74</v>
      </c>
      <c r="J24" s="3" t="s">
        <v>218</v>
      </c>
      <c r="K24" s="3" t="s">
        <v>116</v>
      </c>
      <c r="L24" s="3" t="s">
        <v>184</v>
      </c>
      <c r="M24" s="3" t="s">
        <v>77</v>
      </c>
      <c r="N24" s="3" t="s">
        <v>78</v>
      </c>
      <c r="O24" s="3" t="s">
        <v>78</v>
      </c>
      <c r="P24" s="3" t="s">
        <v>185</v>
      </c>
      <c r="Q24" s="3" t="s">
        <v>80</v>
      </c>
      <c r="R24" s="2"/>
      <c r="S24" s="2"/>
      <c r="T24" s="2"/>
      <c r="U24" s="2"/>
      <c r="V24" s="3">
        <v>0</v>
      </c>
      <c r="W24" s="3">
        <v>7</v>
      </c>
      <c r="X24" s="3">
        <v>7</v>
      </c>
      <c r="Y24" s="3">
        <v>9</v>
      </c>
      <c r="Z24" s="3">
        <v>55.124418106999698</v>
      </c>
      <c r="AA24" s="2"/>
      <c r="AB24" s="2"/>
      <c r="AC24" s="2"/>
      <c r="AD24" s="2"/>
      <c r="AE24" s="2"/>
      <c r="AF24" s="2"/>
      <c r="AG24" s="2"/>
      <c r="AH24" s="3">
        <v>55.105828151998097</v>
      </c>
      <c r="AI24" s="3">
        <v>55.124418106999698</v>
      </c>
      <c r="AJ24" s="3">
        <v>55.124418106999698</v>
      </c>
      <c r="AK24" s="3">
        <v>55.124418106999698</v>
      </c>
      <c r="AL24" s="3">
        <v>3.1412069984071401E-3</v>
      </c>
      <c r="AM24" s="3">
        <v>62.1261100849988</v>
      </c>
      <c r="AN24" s="3" t="s">
        <v>183</v>
      </c>
      <c r="AO24" s="3" t="s">
        <v>116</v>
      </c>
      <c r="AP24" s="3" t="s">
        <v>184</v>
      </c>
      <c r="AQ24" s="3" t="s">
        <v>77</v>
      </c>
      <c r="AR24" s="3" t="s">
        <v>78</v>
      </c>
      <c r="AS24" s="3" t="s">
        <v>78</v>
      </c>
      <c r="AT24" s="3" t="s">
        <v>185</v>
      </c>
      <c r="AU24" s="3" t="s">
        <v>80</v>
      </c>
      <c r="AV24" s="3">
        <v>138300</v>
      </c>
      <c r="AW24" s="3">
        <v>1</v>
      </c>
      <c r="AX24" s="3" t="s">
        <v>157</v>
      </c>
      <c r="AY24" s="3" t="s">
        <v>56</v>
      </c>
      <c r="AZ24" s="3" t="s">
        <v>57</v>
      </c>
      <c r="BA24" s="3">
        <v>57.941630528642001</v>
      </c>
      <c r="BB24" s="3" t="s">
        <v>158</v>
      </c>
      <c r="BC24" s="2"/>
    </row>
    <row r="25" spans="1:55" x14ac:dyDescent="0.2">
      <c r="A25" s="2"/>
      <c r="B25" s="3">
        <v>8</v>
      </c>
      <c r="C25" s="3">
        <v>8</v>
      </c>
      <c r="D25" s="3">
        <v>0</v>
      </c>
      <c r="E25" s="2"/>
      <c r="F25" s="2"/>
      <c r="G25" s="3" t="s">
        <v>130</v>
      </c>
      <c r="H25" s="3" t="s">
        <v>62</v>
      </c>
      <c r="I25" s="3" t="s">
        <v>74</v>
      </c>
      <c r="J25" s="3" t="s">
        <v>67</v>
      </c>
      <c r="K25" s="3" t="s">
        <v>186</v>
      </c>
      <c r="L25" s="3" t="s">
        <v>187</v>
      </c>
      <c r="M25" s="3" t="s">
        <v>175</v>
      </c>
      <c r="N25" s="3" t="s">
        <v>176</v>
      </c>
      <c r="O25" s="3" t="s">
        <v>176</v>
      </c>
      <c r="P25" s="3" t="s">
        <v>188</v>
      </c>
      <c r="Q25" s="3" t="s">
        <v>178</v>
      </c>
      <c r="R25" s="2"/>
      <c r="S25" s="2"/>
      <c r="T25" s="2"/>
      <c r="U25" s="2"/>
      <c r="V25" s="3">
        <v>0</v>
      </c>
      <c r="W25" s="3">
        <v>8</v>
      </c>
      <c r="X25" s="3">
        <v>8</v>
      </c>
      <c r="Y25" s="3">
        <v>7</v>
      </c>
      <c r="Z25" s="3">
        <v>62.149406169999601</v>
      </c>
      <c r="AA25" s="2"/>
      <c r="AB25" s="2"/>
      <c r="AC25" s="2"/>
      <c r="AD25" s="2"/>
      <c r="AE25" s="2"/>
      <c r="AF25" s="2"/>
      <c r="AG25" s="2"/>
      <c r="AH25" s="3">
        <v>62.129352355998002</v>
      </c>
      <c r="AI25" s="3">
        <v>62.149406169999601</v>
      </c>
      <c r="AJ25" s="3">
        <v>62.149406169999601</v>
      </c>
      <c r="AK25" s="3">
        <v>62.149406169999601</v>
      </c>
      <c r="AL25" s="3">
        <v>3.07396499920287E-3</v>
      </c>
      <c r="AM25" s="3">
        <v>65.0730664209987</v>
      </c>
      <c r="AN25" s="3" t="s">
        <v>172</v>
      </c>
      <c r="AO25" s="3" t="s">
        <v>186</v>
      </c>
      <c r="AP25" s="3" t="s">
        <v>187</v>
      </c>
      <c r="AQ25" s="3" t="s">
        <v>175</v>
      </c>
      <c r="AR25" s="3" t="s">
        <v>176</v>
      </c>
      <c r="AS25" s="3" t="s">
        <v>176</v>
      </c>
      <c r="AT25" s="3" t="s">
        <v>188</v>
      </c>
      <c r="AU25" s="3" t="s">
        <v>178</v>
      </c>
      <c r="AV25" s="3">
        <v>138300</v>
      </c>
      <c r="AW25" s="3">
        <v>1</v>
      </c>
      <c r="AX25" s="3" t="s">
        <v>157</v>
      </c>
      <c r="AY25" s="3" t="s">
        <v>56</v>
      </c>
      <c r="AZ25" s="3" t="s">
        <v>57</v>
      </c>
      <c r="BA25" s="3">
        <v>57.941630528642001</v>
      </c>
      <c r="BB25" s="3" t="s">
        <v>158</v>
      </c>
      <c r="BC25" s="2"/>
    </row>
    <row r="26" spans="1:55" x14ac:dyDescent="0.2">
      <c r="A26" s="2"/>
      <c r="B26" s="3">
        <v>9</v>
      </c>
      <c r="C26" s="3">
        <v>9</v>
      </c>
      <c r="D26" s="3">
        <v>0</v>
      </c>
      <c r="E26" s="2"/>
      <c r="F26" s="2"/>
      <c r="G26" s="3" t="s">
        <v>135</v>
      </c>
      <c r="H26" s="3" t="s">
        <v>136</v>
      </c>
      <c r="I26" s="3" t="s">
        <v>83</v>
      </c>
      <c r="J26" s="3" t="s">
        <v>136</v>
      </c>
      <c r="K26" s="3" t="s">
        <v>190</v>
      </c>
      <c r="L26" s="3" t="s">
        <v>191</v>
      </c>
      <c r="M26" s="3" t="s">
        <v>175</v>
      </c>
      <c r="N26" s="3" t="s">
        <v>176</v>
      </c>
      <c r="O26" s="3" t="s">
        <v>176</v>
      </c>
      <c r="P26" s="3" t="s">
        <v>192</v>
      </c>
      <c r="Q26" s="3" t="s">
        <v>178</v>
      </c>
      <c r="R26" s="2"/>
      <c r="S26" s="2"/>
      <c r="T26" s="2"/>
      <c r="U26" s="2"/>
      <c r="V26" s="3">
        <v>0</v>
      </c>
      <c r="W26" s="3">
        <v>9</v>
      </c>
      <c r="X26" s="3">
        <v>9</v>
      </c>
      <c r="Y26" s="3">
        <v>18</v>
      </c>
      <c r="Z26" s="3">
        <v>65.096663899999797</v>
      </c>
      <c r="AA26" s="2"/>
      <c r="AB26" s="2"/>
      <c r="AC26" s="2"/>
      <c r="AD26" s="2"/>
      <c r="AE26" s="2"/>
      <c r="AF26" s="2"/>
      <c r="AG26" s="2"/>
      <c r="AH26" s="3">
        <v>65.076667086999805</v>
      </c>
      <c r="AI26" s="3">
        <v>65.096663899999797</v>
      </c>
      <c r="AJ26" s="3">
        <v>65.096663899999797</v>
      </c>
      <c r="AK26" s="3">
        <v>65.096663899999797</v>
      </c>
      <c r="AL26" s="3">
        <v>3.40364200019394E-3</v>
      </c>
      <c r="AM26" s="3">
        <v>69.874882598000099</v>
      </c>
      <c r="AN26" s="3" t="s">
        <v>189</v>
      </c>
      <c r="AO26" s="3" t="s">
        <v>190</v>
      </c>
      <c r="AP26" s="3" t="s">
        <v>191</v>
      </c>
      <c r="AQ26" s="3" t="s">
        <v>175</v>
      </c>
      <c r="AR26" s="3" t="s">
        <v>176</v>
      </c>
      <c r="AS26" s="3" t="s">
        <v>176</v>
      </c>
      <c r="AT26" s="3" t="s">
        <v>192</v>
      </c>
      <c r="AU26" s="3" t="s">
        <v>178</v>
      </c>
      <c r="AV26" s="3">
        <v>138300</v>
      </c>
      <c r="AW26" s="3">
        <v>1</v>
      </c>
      <c r="AX26" s="3" t="s">
        <v>157</v>
      </c>
      <c r="AY26" s="3" t="s">
        <v>56</v>
      </c>
      <c r="AZ26" s="3" t="s">
        <v>57</v>
      </c>
      <c r="BA26" s="3">
        <v>57.941630528642001</v>
      </c>
      <c r="BB26" s="3" t="s">
        <v>158</v>
      </c>
      <c r="BC26" s="2"/>
    </row>
    <row r="27" spans="1:55" x14ac:dyDescent="0.2">
      <c r="A27" s="2"/>
      <c r="B27" s="3">
        <v>10</v>
      </c>
      <c r="C27" s="3">
        <v>10</v>
      </c>
      <c r="D27" s="3">
        <v>0</v>
      </c>
      <c r="E27" s="2"/>
      <c r="F27" s="2"/>
      <c r="G27" s="3" t="s">
        <v>141</v>
      </c>
      <c r="H27" s="3" t="s">
        <v>54</v>
      </c>
      <c r="I27" s="3" t="s">
        <v>74</v>
      </c>
      <c r="J27" s="3" t="s">
        <v>54</v>
      </c>
      <c r="K27" s="3" t="s">
        <v>194</v>
      </c>
      <c r="L27" s="3" t="s">
        <v>195</v>
      </c>
      <c r="M27" s="3" t="s">
        <v>77</v>
      </c>
      <c r="N27" s="3" t="s">
        <v>78</v>
      </c>
      <c r="O27" s="3" t="s">
        <v>78</v>
      </c>
      <c r="P27" s="3" t="s">
        <v>196</v>
      </c>
      <c r="Q27" s="3" t="s">
        <v>80</v>
      </c>
      <c r="R27" s="2"/>
      <c r="S27" s="2"/>
      <c r="T27" s="2"/>
      <c r="U27" s="2"/>
      <c r="V27" s="3">
        <v>0</v>
      </c>
      <c r="W27" s="3">
        <v>10</v>
      </c>
      <c r="X27" s="3">
        <v>10</v>
      </c>
      <c r="Y27" s="3">
        <v>2</v>
      </c>
      <c r="Z27" s="3">
        <v>69.897386135999099</v>
      </c>
      <c r="AA27" s="2"/>
      <c r="AB27" s="2"/>
      <c r="AC27" s="2"/>
      <c r="AD27" s="2"/>
      <c r="AE27" s="2"/>
      <c r="AF27" s="2"/>
      <c r="AG27" s="2"/>
      <c r="AH27" s="3">
        <v>69.878095161999198</v>
      </c>
      <c r="AI27" s="3">
        <v>69.897386135999099</v>
      </c>
      <c r="AJ27" s="3">
        <v>69.897386135999099</v>
      </c>
      <c r="AK27" s="3">
        <v>69.897386135999099</v>
      </c>
      <c r="AL27" s="3">
        <v>2.9033310020167799E-3</v>
      </c>
      <c r="AM27" s="3">
        <v>72.230258884999799</v>
      </c>
      <c r="AN27" s="3" t="s">
        <v>193</v>
      </c>
      <c r="AO27" s="3" t="s">
        <v>194</v>
      </c>
      <c r="AP27" s="3" t="s">
        <v>195</v>
      </c>
      <c r="AQ27" s="3" t="s">
        <v>77</v>
      </c>
      <c r="AR27" s="3" t="s">
        <v>78</v>
      </c>
      <c r="AS27" s="3" t="s">
        <v>78</v>
      </c>
      <c r="AT27" s="3" t="s">
        <v>196</v>
      </c>
      <c r="AU27" s="3" t="s">
        <v>80</v>
      </c>
      <c r="AV27" s="3">
        <v>138300</v>
      </c>
      <c r="AW27" s="3">
        <v>1</v>
      </c>
      <c r="AX27" s="3" t="s">
        <v>157</v>
      </c>
      <c r="AY27" s="3" t="s">
        <v>56</v>
      </c>
      <c r="AZ27" s="3" t="s">
        <v>57</v>
      </c>
      <c r="BA27" s="3">
        <v>57.941630528642001</v>
      </c>
      <c r="BB27" s="3" t="s">
        <v>158</v>
      </c>
      <c r="BC27" s="2"/>
    </row>
    <row r="28" spans="1:55" x14ac:dyDescent="0.2">
      <c r="A28" s="2"/>
      <c r="B28" s="3">
        <v>11</v>
      </c>
      <c r="C28" s="3">
        <v>11</v>
      </c>
      <c r="D28" s="3">
        <v>0</v>
      </c>
      <c r="E28" s="2"/>
      <c r="F28" s="2"/>
      <c r="G28" s="3" t="s">
        <v>133</v>
      </c>
      <c r="H28" s="3" t="s">
        <v>66</v>
      </c>
      <c r="I28" s="3" t="s">
        <v>74</v>
      </c>
      <c r="J28" s="3" t="s">
        <v>66</v>
      </c>
      <c r="K28" s="3" t="s">
        <v>194</v>
      </c>
      <c r="L28" s="3" t="s">
        <v>85</v>
      </c>
      <c r="M28" s="3" t="s">
        <v>77</v>
      </c>
      <c r="N28" s="3" t="s">
        <v>78</v>
      </c>
      <c r="O28" s="3" t="s">
        <v>78</v>
      </c>
      <c r="P28" s="3" t="s">
        <v>198</v>
      </c>
      <c r="Q28" s="3" t="s">
        <v>80</v>
      </c>
      <c r="R28" s="2"/>
      <c r="S28" s="2"/>
      <c r="T28" s="2"/>
      <c r="U28" s="2"/>
      <c r="V28" s="3">
        <v>0</v>
      </c>
      <c r="W28" s="3">
        <v>11</v>
      </c>
      <c r="X28" s="3">
        <v>11</v>
      </c>
      <c r="Y28" s="3">
        <v>5</v>
      </c>
      <c r="Z28" s="3">
        <v>72.252259529999705</v>
      </c>
      <c r="AA28" s="2"/>
      <c r="AB28" s="2"/>
      <c r="AC28" s="2"/>
      <c r="AD28" s="2"/>
      <c r="AE28" s="2"/>
      <c r="AF28" s="2"/>
      <c r="AG28" s="2"/>
      <c r="AH28" s="3">
        <v>72.232978800999305</v>
      </c>
      <c r="AI28" s="3">
        <v>72.252259529999705</v>
      </c>
      <c r="AJ28" s="3">
        <v>72.252259529999705</v>
      </c>
      <c r="AK28" s="3">
        <v>72.252259529999705</v>
      </c>
      <c r="AL28" s="3">
        <v>2.6586849999148399E-3</v>
      </c>
      <c r="AM28" s="3">
        <v>75.329333678000694</v>
      </c>
      <c r="AN28" s="3" t="s">
        <v>197</v>
      </c>
      <c r="AO28" s="3" t="s">
        <v>194</v>
      </c>
      <c r="AP28" s="3" t="s">
        <v>85</v>
      </c>
      <c r="AQ28" s="3" t="s">
        <v>77</v>
      </c>
      <c r="AR28" s="3" t="s">
        <v>78</v>
      </c>
      <c r="AS28" s="3" t="s">
        <v>78</v>
      </c>
      <c r="AT28" s="3" t="s">
        <v>198</v>
      </c>
      <c r="AU28" s="3" t="s">
        <v>80</v>
      </c>
      <c r="AV28" s="3">
        <v>138300</v>
      </c>
      <c r="AW28" s="3">
        <v>1</v>
      </c>
      <c r="AX28" s="3" t="s">
        <v>157</v>
      </c>
      <c r="AY28" s="3" t="s">
        <v>56</v>
      </c>
      <c r="AZ28" s="3" t="s">
        <v>57</v>
      </c>
      <c r="BA28" s="3">
        <v>57.941630528642001</v>
      </c>
      <c r="BB28" s="3" t="s">
        <v>158</v>
      </c>
      <c r="BC28" s="2"/>
    </row>
    <row r="29" spans="1:55" x14ac:dyDescent="0.2">
      <c r="A29" s="2"/>
      <c r="B29" s="3">
        <v>12</v>
      </c>
      <c r="C29" s="3">
        <v>12</v>
      </c>
      <c r="D29" s="3">
        <v>0</v>
      </c>
      <c r="E29" s="2"/>
      <c r="F29" s="2"/>
      <c r="G29" s="3" t="s">
        <v>115</v>
      </c>
      <c r="H29" s="3" t="s">
        <v>64</v>
      </c>
      <c r="I29" s="3" t="s">
        <v>74</v>
      </c>
      <c r="J29" s="3" t="s">
        <v>64</v>
      </c>
      <c r="K29" s="3" t="s">
        <v>139</v>
      </c>
      <c r="L29" s="3" t="s">
        <v>195</v>
      </c>
      <c r="M29" s="3" t="s">
        <v>77</v>
      </c>
      <c r="N29" s="3" t="s">
        <v>78</v>
      </c>
      <c r="O29" s="3" t="s">
        <v>78</v>
      </c>
      <c r="P29" s="3" t="s">
        <v>200</v>
      </c>
      <c r="Q29" s="3" t="s">
        <v>80</v>
      </c>
      <c r="R29" s="2"/>
      <c r="S29" s="2"/>
      <c r="T29" s="2"/>
      <c r="U29" s="2"/>
      <c r="V29" s="3">
        <v>0</v>
      </c>
      <c r="W29" s="3">
        <v>12</v>
      </c>
      <c r="X29" s="3">
        <v>12</v>
      </c>
      <c r="Y29" s="3">
        <v>1</v>
      </c>
      <c r="Z29" s="3">
        <v>75.354880213999394</v>
      </c>
      <c r="AA29" s="2"/>
      <c r="AB29" s="2"/>
      <c r="AC29" s="2"/>
      <c r="AD29" s="2"/>
      <c r="AE29" s="2"/>
      <c r="AF29" s="2"/>
      <c r="AG29" s="2"/>
      <c r="AH29" s="3">
        <v>75.334227029998203</v>
      </c>
      <c r="AI29" s="3">
        <v>75.354880213999394</v>
      </c>
      <c r="AJ29" s="3">
        <v>75.354880213999394</v>
      </c>
      <c r="AK29" s="3">
        <v>75.354880213999394</v>
      </c>
      <c r="AL29" s="3">
        <v>4.6928560004744196E-3</v>
      </c>
      <c r="AM29" s="3">
        <v>77.677921957998507</v>
      </c>
      <c r="AN29" s="3" t="s">
        <v>199</v>
      </c>
      <c r="AO29" s="3" t="s">
        <v>139</v>
      </c>
      <c r="AP29" s="3" t="s">
        <v>195</v>
      </c>
      <c r="AQ29" s="3" t="s">
        <v>77</v>
      </c>
      <c r="AR29" s="3" t="s">
        <v>78</v>
      </c>
      <c r="AS29" s="3" t="s">
        <v>78</v>
      </c>
      <c r="AT29" s="3" t="s">
        <v>200</v>
      </c>
      <c r="AU29" s="3" t="s">
        <v>80</v>
      </c>
      <c r="AV29" s="3">
        <v>138300</v>
      </c>
      <c r="AW29" s="3">
        <v>1</v>
      </c>
      <c r="AX29" s="3" t="s">
        <v>157</v>
      </c>
      <c r="AY29" s="3" t="s">
        <v>56</v>
      </c>
      <c r="AZ29" s="3" t="s">
        <v>57</v>
      </c>
      <c r="BA29" s="3">
        <v>57.941630528642001</v>
      </c>
      <c r="BB29" s="3" t="s">
        <v>158</v>
      </c>
      <c r="BC29" s="2"/>
    </row>
    <row r="30" spans="1:55" x14ac:dyDescent="0.2">
      <c r="A30" s="2"/>
      <c r="B30" s="3">
        <v>13</v>
      </c>
      <c r="C30" s="3">
        <v>13</v>
      </c>
      <c r="D30" s="3">
        <v>0</v>
      </c>
      <c r="E30" s="2"/>
      <c r="F30" s="2"/>
      <c r="G30" s="3" t="s">
        <v>87</v>
      </c>
      <c r="H30" s="3" t="s">
        <v>69</v>
      </c>
      <c r="I30" s="3" t="s">
        <v>74</v>
      </c>
      <c r="J30" s="3" t="s">
        <v>69</v>
      </c>
      <c r="K30" s="3" t="s">
        <v>202</v>
      </c>
      <c r="L30" s="3" t="s">
        <v>203</v>
      </c>
      <c r="M30" s="3" t="s">
        <v>77</v>
      </c>
      <c r="N30" s="3" t="s">
        <v>78</v>
      </c>
      <c r="O30" s="3" t="s">
        <v>78</v>
      </c>
      <c r="P30" s="3" t="s">
        <v>204</v>
      </c>
      <c r="Q30" s="3" t="s">
        <v>80</v>
      </c>
      <c r="R30" s="2"/>
      <c r="S30" s="2"/>
      <c r="T30" s="2"/>
      <c r="U30" s="2"/>
      <c r="V30" s="3">
        <v>0</v>
      </c>
      <c r="W30" s="3">
        <v>13</v>
      </c>
      <c r="X30" s="3">
        <v>13</v>
      </c>
      <c r="Y30" s="3">
        <v>14</v>
      </c>
      <c r="Z30" s="3">
        <v>77.700876717997701</v>
      </c>
      <c r="AA30" s="2"/>
      <c r="AB30" s="2"/>
      <c r="AC30" s="2"/>
      <c r="AD30" s="2"/>
      <c r="AE30" s="2"/>
      <c r="AF30" s="2"/>
      <c r="AG30" s="2"/>
      <c r="AH30" s="3">
        <v>77.681846775998594</v>
      </c>
      <c r="AI30" s="3">
        <v>77.700876717997701</v>
      </c>
      <c r="AJ30" s="3">
        <v>77.700876717997701</v>
      </c>
      <c r="AK30" s="3">
        <v>77.700876717997701</v>
      </c>
      <c r="AL30" s="3">
        <v>3.7636119996022899E-3</v>
      </c>
      <c r="AM30" s="3">
        <v>80.541109199999497</v>
      </c>
      <c r="AN30" s="3" t="s">
        <v>201</v>
      </c>
      <c r="AO30" s="3" t="s">
        <v>202</v>
      </c>
      <c r="AP30" s="3" t="s">
        <v>203</v>
      </c>
      <c r="AQ30" s="3" t="s">
        <v>77</v>
      </c>
      <c r="AR30" s="3" t="s">
        <v>78</v>
      </c>
      <c r="AS30" s="3" t="s">
        <v>78</v>
      </c>
      <c r="AT30" s="3" t="s">
        <v>204</v>
      </c>
      <c r="AU30" s="3" t="s">
        <v>80</v>
      </c>
      <c r="AV30" s="3">
        <v>138300</v>
      </c>
      <c r="AW30" s="3">
        <v>1</v>
      </c>
      <c r="AX30" s="3" t="s">
        <v>157</v>
      </c>
      <c r="AY30" s="3" t="s">
        <v>56</v>
      </c>
      <c r="AZ30" s="3" t="s">
        <v>57</v>
      </c>
      <c r="BA30" s="3">
        <v>57.941630528642001</v>
      </c>
      <c r="BB30" s="3" t="s">
        <v>158</v>
      </c>
      <c r="BC30" s="2"/>
    </row>
    <row r="31" spans="1:55" x14ac:dyDescent="0.2">
      <c r="A31" s="2"/>
      <c r="B31" s="3">
        <v>14</v>
      </c>
      <c r="C31" s="3">
        <v>14</v>
      </c>
      <c r="D31" s="3">
        <v>0</v>
      </c>
      <c r="E31" s="2"/>
      <c r="F31" s="2"/>
      <c r="G31" s="3" t="s">
        <v>73</v>
      </c>
      <c r="H31" s="3" t="s">
        <v>68</v>
      </c>
      <c r="I31" s="3" t="s">
        <v>74</v>
      </c>
      <c r="J31" s="3" t="s">
        <v>68</v>
      </c>
      <c r="K31" s="3" t="s">
        <v>206</v>
      </c>
      <c r="L31" s="3" t="s">
        <v>98</v>
      </c>
      <c r="M31" s="3" t="s">
        <v>77</v>
      </c>
      <c r="N31" s="3" t="s">
        <v>78</v>
      </c>
      <c r="O31" s="3" t="s">
        <v>78</v>
      </c>
      <c r="P31" s="3" t="s">
        <v>207</v>
      </c>
      <c r="Q31" s="3" t="s">
        <v>80</v>
      </c>
      <c r="R31" s="2"/>
      <c r="S31" s="2"/>
      <c r="T31" s="2"/>
      <c r="U31" s="2"/>
      <c r="V31" s="3">
        <v>0</v>
      </c>
      <c r="W31" s="3">
        <v>14</v>
      </c>
      <c r="X31" s="3">
        <v>14</v>
      </c>
      <c r="Y31" s="3">
        <v>6</v>
      </c>
      <c r="Z31" s="3">
        <v>80.565510578999195</v>
      </c>
      <c r="AA31" s="2"/>
      <c r="AB31" s="2"/>
      <c r="AC31" s="2"/>
      <c r="AD31" s="2"/>
      <c r="AE31" s="2"/>
      <c r="AF31" s="2"/>
      <c r="AG31" s="2"/>
      <c r="AH31" s="3">
        <v>80.545010350997501</v>
      </c>
      <c r="AI31" s="3">
        <v>80.565510578999195</v>
      </c>
      <c r="AJ31" s="3">
        <v>80.565510578999195</v>
      </c>
      <c r="AK31" s="3">
        <v>80.565510578999195</v>
      </c>
      <c r="AL31" s="3">
        <v>3.72195599993574E-3</v>
      </c>
      <c r="AM31" s="3">
        <v>83.011204565998895</v>
      </c>
      <c r="AN31" s="3" t="s">
        <v>205</v>
      </c>
      <c r="AO31" s="3" t="s">
        <v>206</v>
      </c>
      <c r="AP31" s="3" t="s">
        <v>98</v>
      </c>
      <c r="AQ31" s="3" t="s">
        <v>77</v>
      </c>
      <c r="AR31" s="3" t="s">
        <v>78</v>
      </c>
      <c r="AS31" s="3" t="s">
        <v>78</v>
      </c>
      <c r="AT31" s="3" t="s">
        <v>207</v>
      </c>
      <c r="AU31" s="3" t="s">
        <v>80</v>
      </c>
      <c r="AV31" s="3">
        <v>138300</v>
      </c>
      <c r="AW31" s="3">
        <v>1</v>
      </c>
      <c r="AX31" s="3" t="s">
        <v>157</v>
      </c>
      <c r="AY31" s="3" t="s">
        <v>56</v>
      </c>
      <c r="AZ31" s="3" t="s">
        <v>57</v>
      </c>
      <c r="BA31" s="3">
        <v>57.941630528642001</v>
      </c>
      <c r="BB31" s="3" t="s">
        <v>158</v>
      </c>
      <c r="BC31" s="2"/>
    </row>
    <row r="32" spans="1:55" x14ac:dyDescent="0.2">
      <c r="A32" s="2"/>
      <c r="B32" s="3">
        <v>15</v>
      </c>
      <c r="C32" s="3">
        <v>15</v>
      </c>
      <c r="D32" s="3">
        <v>0</v>
      </c>
      <c r="E32" s="2"/>
      <c r="F32" s="2"/>
      <c r="G32" s="3" t="s">
        <v>106</v>
      </c>
      <c r="H32" s="3" t="s">
        <v>107</v>
      </c>
      <c r="I32" s="3" t="s">
        <v>83</v>
      </c>
      <c r="J32" s="3" t="s">
        <v>107</v>
      </c>
      <c r="K32" s="3" t="s">
        <v>209</v>
      </c>
      <c r="L32" s="3" t="s">
        <v>203</v>
      </c>
      <c r="M32" s="3" t="s">
        <v>77</v>
      </c>
      <c r="N32" s="3" t="s">
        <v>78</v>
      </c>
      <c r="O32" s="3" t="s">
        <v>78</v>
      </c>
      <c r="P32" s="3" t="s">
        <v>210</v>
      </c>
      <c r="Q32" s="3" t="s">
        <v>80</v>
      </c>
      <c r="R32" s="2"/>
      <c r="S32" s="2"/>
      <c r="T32" s="2"/>
      <c r="U32" s="2"/>
      <c r="V32" s="3">
        <v>0</v>
      </c>
      <c r="W32" s="3">
        <v>15</v>
      </c>
      <c r="X32" s="3">
        <v>15</v>
      </c>
      <c r="Y32" s="3">
        <v>17</v>
      </c>
      <c r="Z32" s="3">
        <v>83.037159879997503</v>
      </c>
      <c r="AA32" s="2"/>
      <c r="AB32" s="2"/>
      <c r="AC32" s="2"/>
      <c r="AD32" s="2"/>
      <c r="AE32" s="2"/>
      <c r="AF32" s="2"/>
      <c r="AG32" s="2"/>
      <c r="AH32" s="3">
        <v>83.015505504998202</v>
      </c>
      <c r="AI32" s="3">
        <v>83.037159879997503</v>
      </c>
      <c r="AJ32" s="3">
        <v>83.037159879997503</v>
      </c>
      <c r="AK32" s="3">
        <v>83.037159879997503</v>
      </c>
      <c r="AL32" s="3">
        <v>4.0754990004643298E-3</v>
      </c>
      <c r="AM32" s="3">
        <v>87.2263888349989</v>
      </c>
      <c r="AN32" s="3" t="s">
        <v>208</v>
      </c>
      <c r="AO32" s="3" t="s">
        <v>209</v>
      </c>
      <c r="AP32" s="3" t="s">
        <v>203</v>
      </c>
      <c r="AQ32" s="3" t="s">
        <v>77</v>
      </c>
      <c r="AR32" s="3" t="s">
        <v>78</v>
      </c>
      <c r="AS32" s="3" t="s">
        <v>78</v>
      </c>
      <c r="AT32" s="3" t="s">
        <v>210</v>
      </c>
      <c r="AU32" s="3" t="s">
        <v>80</v>
      </c>
      <c r="AV32" s="3">
        <v>138300</v>
      </c>
      <c r="AW32" s="3">
        <v>1</v>
      </c>
      <c r="AX32" s="3" t="s">
        <v>157</v>
      </c>
      <c r="AY32" s="3" t="s">
        <v>56</v>
      </c>
      <c r="AZ32" s="3" t="s">
        <v>57</v>
      </c>
      <c r="BA32" s="3">
        <v>57.941630528642001</v>
      </c>
      <c r="BB32" s="3" t="s">
        <v>158</v>
      </c>
      <c r="BC32" s="2"/>
    </row>
    <row r="33" spans="1:55" x14ac:dyDescent="0.2">
      <c r="A33" s="2"/>
      <c r="B33" s="3">
        <v>16</v>
      </c>
      <c r="C33" s="3">
        <v>16</v>
      </c>
      <c r="D33" s="3">
        <v>0</v>
      </c>
      <c r="E33" s="2"/>
      <c r="F33" s="2"/>
      <c r="G33" s="3" t="s">
        <v>149</v>
      </c>
      <c r="H33" s="3" t="s">
        <v>63</v>
      </c>
      <c r="I33" s="3" t="s">
        <v>74</v>
      </c>
      <c r="J33" s="3" t="s">
        <v>63</v>
      </c>
      <c r="K33" s="3" t="s">
        <v>116</v>
      </c>
      <c r="L33" s="3" t="s">
        <v>94</v>
      </c>
      <c r="M33" s="3" t="s">
        <v>77</v>
      </c>
      <c r="N33" s="3" t="s">
        <v>78</v>
      </c>
      <c r="O33" s="3" t="s">
        <v>78</v>
      </c>
      <c r="P33" s="3" t="s">
        <v>211</v>
      </c>
      <c r="Q33" s="3" t="s">
        <v>80</v>
      </c>
      <c r="R33" s="2"/>
      <c r="S33" s="2"/>
      <c r="T33" s="2"/>
      <c r="U33" s="2"/>
      <c r="V33" s="3">
        <v>0</v>
      </c>
      <c r="W33" s="3">
        <v>16</v>
      </c>
      <c r="X33" s="3">
        <v>16</v>
      </c>
      <c r="Y33" s="3">
        <v>3</v>
      </c>
      <c r="Z33" s="3">
        <v>87.247767541000897</v>
      </c>
      <c r="AA33" s="2"/>
      <c r="AB33" s="2"/>
      <c r="AC33" s="2"/>
      <c r="AD33" s="2"/>
      <c r="AE33" s="2"/>
      <c r="AF33" s="2"/>
      <c r="AG33" s="2"/>
      <c r="AH33" s="3">
        <v>87.229366901999995</v>
      </c>
      <c r="AI33" s="3">
        <v>87.247767541000897</v>
      </c>
      <c r="AJ33" s="3">
        <v>87.247767541000897</v>
      </c>
      <c r="AK33" s="3">
        <v>87.247767541000897</v>
      </c>
      <c r="AL33" s="3">
        <v>2.8356030015856998E-3</v>
      </c>
      <c r="AM33" s="3">
        <v>91.714912530998802</v>
      </c>
      <c r="AN33" s="3" t="s">
        <v>169</v>
      </c>
      <c r="AO33" s="3" t="s">
        <v>116</v>
      </c>
      <c r="AP33" s="3" t="s">
        <v>94</v>
      </c>
      <c r="AQ33" s="3" t="s">
        <v>77</v>
      </c>
      <c r="AR33" s="3" t="s">
        <v>78</v>
      </c>
      <c r="AS33" s="3" t="s">
        <v>78</v>
      </c>
      <c r="AT33" s="3" t="s">
        <v>211</v>
      </c>
      <c r="AU33" s="3" t="s">
        <v>80</v>
      </c>
      <c r="AV33" s="3">
        <v>138300</v>
      </c>
      <c r="AW33" s="3">
        <v>1</v>
      </c>
      <c r="AX33" s="3" t="s">
        <v>157</v>
      </c>
      <c r="AY33" s="3" t="s">
        <v>56</v>
      </c>
      <c r="AZ33" s="3" t="s">
        <v>57</v>
      </c>
      <c r="BA33" s="3">
        <v>57.941630528642001</v>
      </c>
      <c r="BB33" s="3" t="s">
        <v>158</v>
      </c>
      <c r="BC33" s="2"/>
    </row>
    <row r="34" spans="1:55" x14ac:dyDescent="0.2">
      <c r="A34" s="2"/>
      <c r="B34" s="3">
        <v>17</v>
      </c>
      <c r="C34" s="3">
        <v>17</v>
      </c>
      <c r="D34" s="3">
        <v>0</v>
      </c>
      <c r="E34" s="2"/>
      <c r="F34" s="2"/>
      <c r="G34" s="3" t="s">
        <v>110</v>
      </c>
      <c r="H34" s="3" t="s">
        <v>61</v>
      </c>
      <c r="I34" s="3" t="s">
        <v>74</v>
      </c>
      <c r="J34" s="2"/>
      <c r="K34" s="3" t="s">
        <v>137</v>
      </c>
      <c r="L34" s="3" t="s">
        <v>137</v>
      </c>
      <c r="M34" s="3" t="s">
        <v>137</v>
      </c>
      <c r="N34" s="3" t="s">
        <v>137</v>
      </c>
      <c r="O34" s="3" t="s">
        <v>137</v>
      </c>
      <c r="P34" s="3" t="s">
        <v>137</v>
      </c>
      <c r="Q34" s="3" t="s">
        <v>137</v>
      </c>
      <c r="R34" s="2"/>
      <c r="S34" s="2"/>
      <c r="T34" s="2"/>
      <c r="U34" s="2"/>
      <c r="V34" s="3">
        <v>0</v>
      </c>
      <c r="W34" s="3">
        <v>17</v>
      </c>
      <c r="X34" s="3">
        <v>17</v>
      </c>
      <c r="Y34" s="3">
        <v>4</v>
      </c>
      <c r="Z34" s="3">
        <v>91.7382426719996</v>
      </c>
      <c r="AA34" s="2"/>
      <c r="AB34" s="2"/>
      <c r="AC34" s="2"/>
      <c r="AD34" s="2"/>
      <c r="AE34" s="2"/>
      <c r="AF34" s="2"/>
      <c r="AG34" s="2"/>
      <c r="AH34" s="3">
        <v>91.718796893997904</v>
      </c>
      <c r="AI34" s="3">
        <v>91.7382426719996</v>
      </c>
      <c r="AJ34" s="3">
        <v>91.7382426719996</v>
      </c>
      <c r="AK34" s="3">
        <v>91.7382426719996</v>
      </c>
      <c r="AL34" s="3">
        <v>3.6842709996562899E-3</v>
      </c>
      <c r="AM34" s="3">
        <v>101.72238288799799</v>
      </c>
      <c r="AN34" s="2"/>
      <c r="AO34" s="3" t="s">
        <v>137</v>
      </c>
      <c r="AP34" s="3" t="s">
        <v>137</v>
      </c>
      <c r="AQ34" s="3" t="s">
        <v>137</v>
      </c>
      <c r="AR34" s="3" t="s">
        <v>137</v>
      </c>
      <c r="AS34" s="3" t="s">
        <v>137</v>
      </c>
      <c r="AT34" s="3" t="s">
        <v>137</v>
      </c>
      <c r="AU34" s="3" t="s">
        <v>137</v>
      </c>
      <c r="AV34" s="3">
        <v>138300</v>
      </c>
      <c r="AW34" s="3">
        <v>1</v>
      </c>
      <c r="AX34" s="3" t="s">
        <v>157</v>
      </c>
      <c r="AY34" s="3" t="s">
        <v>56</v>
      </c>
      <c r="AZ34" s="3" t="s">
        <v>57</v>
      </c>
      <c r="BA34" s="3">
        <v>57.941630528642001</v>
      </c>
      <c r="BB34" s="3" t="s">
        <v>158</v>
      </c>
      <c r="BC34" s="2"/>
    </row>
    <row r="35" spans="1:55" x14ac:dyDescent="0.2">
      <c r="A35" s="2"/>
      <c r="B35" s="3">
        <v>18</v>
      </c>
      <c r="C35" s="3">
        <v>18</v>
      </c>
      <c r="D35" s="3">
        <v>0</v>
      </c>
      <c r="E35" s="2"/>
      <c r="F35" s="2"/>
      <c r="G35" s="3" t="s">
        <v>118</v>
      </c>
      <c r="H35" s="3" t="s">
        <v>59</v>
      </c>
      <c r="I35" s="3" t="s">
        <v>74</v>
      </c>
      <c r="J35" s="3" t="s">
        <v>59</v>
      </c>
      <c r="K35" s="3" t="s">
        <v>142</v>
      </c>
      <c r="L35" s="3" t="s">
        <v>151</v>
      </c>
      <c r="M35" s="3" t="s">
        <v>77</v>
      </c>
      <c r="N35" s="3" t="s">
        <v>78</v>
      </c>
      <c r="O35" s="3" t="s">
        <v>78</v>
      </c>
      <c r="P35" s="3" t="s">
        <v>213</v>
      </c>
      <c r="Q35" s="3" t="s">
        <v>80</v>
      </c>
      <c r="R35" s="2"/>
      <c r="S35" s="2"/>
      <c r="T35" s="2"/>
      <c r="U35" s="2"/>
      <c r="V35" s="3">
        <v>0</v>
      </c>
      <c r="W35" s="3">
        <v>18</v>
      </c>
      <c r="X35" s="3">
        <v>18</v>
      </c>
      <c r="Y35" s="3">
        <v>12</v>
      </c>
      <c r="Z35" s="3">
        <v>101.74429103700101</v>
      </c>
      <c r="AA35" s="2"/>
      <c r="AB35" s="2"/>
      <c r="AC35" s="2"/>
      <c r="AD35" s="2"/>
      <c r="AE35" s="2"/>
      <c r="AF35" s="2"/>
      <c r="AG35" s="2"/>
      <c r="AH35" s="3">
        <v>101.72570691599999</v>
      </c>
      <c r="AI35" s="3">
        <v>101.74429103700101</v>
      </c>
      <c r="AJ35" s="3">
        <v>101.74429103700101</v>
      </c>
      <c r="AK35" s="3">
        <v>101.74429103700101</v>
      </c>
      <c r="AL35" s="3">
        <v>1.0590788002446099E-2</v>
      </c>
      <c r="AM35" s="3">
        <v>105.843847763997</v>
      </c>
      <c r="AN35" s="3" t="s">
        <v>212</v>
      </c>
      <c r="AO35" s="3" t="s">
        <v>142</v>
      </c>
      <c r="AP35" s="3" t="s">
        <v>151</v>
      </c>
      <c r="AQ35" s="3" t="s">
        <v>77</v>
      </c>
      <c r="AR35" s="3" t="s">
        <v>78</v>
      </c>
      <c r="AS35" s="3" t="s">
        <v>78</v>
      </c>
      <c r="AT35" s="3" t="s">
        <v>213</v>
      </c>
      <c r="AU35" s="3" t="s">
        <v>80</v>
      </c>
      <c r="AV35" s="3">
        <v>138300</v>
      </c>
      <c r="AW35" s="3">
        <v>1</v>
      </c>
      <c r="AX35" s="3" t="s">
        <v>157</v>
      </c>
      <c r="AY35" s="3" t="s">
        <v>56</v>
      </c>
      <c r="AZ35" s="3" t="s">
        <v>57</v>
      </c>
      <c r="BA35" s="3">
        <v>57.941630528642001</v>
      </c>
      <c r="BB35" s="3" t="s">
        <v>158</v>
      </c>
      <c r="BC35" s="2"/>
    </row>
    <row r="36" spans="1:55" x14ac:dyDescent="0.2">
      <c r="A36" s="2"/>
      <c r="B36" s="3">
        <v>19</v>
      </c>
      <c r="C36" s="3">
        <v>19</v>
      </c>
      <c r="D36" s="3">
        <v>0</v>
      </c>
      <c r="E36" s="2"/>
      <c r="F36" s="2"/>
      <c r="G36" s="3" t="s">
        <v>96</v>
      </c>
      <c r="H36" s="3" t="s">
        <v>60</v>
      </c>
      <c r="I36" s="3" t="s">
        <v>74</v>
      </c>
      <c r="J36" s="3" t="s">
        <v>60</v>
      </c>
      <c r="K36" s="3" t="s">
        <v>215</v>
      </c>
      <c r="L36" s="3" t="s">
        <v>131</v>
      </c>
      <c r="M36" s="3" t="s">
        <v>77</v>
      </c>
      <c r="N36" s="3" t="s">
        <v>78</v>
      </c>
      <c r="O36" s="3" t="s">
        <v>78</v>
      </c>
      <c r="P36" s="3" t="s">
        <v>216</v>
      </c>
      <c r="Q36" s="3" t="s">
        <v>80</v>
      </c>
      <c r="R36" s="2"/>
      <c r="S36" s="2"/>
      <c r="T36" s="2"/>
      <c r="U36" s="2"/>
      <c r="V36" s="3">
        <v>0</v>
      </c>
      <c r="W36" s="3">
        <v>19</v>
      </c>
      <c r="X36" s="3">
        <v>19</v>
      </c>
      <c r="Y36" s="3">
        <v>13</v>
      </c>
      <c r="Z36" s="3">
        <v>105.868414688</v>
      </c>
      <c r="AA36" s="2"/>
      <c r="AB36" s="2"/>
      <c r="AC36" s="2"/>
      <c r="AD36" s="2"/>
      <c r="AE36" s="2"/>
      <c r="AF36" s="2"/>
      <c r="AG36" s="2"/>
      <c r="AH36" s="3">
        <v>105.848131979001</v>
      </c>
      <c r="AI36" s="3">
        <v>105.868414688</v>
      </c>
      <c r="AJ36" s="3">
        <v>105.868414688</v>
      </c>
      <c r="AK36" s="3">
        <v>105.868414688</v>
      </c>
      <c r="AL36" s="3">
        <v>4.13145600032294E-3</v>
      </c>
      <c r="AM36" s="3">
        <v>112.87360060200101</v>
      </c>
      <c r="AN36" s="3" t="s">
        <v>214</v>
      </c>
      <c r="AO36" s="3" t="s">
        <v>215</v>
      </c>
      <c r="AP36" s="3" t="s">
        <v>131</v>
      </c>
      <c r="AQ36" s="3" t="s">
        <v>77</v>
      </c>
      <c r="AR36" s="3" t="s">
        <v>78</v>
      </c>
      <c r="AS36" s="3" t="s">
        <v>78</v>
      </c>
      <c r="AT36" s="3" t="s">
        <v>216</v>
      </c>
      <c r="AU36" s="3" t="s">
        <v>80</v>
      </c>
      <c r="AV36" s="3">
        <v>138300</v>
      </c>
      <c r="AW36" s="3">
        <v>1</v>
      </c>
      <c r="AX36" s="3" t="s">
        <v>157</v>
      </c>
      <c r="AY36" s="3" t="s">
        <v>56</v>
      </c>
      <c r="AZ36" s="3" t="s">
        <v>57</v>
      </c>
      <c r="BA36" s="3">
        <v>57.941630528642001</v>
      </c>
      <c r="BB36" s="3" t="s">
        <v>158</v>
      </c>
      <c r="BC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7EF4-9DBC-E045-B2C3-039C263A4892}">
  <dimension ref="A1:BC36"/>
  <sheetViews>
    <sheetView zoomScale="63" workbookViewId="0">
      <selection activeCell="F37" sqref="F37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</row>
    <row r="2" spans="1:55" x14ac:dyDescent="0.2">
      <c r="A2" s="1" t="s">
        <v>66</v>
      </c>
      <c r="B2" s="3">
        <v>0</v>
      </c>
      <c r="C2" s="3">
        <v>0</v>
      </c>
      <c r="D2" s="3">
        <v>0</v>
      </c>
      <c r="E2" s="3">
        <v>2</v>
      </c>
      <c r="F2" s="3">
        <v>1.9362968300010801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3">
        <v>0</v>
      </c>
      <c r="U2" s="3">
        <v>5</v>
      </c>
      <c r="V2" s="2"/>
      <c r="W2" s="2"/>
      <c r="X2" s="2"/>
      <c r="Y2" s="2"/>
      <c r="Z2" s="3">
        <v>7.8005051000218401E-2</v>
      </c>
      <c r="AA2" s="2"/>
      <c r="AB2" s="3">
        <v>2.5927530001354199E-2</v>
      </c>
      <c r="AC2" s="3">
        <v>7.8005051000218401E-2</v>
      </c>
      <c r="AD2" s="3">
        <v>7.8005051000218401E-2</v>
      </c>
      <c r="AE2" s="3">
        <v>1.98258070200245</v>
      </c>
      <c r="AF2" s="3">
        <v>2</v>
      </c>
      <c r="AG2" s="3">
        <v>1.9362968300010801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>
        <v>690518</v>
      </c>
      <c r="AW2" s="3">
        <v>1</v>
      </c>
      <c r="AX2" s="3" t="s">
        <v>221</v>
      </c>
      <c r="AY2" s="3" t="s">
        <v>56</v>
      </c>
      <c r="AZ2" s="3" t="s">
        <v>57</v>
      </c>
      <c r="BA2" s="3">
        <v>59.063198141992501</v>
      </c>
      <c r="BB2" s="3" t="s">
        <v>222</v>
      </c>
      <c r="BC2" s="2"/>
    </row>
    <row r="3" spans="1:55" x14ac:dyDescent="0.2">
      <c r="A3" s="1" t="s">
        <v>63</v>
      </c>
      <c r="B3" s="3">
        <v>1</v>
      </c>
      <c r="C3" s="3">
        <v>1</v>
      </c>
      <c r="D3" s="3">
        <v>0</v>
      </c>
      <c r="E3" s="3">
        <v>2</v>
      </c>
      <c r="F3" s="3">
        <v>1.30342375299733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>
        <v>0</v>
      </c>
      <c r="S3" s="3">
        <v>1</v>
      </c>
      <c r="T3" s="3">
        <v>1</v>
      </c>
      <c r="U3" s="3">
        <v>3</v>
      </c>
      <c r="V3" s="2"/>
      <c r="W3" s="2"/>
      <c r="X3" s="2"/>
      <c r="Y3" s="2"/>
      <c r="Z3" s="3">
        <v>2.0094144850008901</v>
      </c>
      <c r="AA3" s="2"/>
      <c r="AB3" s="3">
        <v>1.99032378700213</v>
      </c>
      <c r="AC3" s="3">
        <v>2.0094144850008901</v>
      </c>
      <c r="AD3" s="3">
        <v>2.0094144850008901</v>
      </c>
      <c r="AE3" s="3">
        <v>3.31549528100004</v>
      </c>
      <c r="AF3" s="3">
        <v>2</v>
      </c>
      <c r="AG3" s="3">
        <v>1.30342375299733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>
        <v>690518</v>
      </c>
      <c r="AW3" s="3">
        <v>1</v>
      </c>
      <c r="AX3" s="3" t="s">
        <v>221</v>
      </c>
      <c r="AY3" s="3" t="s">
        <v>56</v>
      </c>
      <c r="AZ3" s="3" t="s">
        <v>57</v>
      </c>
      <c r="BA3" s="3">
        <v>59.063198141992501</v>
      </c>
      <c r="BB3" s="3" t="s">
        <v>222</v>
      </c>
      <c r="BC3" s="2"/>
    </row>
    <row r="4" spans="1:55" x14ac:dyDescent="0.2">
      <c r="A4" s="1" t="s">
        <v>62</v>
      </c>
      <c r="B4" s="3">
        <v>2</v>
      </c>
      <c r="C4" s="3">
        <v>2</v>
      </c>
      <c r="D4" s="3">
        <v>0</v>
      </c>
      <c r="E4" s="3">
        <v>1</v>
      </c>
      <c r="F4" s="3">
        <v>1.9644516850021301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0</v>
      </c>
      <c r="S4" s="3">
        <v>2</v>
      </c>
      <c r="T4" s="3">
        <v>2</v>
      </c>
      <c r="U4" s="3">
        <v>7</v>
      </c>
      <c r="V4" s="2"/>
      <c r="W4" s="2"/>
      <c r="X4" s="2"/>
      <c r="Y4" s="2"/>
      <c r="Z4" s="3">
        <v>3.34221814000193</v>
      </c>
      <c r="AA4" s="2"/>
      <c r="AB4" s="3">
        <v>3.3226693310025399</v>
      </c>
      <c r="AC4" s="3">
        <v>3.34221814000193</v>
      </c>
      <c r="AD4" s="3">
        <v>3.34221814000193</v>
      </c>
      <c r="AE4" s="3">
        <v>5.30798231000154</v>
      </c>
      <c r="AF4" s="3">
        <v>1</v>
      </c>
      <c r="AG4" s="3">
        <v>1.9644516850021301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>
        <v>690518</v>
      </c>
      <c r="AW4" s="3">
        <v>1</v>
      </c>
      <c r="AX4" s="3" t="s">
        <v>221</v>
      </c>
      <c r="AY4" s="3" t="s">
        <v>56</v>
      </c>
      <c r="AZ4" s="3" t="s">
        <v>57</v>
      </c>
      <c r="BA4" s="3">
        <v>59.063198141992501</v>
      </c>
      <c r="BB4" s="3" t="s">
        <v>222</v>
      </c>
      <c r="BC4" s="2"/>
    </row>
    <row r="5" spans="1:55" x14ac:dyDescent="0.2">
      <c r="A5" s="1" t="s">
        <v>68</v>
      </c>
      <c r="B5" s="3">
        <v>3</v>
      </c>
      <c r="C5" s="3">
        <v>3</v>
      </c>
      <c r="D5" s="3">
        <v>0</v>
      </c>
      <c r="E5" s="3">
        <v>2.9955555555555602</v>
      </c>
      <c r="F5" s="3">
        <v>1.29429094000079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0</v>
      </c>
      <c r="S5" s="3">
        <v>3</v>
      </c>
      <c r="T5" s="3">
        <v>3</v>
      </c>
      <c r="U5" s="3">
        <v>6</v>
      </c>
      <c r="V5" s="2"/>
      <c r="W5" s="2"/>
      <c r="X5" s="2"/>
      <c r="Y5" s="2"/>
      <c r="Z5" s="3">
        <v>5.3355961700035603</v>
      </c>
      <c r="AA5" s="2"/>
      <c r="AB5" s="3">
        <v>5.3162999330015701</v>
      </c>
      <c r="AC5" s="3">
        <v>5.3355961700035603</v>
      </c>
      <c r="AD5" s="3">
        <v>5.3355961700035603</v>
      </c>
      <c r="AE5" s="3">
        <v>6.6311921290034697</v>
      </c>
      <c r="AF5" s="3">
        <v>2.9955555555555602</v>
      </c>
      <c r="AG5" s="3">
        <v>1.29429094000079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>
        <v>690518</v>
      </c>
      <c r="AW5" s="3">
        <v>1</v>
      </c>
      <c r="AX5" s="3" t="s">
        <v>221</v>
      </c>
      <c r="AY5" s="3" t="s">
        <v>56</v>
      </c>
      <c r="AZ5" s="3" t="s">
        <v>57</v>
      </c>
      <c r="BA5" s="3">
        <v>59.063198141992501</v>
      </c>
      <c r="BB5" s="3" t="s">
        <v>222</v>
      </c>
      <c r="BC5" s="2"/>
    </row>
    <row r="6" spans="1:55" x14ac:dyDescent="0.2">
      <c r="A6" s="1" t="s">
        <v>64</v>
      </c>
      <c r="B6" s="3">
        <v>4</v>
      </c>
      <c r="C6" s="3">
        <v>4</v>
      </c>
      <c r="D6" s="3">
        <v>0</v>
      </c>
      <c r="E6" s="3">
        <v>1</v>
      </c>
      <c r="F6" s="3">
        <v>1.85290543299925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v>0</v>
      </c>
      <c r="S6" s="3">
        <v>4</v>
      </c>
      <c r="T6" s="3">
        <v>4</v>
      </c>
      <c r="U6" s="3">
        <v>1</v>
      </c>
      <c r="V6" s="2"/>
      <c r="W6" s="2"/>
      <c r="X6" s="2"/>
      <c r="Y6" s="2"/>
      <c r="Z6" s="3">
        <v>6.6609915470035101</v>
      </c>
      <c r="AA6" s="2"/>
      <c r="AB6" s="3">
        <v>6.6406758670018498</v>
      </c>
      <c r="AC6" s="3">
        <v>6.6609915470035101</v>
      </c>
      <c r="AD6" s="3">
        <v>6.6609915470035101</v>
      </c>
      <c r="AE6" s="3">
        <v>8.51522594600101</v>
      </c>
      <c r="AF6" s="3">
        <v>1</v>
      </c>
      <c r="AG6" s="3">
        <v>1.85290543299925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>
        <v>690518</v>
      </c>
      <c r="AW6" s="3">
        <v>1</v>
      </c>
      <c r="AX6" s="3" t="s">
        <v>221</v>
      </c>
      <c r="AY6" s="3" t="s">
        <v>56</v>
      </c>
      <c r="AZ6" s="3" t="s">
        <v>57</v>
      </c>
      <c r="BA6" s="3">
        <v>59.063198141992501</v>
      </c>
      <c r="BB6" s="3" t="s">
        <v>222</v>
      </c>
      <c r="BC6" s="2"/>
    </row>
    <row r="7" spans="1:55" x14ac:dyDescent="0.2">
      <c r="A7" s="1" t="s">
        <v>61</v>
      </c>
      <c r="B7" s="3">
        <v>5</v>
      </c>
      <c r="C7" s="3">
        <v>5</v>
      </c>
      <c r="D7" s="3">
        <v>0</v>
      </c>
      <c r="E7" s="3">
        <v>1</v>
      </c>
      <c r="F7" s="3">
        <v>1.0695575729987501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v>0</v>
      </c>
      <c r="S7" s="3">
        <v>5</v>
      </c>
      <c r="T7" s="3">
        <v>5</v>
      </c>
      <c r="U7" s="3">
        <v>4</v>
      </c>
      <c r="V7" s="2"/>
      <c r="W7" s="2"/>
      <c r="X7" s="2"/>
      <c r="Y7" s="2"/>
      <c r="Z7" s="3">
        <v>8.5423234290028596</v>
      </c>
      <c r="AA7" s="2"/>
      <c r="AB7" s="3">
        <v>8.5219982660018996</v>
      </c>
      <c r="AC7" s="3">
        <v>8.5423234290028596</v>
      </c>
      <c r="AD7" s="3">
        <v>8.5423234290028596</v>
      </c>
      <c r="AE7" s="3">
        <v>9.60972872400089</v>
      </c>
      <c r="AF7" s="3">
        <v>1</v>
      </c>
      <c r="AG7" s="3">
        <v>1.0695575729987501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>
        <v>690518</v>
      </c>
      <c r="AW7" s="3">
        <v>1</v>
      </c>
      <c r="AX7" s="3" t="s">
        <v>221</v>
      </c>
      <c r="AY7" s="3" t="s">
        <v>56</v>
      </c>
      <c r="AZ7" s="3" t="s">
        <v>57</v>
      </c>
      <c r="BA7" s="3">
        <v>59.063198141992501</v>
      </c>
      <c r="BB7" s="3" t="s">
        <v>222</v>
      </c>
      <c r="BC7" s="2"/>
    </row>
    <row r="8" spans="1:55" x14ac:dyDescent="0.2">
      <c r="A8" s="1" t="s">
        <v>60</v>
      </c>
      <c r="B8" s="3">
        <v>6</v>
      </c>
      <c r="C8" s="3">
        <v>6</v>
      </c>
      <c r="D8" s="3">
        <v>0</v>
      </c>
      <c r="E8" s="3">
        <v>3.9955555555555602</v>
      </c>
      <c r="F8" s="3">
        <v>1.5459540929987301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0</v>
      </c>
      <c r="S8" s="3">
        <v>6</v>
      </c>
      <c r="T8" s="3">
        <v>6</v>
      </c>
      <c r="U8" s="3">
        <v>13</v>
      </c>
      <c r="V8" s="2"/>
      <c r="W8" s="2"/>
      <c r="X8" s="2"/>
      <c r="Y8" s="2"/>
      <c r="Z8" s="3">
        <v>9.6303783910007006</v>
      </c>
      <c r="AA8" s="2"/>
      <c r="AB8" s="3">
        <v>9.6129319100000394</v>
      </c>
      <c r="AC8" s="3">
        <v>9.6303783910007006</v>
      </c>
      <c r="AD8" s="3">
        <v>9.6303783910007006</v>
      </c>
      <c r="AE8" s="3">
        <v>11.1798991250034</v>
      </c>
      <c r="AF8" s="3">
        <v>3.9955555555555602</v>
      </c>
      <c r="AG8" s="3">
        <v>1.5459540929987301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>
        <v>690518</v>
      </c>
      <c r="AW8" s="3">
        <v>1</v>
      </c>
      <c r="AX8" s="3" t="s">
        <v>221</v>
      </c>
      <c r="AY8" s="3" t="s">
        <v>56</v>
      </c>
      <c r="AZ8" s="3" t="s">
        <v>57</v>
      </c>
      <c r="BA8" s="3">
        <v>59.063198141992501</v>
      </c>
      <c r="BB8" s="3" t="s">
        <v>222</v>
      </c>
      <c r="BC8" s="2"/>
    </row>
    <row r="9" spans="1:55" x14ac:dyDescent="0.2">
      <c r="A9" s="1" t="s">
        <v>69</v>
      </c>
      <c r="B9" s="3">
        <v>7</v>
      </c>
      <c r="C9" s="3">
        <v>7</v>
      </c>
      <c r="D9" s="3">
        <v>0</v>
      </c>
      <c r="E9" s="3">
        <v>2.0222222222222199</v>
      </c>
      <c r="F9" s="3">
        <v>1.2252711479995899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v>0</v>
      </c>
      <c r="S9" s="3">
        <v>7</v>
      </c>
      <c r="T9" s="3">
        <v>7</v>
      </c>
      <c r="U9" s="3">
        <v>14</v>
      </c>
      <c r="V9" s="2"/>
      <c r="W9" s="2"/>
      <c r="X9" s="2"/>
      <c r="Y9" s="2"/>
      <c r="Z9" s="3">
        <v>11.2055241040034</v>
      </c>
      <c r="AA9" s="2"/>
      <c r="AB9" s="3">
        <v>11.1852681670025</v>
      </c>
      <c r="AC9" s="3">
        <v>11.2055241040034</v>
      </c>
      <c r="AD9" s="3">
        <v>11.2055241040034</v>
      </c>
      <c r="AE9" s="3">
        <v>12.4311443100014</v>
      </c>
      <c r="AF9" s="3">
        <v>2.0222222222222199</v>
      </c>
      <c r="AG9" s="3">
        <v>1.2252711479995899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>
        <v>690518</v>
      </c>
      <c r="AW9" s="3">
        <v>1</v>
      </c>
      <c r="AX9" s="3" t="s">
        <v>221</v>
      </c>
      <c r="AY9" s="3" t="s">
        <v>56</v>
      </c>
      <c r="AZ9" s="3" t="s">
        <v>57</v>
      </c>
      <c r="BA9" s="3">
        <v>59.063198141992501</v>
      </c>
      <c r="BB9" s="3" t="s">
        <v>222</v>
      </c>
      <c r="BC9" s="2"/>
    </row>
    <row r="10" spans="1:55" x14ac:dyDescent="0.2">
      <c r="A10" s="1" t="s">
        <v>59</v>
      </c>
      <c r="B10" s="3">
        <v>8</v>
      </c>
      <c r="C10" s="3">
        <v>8</v>
      </c>
      <c r="D10" s="3">
        <v>0</v>
      </c>
      <c r="E10" s="3">
        <v>1</v>
      </c>
      <c r="F10" s="3">
        <v>1.3762947310024201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0</v>
      </c>
      <c r="S10" s="3">
        <v>8</v>
      </c>
      <c r="T10" s="3">
        <v>8</v>
      </c>
      <c r="U10" s="3">
        <v>12</v>
      </c>
      <c r="V10" s="2"/>
      <c r="W10" s="2"/>
      <c r="X10" s="2"/>
      <c r="Y10" s="2"/>
      <c r="Z10" s="3">
        <v>12.4545318350029</v>
      </c>
      <c r="AA10" s="2"/>
      <c r="AB10" s="3">
        <v>12.4353781680002</v>
      </c>
      <c r="AC10" s="3">
        <v>12.4545318350029</v>
      </c>
      <c r="AD10" s="3">
        <v>12.4545318350029</v>
      </c>
      <c r="AE10" s="3">
        <v>13.8311874610008</v>
      </c>
      <c r="AF10" s="3">
        <v>1</v>
      </c>
      <c r="AG10" s="3">
        <v>1.3762947310024201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>
        <v>690518</v>
      </c>
      <c r="AW10" s="3">
        <v>1</v>
      </c>
      <c r="AX10" s="3" t="s">
        <v>221</v>
      </c>
      <c r="AY10" s="3" t="s">
        <v>56</v>
      </c>
      <c r="AZ10" s="3" t="s">
        <v>57</v>
      </c>
      <c r="BA10" s="3">
        <v>59.063198141992501</v>
      </c>
      <c r="BB10" s="3" t="s">
        <v>222</v>
      </c>
      <c r="BC10" s="2"/>
    </row>
    <row r="11" spans="1:55" x14ac:dyDescent="0.2">
      <c r="A11" s="1" t="s">
        <v>65</v>
      </c>
      <c r="B11" s="3">
        <v>9</v>
      </c>
      <c r="C11" s="3">
        <v>9</v>
      </c>
      <c r="D11" s="3">
        <v>0</v>
      </c>
      <c r="E11" s="3">
        <v>2.9955555555555602</v>
      </c>
      <c r="F11" s="3">
        <v>1.7843830689998901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0</v>
      </c>
      <c r="S11" s="3">
        <v>9</v>
      </c>
      <c r="T11" s="3">
        <v>9</v>
      </c>
      <c r="U11" s="3">
        <v>10</v>
      </c>
      <c r="V11" s="2"/>
      <c r="W11" s="2"/>
      <c r="X11" s="2"/>
      <c r="Y11" s="2"/>
      <c r="Z11" s="3">
        <v>13.856600166000099</v>
      </c>
      <c r="AA11" s="2"/>
      <c r="AB11" s="3">
        <v>13.8361764860019</v>
      </c>
      <c r="AC11" s="3">
        <v>13.856600166000099</v>
      </c>
      <c r="AD11" s="3">
        <v>13.856600166000099</v>
      </c>
      <c r="AE11" s="3">
        <v>15.640678466002999</v>
      </c>
      <c r="AF11" s="3">
        <v>2.9955555555555602</v>
      </c>
      <c r="AG11" s="3">
        <v>1.7843830689998901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>
        <v>690518</v>
      </c>
      <c r="AW11" s="3">
        <v>1</v>
      </c>
      <c r="AX11" s="3" t="s">
        <v>221</v>
      </c>
      <c r="AY11" s="3" t="s">
        <v>56</v>
      </c>
      <c r="AZ11" s="3" t="s">
        <v>57</v>
      </c>
      <c r="BA11" s="3">
        <v>59.063198141992501</v>
      </c>
      <c r="BB11" s="3" t="s">
        <v>222</v>
      </c>
      <c r="BC11" s="2"/>
    </row>
    <row r="12" spans="1:55" x14ac:dyDescent="0.2">
      <c r="A12" s="1" t="s">
        <v>67</v>
      </c>
      <c r="B12" s="3">
        <v>10</v>
      </c>
      <c r="C12" s="3">
        <v>10</v>
      </c>
      <c r="D12" s="3">
        <v>0</v>
      </c>
      <c r="E12" s="3">
        <v>1</v>
      </c>
      <c r="F12" s="3">
        <v>1.72780405400044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v>0</v>
      </c>
      <c r="S12" s="3">
        <v>10</v>
      </c>
      <c r="T12" s="3">
        <v>10</v>
      </c>
      <c r="U12" s="3">
        <v>0</v>
      </c>
      <c r="V12" s="2"/>
      <c r="W12" s="2"/>
      <c r="X12" s="2"/>
      <c r="Y12" s="2"/>
      <c r="Z12" s="3">
        <v>15.6680361360013</v>
      </c>
      <c r="AA12" s="2"/>
      <c r="AB12" s="3">
        <v>15.6476009590006</v>
      </c>
      <c r="AC12" s="3">
        <v>15.6680361360013</v>
      </c>
      <c r="AD12" s="3">
        <v>15.6680361360013</v>
      </c>
      <c r="AE12" s="3">
        <v>17.3980825210019</v>
      </c>
      <c r="AF12" s="3">
        <v>1</v>
      </c>
      <c r="AG12" s="3">
        <v>1.72780405400044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>
        <v>690518</v>
      </c>
      <c r="AW12" s="3">
        <v>1</v>
      </c>
      <c r="AX12" s="3" t="s">
        <v>221</v>
      </c>
      <c r="AY12" s="3" t="s">
        <v>56</v>
      </c>
      <c r="AZ12" s="3" t="s">
        <v>57</v>
      </c>
      <c r="BA12" s="3">
        <v>59.063198141992501</v>
      </c>
      <c r="BB12" s="3" t="s">
        <v>222</v>
      </c>
      <c r="BC12" s="2"/>
    </row>
    <row r="13" spans="1:55" x14ac:dyDescent="0.2">
      <c r="A13" s="1" t="s">
        <v>72</v>
      </c>
      <c r="B13" s="3">
        <v>11</v>
      </c>
      <c r="C13" s="3">
        <v>11</v>
      </c>
      <c r="D13" s="3">
        <v>0</v>
      </c>
      <c r="E13" s="3">
        <v>1.96888888888889</v>
      </c>
      <c r="F13" s="3">
        <v>1.33682489799685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v>0</v>
      </c>
      <c r="S13" s="3">
        <v>11</v>
      </c>
      <c r="T13" s="3">
        <v>11</v>
      </c>
      <c r="U13" s="3">
        <v>9</v>
      </c>
      <c r="V13" s="2"/>
      <c r="W13" s="2"/>
      <c r="X13" s="2"/>
      <c r="Y13" s="2"/>
      <c r="Z13" s="3">
        <v>17.425137088001101</v>
      </c>
      <c r="AA13" s="2"/>
      <c r="AB13" s="3">
        <v>17.404564507</v>
      </c>
      <c r="AC13" s="3">
        <v>17.425137088001101</v>
      </c>
      <c r="AD13" s="3">
        <v>17.425137088001101</v>
      </c>
      <c r="AE13" s="3">
        <v>18.763001962000999</v>
      </c>
      <c r="AF13" s="3">
        <v>1.96888888888889</v>
      </c>
      <c r="AG13" s="3">
        <v>1.33682489799685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>
        <v>690518</v>
      </c>
      <c r="AW13" s="3">
        <v>1</v>
      </c>
      <c r="AX13" s="3" t="s">
        <v>221</v>
      </c>
      <c r="AY13" s="3" t="s">
        <v>56</v>
      </c>
      <c r="AZ13" s="3" t="s">
        <v>57</v>
      </c>
      <c r="BA13" s="3">
        <v>59.063198141992501</v>
      </c>
      <c r="BB13" s="3" t="s">
        <v>222</v>
      </c>
      <c r="BC13" s="2"/>
    </row>
    <row r="14" spans="1:55" x14ac:dyDescent="0.2">
      <c r="A14" s="1" t="s">
        <v>54</v>
      </c>
      <c r="B14" s="3">
        <v>12</v>
      </c>
      <c r="C14" s="3">
        <v>12</v>
      </c>
      <c r="D14" s="3">
        <v>0</v>
      </c>
      <c r="E14" s="3">
        <v>1</v>
      </c>
      <c r="F14" s="3">
        <v>1.71363309300068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v>0</v>
      </c>
      <c r="S14" s="3">
        <v>12</v>
      </c>
      <c r="T14" s="3">
        <v>12</v>
      </c>
      <c r="U14" s="3">
        <v>2</v>
      </c>
      <c r="V14" s="2"/>
      <c r="W14" s="2"/>
      <c r="X14" s="2"/>
      <c r="Y14" s="2"/>
      <c r="Z14" s="3">
        <v>18.7892319750026</v>
      </c>
      <c r="AA14" s="2"/>
      <c r="AB14" s="3">
        <v>18.768055223001301</v>
      </c>
      <c r="AC14" s="3">
        <v>18.7892319750026</v>
      </c>
      <c r="AD14" s="3">
        <v>18.7892319750026</v>
      </c>
      <c r="AE14" s="3">
        <v>20.503062987001599</v>
      </c>
      <c r="AF14" s="3">
        <v>1</v>
      </c>
      <c r="AG14" s="3">
        <v>1.71363309300068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>
        <v>690518</v>
      </c>
      <c r="AW14" s="3">
        <v>1</v>
      </c>
      <c r="AX14" s="3" t="s">
        <v>221</v>
      </c>
      <c r="AY14" s="3" t="s">
        <v>56</v>
      </c>
      <c r="AZ14" s="3" t="s">
        <v>57</v>
      </c>
      <c r="BA14" s="3">
        <v>59.063198141992501</v>
      </c>
      <c r="BB14" s="3" t="s">
        <v>222</v>
      </c>
      <c r="BC14" s="2"/>
    </row>
    <row r="15" spans="1:55" x14ac:dyDescent="0.2">
      <c r="A15" s="1" t="s">
        <v>71</v>
      </c>
      <c r="B15" s="3">
        <v>13</v>
      </c>
      <c r="C15" s="3">
        <v>13</v>
      </c>
      <c r="D15" s="3">
        <v>0</v>
      </c>
      <c r="E15" s="3">
        <v>2.9822222222222199</v>
      </c>
      <c r="F15" s="3">
        <v>1.61662956300279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v>0</v>
      </c>
      <c r="S15" s="3">
        <v>13</v>
      </c>
      <c r="T15" s="3">
        <v>13</v>
      </c>
      <c r="U15" s="3">
        <v>8</v>
      </c>
      <c r="V15" s="2"/>
      <c r="W15" s="2"/>
      <c r="X15" s="2"/>
      <c r="Y15" s="2"/>
      <c r="Z15" s="3">
        <v>20.527915906000999</v>
      </c>
      <c r="AA15" s="2"/>
      <c r="AB15" s="3">
        <v>20.507965071003099</v>
      </c>
      <c r="AC15" s="3">
        <v>20.527915906000999</v>
      </c>
      <c r="AD15" s="3">
        <v>20.527915906000999</v>
      </c>
      <c r="AE15" s="3">
        <v>22.145562551002499</v>
      </c>
      <c r="AF15" s="3">
        <v>2.9822222222222199</v>
      </c>
      <c r="AG15" s="3">
        <v>1.61662956300279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>
        <v>690518</v>
      </c>
      <c r="AW15" s="3">
        <v>1</v>
      </c>
      <c r="AX15" s="3" t="s">
        <v>221</v>
      </c>
      <c r="AY15" s="3" t="s">
        <v>56</v>
      </c>
      <c r="AZ15" s="3" t="s">
        <v>57</v>
      </c>
      <c r="BA15" s="3">
        <v>59.063198141992501</v>
      </c>
      <c r="BB15" s="3" t="s">
        <v>222</v>
      </c>
      <c r="BC15" s="2"/>
    </row>
    <row r="16" spans="1:55" x14ac:dyDescent="0.2">
      <c r="A16" s="1" t="s">
        <v>70</v>
      </c>
      <c r="B16" s="3">
        <v>14</v>
      </c>
      <c r="C16" s="3">
        <v>14</v>
      </c>
      <c r="D16" s="3">
        <v>0</v>
      </c>
      <c r="E16" s="3">
        <v>1</v>
      </c>
      <c r="F16" s="3">
        <v>1.6484240210011201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14</v>
      </c>
      <c r="T16" s="3">
        <v>14</v>
      </c>
      <c r="U16" s="3">
        <v>11</v>
      </c>
      <c r="V16" s="2"/>
      <c r="W16" s="2"/>
      <c r="X16" s="2"/>
      <c r="Y16" s="2"/>
      <c r="Z16" s="3">
        <v>22.171348759002299</v>
      </c>
      <c r="AA16" s="2"/>
      <c r="AB16" s="3">
        <v>22.151075722002101</v>
      </c>
      <c r="AC16" s="3">
        <v>22.171348759002299</v>
      </c>
      <c r="AD16" s="3">
        <v>22.171348759002299</v>
      </c>
      <c r="AE16" s="3">
        <v>23.820794884002702</v>
      </c>
      <c r="AF16" s="3">
        <v>1</v>
      </c>
      <c r="AG16" s="3">
        <v>1.6484240210011201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>
        <v>690518</v>
      </c>
      <c r="AW16" s="3">
        <v>1</v>
      </c>
      <c r="AX16" s="3" t="s">
        <v>221</v>
      </c>
      <c r="AY16" s="3" t="s">
        <v>56</v>
      </c>
      <c r="AZ16" s="3" t="s">
        <v>57</v>
      </c>
      <c r="BA16" s="3">
        <v>59.063198141992501</v>
      </c>
      <c r="BB16" s="3" t="s">
        <v>222</v>
      </c>
      <c r="BC16" s="2"/>
    </row>
    <row r="17" spans="1:55" x14ac:dyDescent="0.2">
      <c r="A17" s="2"/>
      <c r="B17" s="3">
        <v>0</v>
      </c>
      <c r="C17" s="3">
        <v>0</v>
      </c>
      <c r="D17" s="3">
        <v>0</v>
      </c>
      <c r="E17" s="2"/>
      <c r="F17" s="2"/>
      <c r="G17" s="3" t="s">
        <v>100</v>
      </c>
      <c r="H17" s="3" t="s">
        <v>70</v>
      </c>
      <c r="I17" s="3" t="s">
        <v>74</v>
      </c>
      <c r="J17" s="3" t="s">
        <v>70</v>
      </c>
      <c r="K17" s="3" t="s">
        <v>223</v>
      </c>
      <c r="L17" s="3" t="s">
        <v>131</v>
      </c>
      <c r="M17" s="3" t="s">
        <v>77</v>
      </c>
      <c r="N17" s="3" t="s">
        <v>78</v>
      </c>
      <c r="O17" s="3" t="s">
        <v>78</v>
      </c>
      <c r="P17" s="3" t="s">
        <v>224</v>
      </c>
      <c r="Q17" s="3" t="s">
        <v>80</v>
      </c>
      <c r="R17" s="2"/>
      <c r="S17" s="2"/>
      <c r="T17" s="2"/>
      <c r="U17" s="2"/>
      <c r="V17" s="3">
        <v>0</v>
      </c>
      <c r="W17" s="3">
        <v>0</v>
      </c>
      <c r="X17" s="3">
        <v>0</v>
      </c>
      <c r="Y17" s="3">
        <v>11</v>
      </c>
      <c r="Z17" s="3">
        <v>23.864062509001101</v>
      </c>
      <c r="AA17" s="2"/>
      <c r="AB17" s="2"/>
      <c r="AC17" s="2"/>
      <c r="AD17" s="2"/>
      <c r="AE17" s="2"/>
      <c r="AF17" s="2"/>
      <c r="AG17" s="2"/>
      <c r="AH17" s="3">
        <v>23.836358703003501</v>
      </c>
      <c r="AI17" s="3">
        <v>23.864062509001101</v>
      </c>
      <c r="AJ17" s="3">
        <v>23.864062509001101</v>
      </c>
      <c r="AK17" s="3">
        <v>23.864062509001101</v>
      </c>
      <c r="AL17" s="3">
        <v>1.55566659996111E-2</v>
      </c>
      <c r="AM17" s="3">
        <v>33.293865350002299</v>
      </c>
      <c r="AN17" s="3" t="s">
        <v>70</v>
      </c>
      <c r="AO17" s="3" t="s">
        <v>223</v>
      </c>
      <c r="AP17" s="3" t="s">
        <v>131</v>
      </c>
      <c r="AQ17" s="3" t="s">
        <v>77</v>
      </c>
      <c r="AR17" s="3" t="s">
        <v>78</v>
      </c>
      <c r="AS17" s="3" t="s">
        <v>78</v>
      </c>
      <c r="AT17" s="3" t="s">
        <v>224</v>
      </c>
      <c r="AU17" s="3" t="s">
        <v>80</v>
      </c>
      <c r="AV17" s="3">
        <v>690518</v>
      </c>
      <c r="AW17" s="3">
        <v>1</v>
      </c>
      <c r="AX17" s="3" t="s">
        <v>221</v>
      </c>
      <c r="AY17" s="3" t="s">
        <v>56</v>
      </c>
      <c r="AZ17" s="3" t="s">
        <v>57</v>
      </c>
      <c r="BA17" s="3">
        <v>59.063198141992501</v>
      </c>
      <c r="BB17" s="3" t="s">
        <v>222</v>
      </c>
      <c r="BC17" s="2"/>
    </row>
    <row r="18" spans="1:55" x14ac:dyDescent="0.2">
      <c r="A18" s="2"/>
      <c r="B18" s="3">
        <v>1</v>
      </c>
      <c r="C18" s="3">
        <v>1</v>
      </c>
      <c r="D18" s="3">
        <v>0</v>
      </c>
      <c r="E18" s="2"/>
      <c r="F18" s="2"/>
      <c r="G18" s="3" t="s">
        <v>130</v>
      </c>
      <c r="H18" s="3" t="s">
        <v>62</v>
      </c>
      <c r="I18" s="3" t="s">
        <v>74</v>
      </c>
      <c r="J18" s="3" t="s">
        <v>62</v>
      </c>
      <c r="K18" s="3" t="s">
        <v>225</v>
      </c>
      <c r="L18" s="3" t="s">
        <v>203</v>
      </c>
      <c r="M18" s="3" t="s">
        <v>77</v>
      </c>
      <c r="N18" s="3" t="s">
        <v>78</v>
      </c>
      <c r="O18" s="3" t="s">
        <v>78</v>
      </c>
      <c r="P18" s="3" t="s">
        <v>226</v>
      </c>
      <c r="Q18" s="3" t="s">
        <v>80</v>
      </c>
      <c r="R18" s="2"/>
      <c r="S18" s="2"/>
      <c r="T18" s="2"/>
      <c r="U18" s="2"/>
      <c r="V18" s="3">
        <v>0</v>
      </c>
      <c r="W18" s="3">
        <v>1</v>
      </c>
      <c r="X18" s="3">
        <v>1</v>
      </c>
      <c r="Y18" s="3">
        <v>7</v>
      </c>
      <c r="Z18" s="3">
        <v>33.315927907002298</v>
      </c>
      <c r="AA18" s="2"/>
      <c r="AB18" s="2"/>
      <c r="AC18" s="2"/>
      <c r="AD18" s="2"/>
      <c r="AE18" s="2"/>
      <c r="AF18" s="2"/>
      <c r="AG18" s="2"/>
      <c r="AH18" s="3">
        <v>33.296793234003403</v>
      </c>
      <c r="AI18" s="3">
        <v>33.315927907002298</v>
      </c>
      <c r="AJ18" s="3">
        <v>33.315927907002298</v>
      </c>
      <c r="AK18" s="3">
        <v>33.315927907002298</v>
      </c>
      <c r="AL18" s="3">
        <v>2.7108069989481001E-3</v>
      </c>
      <c r="AM18" s="3">
        <v>39.127432120003498</v>
      </c>
      <c r="AN18" s="3" t="s">
        <v>62</v>
      </c>
      <c r="AO18" s="3" t="s">
        <v>225</v>
      </c>
      <c r="AP18" s="3" t="s">
        <v>203</v>
      </c>
      <c r="AQ18" s="3" t="s">
        <v>77</v>
      </c>
      <c r="AR18" s="3" t="s">
        <v>78</v>
      </c>
      <c r="AS18" s="3" t="s">
        <v>78</v>
      </c>
      <c r="AT18" s="3" t="s">
        <v>226</v>
      </c>
      <c r="AU18" s="3" t="s">
        <v>80</v>
      </c>
      <c r="AV18" s="3">
        <v>690518</v>
      </c>
      <c r="AW18" s="3">
        <v>1</v>
      </c>
      <c r="AX18" s="3" t="s">
        <v>221</v>
      </c>
      <c r="AY18" s="3" t="s">
        <v>56</v>
      </c>
      <c r="AZ18" s="3" t="s">
        <v>57</v>
      </c>
      <c r="BA18" s="3">
        <v>59.063198141992501</v>
      </c>
      <c r="BB18" s="3" t="s">
        <v>222</v>
      </c>
      <c r="BC18" s="2"/>
    </row>
    <row r="19" spans="1:55" x14ac:dyDescent="0.2">
      <c r="A19" s="2"/>
      <c r="B19" s="3">
        <v>2</v>
      </c>
      <c r="C19" s="3">
        <v>2</v>
      </c>
      <c r="D19" s="3">
        <v>0</v>
      </c>
      <c r="E19" s="2"/>
      <c r="F19" s="2"/>
      <c r="G19" s="3" t="s">
        <v>73</v>
      </c>
      <c r="H19" s="3" t="s">
        <v>68</v>
      </c>
      <c r="I19" s="3" t="s">
        <v>74</v>
      </c>
      <c r="J19" s="3" t="s">
        <v>68</v>
      </c>
      <c r="K19" s="3" t="s">
        <v>227</v>
      </c>
      <c r="L19" s="3" t="s">
        <v>147</v>
      </c>
      <c r="M19" s="3" t="s">
        <v>77</v>
      </c>
      <c r="N19" s="3" t="s">
        <v>78</v>
      </c>
      <c r="O19" s="3" t="s">
        <v>78</v>
      </c>
      <c r="P19" s="3" t="s">
        <v>228</v>
      </c>
      <c r="Q19" s="3" t="s">
        <v>80</v>
      </c>
      <c r="R19" s="2"/>
      <c r="S19" s="2"/>
      <c r="T19" s="2"/>
      <c r="U19" s="2"/>
      <c r="V19" s="3">
        <v>0</v>
      </c>
      <c r="W19" s="3">
        <v>2</v>
      </c>
      <c r="X19" s="3">
        <v>2</v>
      </c>
      <c r="Y19" s="3">
        <v>6</v>
      </c>
      <c r="Z19" s="3">
        <v>39.152016935000603</v>
      </c>
      <c r="AA19" s="2"/>
      <c r="AB19" s="2"/>
      <c r="AC19" s="2"/>
      <c r="AD19" s="2"/>
      <c r="AE19" s="2"/>
      <c r="AF19" s="2"/>
      <c r="AG19" s="2"/>
      <c r="AH19" s="3">
        <v>39.131446266001198</v>
      </c>
      <c r="AI19" s="3">
        <v>39.152016935000603</v>
      </c>
      <c r="AJ19" s="3">
        <v>39.152016935000603</v>
      </c>
      <c r="AK19" s="3">
        <v>39.152016935000603</v>
      </c>
      <c r="AL19" s="3">
        <v>3.8340210012393098E-3</v>
      </c>
      <c r="AM19" s="3">
        <v>41.8249383140028</v>
      </c>
      <c r="AN19" s="3" t="s">
        <v>68</v>
      </c>
      <c r="AO19" s="3" t="s">
        <v>227</v>
      </c>
      <c r="AP19" s="3" t="s">
        <v>147</v>
      </c>
      <c r="AQ19" s="3" t="s">
        <v>77</v>
      </c>
      <c r="AR19" s="3" t="s">
        <v>78</v>
      </c>
      <c r="AS19" s="3" t="s">
        <v>78</v>
      </c>
      <c r="AT19" s="3" t="s">
        <v>228</v>
      </c>
      <c r="AU19" s="3" t="s">
        <v>80</v>
      </c>
      <c r="AV19" s="3">
        <v>690518</v>
      </c>
      <c r="AW19" s="3">
        <v>1</v>
      </c>
      <c r="AX19" s="3" t="s">
        <v>221</v>
      </c>
      <c r="AY19" s="3" t="s">
        <v>56</v>
      </c>
      <c r="AZ19" s="3" t="s">
        <v>57</v>
      </c>
      <c r="BA19" s="3">
        <v>59.063198141992501</v>
      </c>
      <c r="BB19" s="3" t="s">
        <v>222</v>
      </c>
      <c r="BC19" s="2"/>
    </row>
    <row r="20" spans="1:55" x14ac:dyDescent="0.2">
      <c r="A20" s="2"/>
      <c r="B20" s="3">
        <v>3</v>
      </c>
      <c r="C20" s="3">
        <v>3</v>
      </c>
      <c r="D20" s="3">
        <v>0</v>
      </c>
      <c r="E20" s="2"/>
      <c r="F20" s="2"/>
      <c r="G20" s="3" t="s">
        <v>122</v>
      </c>
      <c r="H20" s="3" t="s">
        <v>72</v>
      </c>
      <c r="I20" s="3" t="s">
        <v>74</v>
      </c>
      <c r="J20" s="2"/>
      <c r="K20" s="3" t="s">
        <v>137</v>
      </c>
      <c r="L20" s="3" t="s">
        <v>137</v>
      </c>
      <c r="M20" s="3" t="s">
        <v>137</v>
      </c>
      <c r="N20" s="3" t="s">
        <v>137</v>
      </c>
      <c r="O20" s="3" t="s">
        <v>137</v>
      </c>
      <c r="P20" s="3" t="s">
        <v>137</v>
      </c>
      <c r="Q20" s="3" t="s">
        <v>137</v>
      </c>
      <c r="R20" s="2"/>
      <c r="S20" s="2"/>
      <c r="T20" s="2"/>
      <c r="U20" s="2"/>
      <c r="V20" s="3">
        <v>0</v>
      </c>
      <c r="W20" s="3">
        <v>3</v>
      </c>
      <c r="X20" s="3">
        <v>3</v>
      </c>
      <c r="Y20" s="3">
        <v>9</v>
      </c>
      <c r="Z20" s="3">
        <v>41.847244786000402</v>
      </c>
      <c r="AA20" s="2"/>
      <c r="AB20" s="2"/>
      <c r="AC20" s="2"/>
      <c r="AD20" s="2"/>
      <c r="AE20" s="2"/>
      <c r="AF20" s="2"/>
      <c r="AG20" s="2"/>
      <c r="AH20" s="3">
        <v>41.828175935002903</v>
      </c>
      <c r="AI20" s="3">
        <v>41.847244786000402</v>
      </c>
      <c r="AJ20" s="3">
        <v>41.847244786000402</v>
      </c>
      <c r="AK20" s="3">
        <v>41.847244786000402</v>
      </c>
      <c r="AL20" s="3">
        <v>3.0541420019289901E-3</v>
      </c>
      <c r="AM20" s="3">
        <v>51.832279973001299</v>
      </c>
      <c r="AN20" s="2"/>
      <c r="AO20" s="3" t="s">
        <v>137</v>
      </c>
      <c r="AP20" s="3" t="s">
        <v>137</v>
      </c>
      <c r="AQ20" s="3" t="s">
        <v>137</v>
      </c>
      <c r="AR20" s="3" t="s">
        <v>137</v>
      </c>
      <c r="AS20" s="3" t="s">
        <v>137</v>
      </c>
      <c r="AT20" s="3" t="s">
        <v>137</v>
      </c>
      <c r="AU20" s="3" t="s">
        <v>137</v>
      </c>
      <c r="AV20" s="3">
        <v>690518</v>
      </c>
      <c r="AW20" s="3">
        <v>1</v>
      </c>
      <c r="AX20" s="3" t="s">
        <v>221</v>
      </c>
      <c r="AY20" s="3" t="s">
        <v>56</v>
      </c>
      <c r="AZ20" s="3" t="s">
        <v>57</v>
      </c>
      <c r="BA20" s="3">
        <v>59.063198141992501</v>
      </c>
      <c r="BB20" s="3" t="s">
        <v>222</v>
      </c>
      <c r="BC20" s="2"/>
    </row>
    <row r="21" spans="1:55" x14ac:dyDescent="0.2">
      <c r="A21" s="2"/>
      <c r="B21" s="3">
        <v>4</v>
      </c>
      <c r="C21" s="3">
        <v>4</v>
      </c>
      <c r="D21" s="3">
        <v>0</v>
      </c>
      <c r="E21" s="2"/>
      <c r="F21" s="2"/>
      <c r="G21" s="3" t="s">
        <v>87</v>
      </c>
      <c r="H21" s="3" t="s">
        <v>69</v>
      </c>
      <c r="I21" s="3" t="s">
        <v>74</v>
      </c>
      <c r="J21" s="3" t="s">
        <v>69</v>
      </c>
      <c r="K21" s="3" t="s">
        <v>116</v>
      </c>
      <c r="L21" s="3" t="s">
        <v>229</v>
      </c>
      <c r="M21" s="3" t="s">
        <v>77</v>
      </c>
      <c r="N21" s="3" t="s">
        <v>78</v>
      </c>
      <c r="O21" s="3" t="s">
        <v>78</v>
      </c>
      <c r="P21" s="3" t="s">
        <v>230</v>
      </c>
      <c r="Q21" s="3" t="s">
        <v>80</v>
      </c>
      <c r="R21" s="2"/>
      <c r="S21" s="2"/>
      <c r="T21" s="2"/>
      <c r="U21" s="2"/>
      <c r="V21" s="3">
        <v>0</v>
      </c>
      <c r="W21" s="3">
        <v>4</v>
      </c>
      <c r="X21" s="3">
        <v>4</v>
      </c>
      <c r="Y21" s="3">
        <v>14</v>
      </c>
      <c r="Z21" s="3">
        <v>51.859349210000801</v>
      </c>
      <c r="AA21" s="2"/>
      <c r="AB21" s="2"/>
      <c r="AC21" s="2"/>
      <c r="AD21" s="2"/>
      <c r="AE21" s="2"/>
      <c r="AF21" s="2"/>
      <c r="AG21" s="2"/>
      <c r="AH21" s="3">
        <v>51.838440990002702</v>
      </c>
      <c r="AI21" s="3">
        <v>51.859349210000801</v>
      </c>
      <c r="AJ21" s="3">
        <v>51.859349210000801</v>
      </c>
      <c r="AK21" s="3">
        <v>51.859349210000801</v>
      </c>
      <c r="AL21" s="3">
        <v>1.33351990007213E-2</v>
      </c>
      <c r="AM21" s="3">
        <v>54.7127132090027</v>
      </c>
      <c r="AN21" s="3" t="s">
        <v>69</v>
      </c>
      <c r="AO21" s="3" t="s">
        <v>116</v>
      </c>
      <c r="AP21" s="3" t="s">
        <v>229</v>
      </c>
      <c r="AQ21" s="3" t="s">
        <v>77</v>
      </c>
      <c r="AR21" s="3" t="s">
        <v>78</v>
      </c>
      <c r="AS21" s="3" t="s">
        <v>78</v>
      </c>
      <c r="AT21" s="3" t="s">
        <v>230</v>
      </c>
      <c r="AU21" s="3" t="s">
        <v>80</v>
      </c>
      <c r="AV21" s="3">
        <v>690518</v>
      </c>
      <c r="AW21" s="3">
        <v>1</v>
      </c>
      <c r="AX21" s="3" t="s">
        <v>221</v>
      </c>
      <c r="AY21" s="3" t="s">
        <v>56</v>
      </c>
      <c r="AZ21" s="3" t="s">
        <v>57</v>
      </c>
      <c r="BA21" s="3">
        <v>59.063198141992501</v>
      </c>
      <c r="BB21" s="3" t="s">
        <v>222</v>
      </c>
      <c r="BC21" s="2"/>
    </row>
    <row r="22" spans="1:55" x14ac:dyDescent="0.2">
      <c r="A22" s="2"/>
      <c r="B22" s="3">
        <v>5</v>
      </c>
      <c r="C22" s="3">
        <v>5</v>
      </c>
      <c r="D22" s="3">
        <v>0</v>
      </c>
      <c r="E22" s="2"/>
      <c r="F22" s="2"/>
      <c r="G22" s="3" t="s">
        <v>145</v>
      </c>
      <c r="H22" s="3" t="s">
        <v>71</v>
      </c>
      <c r="I22" s="3" t="s">
        <v>74</v>
      </c>
      <c r="J22" s="3" t="s">
        <v>71</v>
      </c>
      <c r="K22" s="3" t="s">
        <v>231</v>
      </c>
      <c r="L22" s="3" t="s">
        <v>195</v>
      </c>
      <c r="M22" s="3" t="s">
        <v>77</v>
      </c>
      <c r="N22" s="3" t="s">
        <v>78</v>
      </c>
      <c r="O22" s="3" t="s">
        <v>78</v>
      </c>
      <c r="P22" s="3" t="s">
        <v>232</v>
      </c>
      <c r="Q22" s="3" t="s">
        <v>80</v>
      </c>
      <c r="R22" s="2"/>
      <c r="S22" s="2"/>
      <c r="T22" s="2"/>
      <c r="U22" s="2"/>
      <c r="V22" s="3">
        <v>0</v>
      </c>
      <c r="W22" s="3">
        <v>5</v>
      </c>
      <c r="X22" s="3">
        <v>5</v>
      </c>
      <c r="Y22" s="3">
        <v>8</v>
      </c>
      <c r="Z22" s="3">
        <v>54.735942026003599</v>
      </c>
      <c r="AA22" s="2"/>
      <c r="AB22" s="2"/>
      <c r="AC22" s="2"/>
      <c r="AD22" s="2"/>
      <c r="AE22" s="2"/>
      <c r="AF22" s="2"/>
      <c r="AG22" s="2"/>
      <c r="AH22" s="3">
        <v>54.716762729000003</v>
      </c>
      <c r="AI22" s="3">
        <v>54.735942026003599</v>
      </c>
      <c r="AJ22" s="3">
        <v>54.735942026003599</v>
      </c>
      <c r="AK22" s="3">
        <v>54.735942026003599</v>
      </c>
      <c r="AL22" s="3">
        <v>3.87451400092687E-3</v>
      </c>
      <c r="AM22" s="3">
        <v>58.038787157001899</v>
      </c>
      <c r="AN22" s="3" t="s">
        <v>71</v>
      </c>
      <c r="AO22" s="3" t="s">
        <v>231</v>
      </c>
      <c r="AP22" s="3" t="s">
        <v>195</v>
      </c>
      <c r="AQ22" s="3" t="s">
        <v>77</v>
      </c>
      <c r="AR22" s="3" t="s">
        <v>78</v>
      </c>
      <c r="AS22" s="3" t="s">
        <v>78</v>
      </c>
      <c r="AT22" s="3" t="s">
        <v>232</v>
      </c>
      <c r="AU22" s="3" t="s">
        <v>80</v>
      </c>
      <c r="AV22" s="3">
        <v>690518</v>
      </c>
      <c r="AW22" s="3">
        <v>1</v>
      </c>
      <c r="AX22" s="3" t="s">
        <v>221</v>
      </c>
      <c r="AY22" s="3" t="s">
        <v>56</v>
      </c>
      <c r="AZ22" s="3" t="s">
        <v>57</v>
      </c>
      <c r="BA22" s="3">
        <v>59.063198141992501</v>
      </c>
      <c r="BB22" s="3" t="s">
        <v>222</v>
      </c>
      <c r="BC22" s="2"/>
    </row>
    <row r="23" spans="1:55" x14ac:dyDescent="0.2">
      <c r="A23" s="2"/>
      <c r="B23" s="3">
        <v>6</v>
      </c>
      <c r="C23" s="3">
        <v>6</v>
      </c>
      <c r="D23" s="3">
        <v>0</v>
      </c>
      <c r="E23" s="2"/>
      <c r="F23" s="2"/>
      <c r="G23" s="3" t="s">
        <v>138</v>
      </c>
      <c r="H23" s="3" t="s">
        <v>65</v>
      </c>
      <c r="I23" s="3" t="s">
        <v>74</v>
      </c>
      <c r="J23" s="3" t="s">
        <v>65</v>
      </c>
      <c r="K23" s="3" t="s">
        <v>75</v>
      </c>
      <c r="L23" s="3" t="s">
        <v>131</v>
      </c>
      <c r="M23" s="3" t="s">
        <v>77</v>
      </c>
      <c r="N23" s="3" t="s">
        <v>78</v>
      </c>
      <c r="O23" s="3" t="s">
        <v>78</v>
      </c>
      <c r="P23" s="3" t="s">
        <v>233</v>
      </c>
      <c r="Q23" s="3" t="s">
        <v>80</v>
      </c>
      <c r="R23" s="2"/>
      <c r="S23" s="2"/>
      <c r="T23" s="2"/>
      <c r="U23" s="2"/>
      <c r="V23" s="3">
        <v>0</v>
      </c>
      <c r="W23" s="3">
        <v>6</v>
      </c>
      <c r="X23" s="3">
        <v>6</v>
      </c>
      <c r="Y23" s="3">
        <v>10</v>
      </c>
      <c r="Z23" s="3">
        <v>58.064270924001903</v>
      </c>
      <c r="AA23" s="2"/>
      <c r="AB23" s="2"/>
      <c r="AC23" s="2"/>
      <c r="AD23" s="2"/>
      <c r="AE23" s="2"/>
      <c r="AF23" s="2"/>
      <c r="AG23" s="2"/>
      <c r="AH23" s="3">
        <v>58.043143756000099</v>
      </c>
      <c r="AI23" s="3">
        <v>58.064270924001903</v>
      </c>
      <c r="AJ23" s="3">
        <v>58.064270924001903</v>
      </c>
      <c r="AK23" s="3">
        <v>58.064270924001903</v>
      </c>
      <c r="AL23" s="3">
        <v>4.1289500004495503E-3</v>
      </c>
      <c r="AM23" s="3">
        <v>61.2314260660023</v>
      </c>
      <c r="AN23" s="3" t="s">
        <v>65</v>
      </c>
      <c r="AO23" s="3" t="s">
        <v>75</v>
      </c>
      <c r="AP23" s="3" t="s">
        <v>131</v>
      </c>
      <c r="AQ23" s="3" t="s">
        <v>77</v>
      </c>
      <c r="AR23" s="3" t="s">
        <v>78</v>
      </c>
      <c r="AS23" s="3" t="s">
        <v>78</v>
      </c>
      <c r="AT23" s="3" t="s">
        <v>233</v>
      </c>
      <c r="AU23" s="3" t="s">
        <v>80</v>
      </c>
      <c r="AV23" s="3">
        <v>690518</v>
      </c>
      <c r="AW23" s="3">
        <v>1</v>
      </c>
      <c r="AX23" s="3" t="s">
        <v>221</v>
      </c>
      <c r="AY23" s="3" t="s">
        <v>56</v>
      </c>
      <c r="AZ23" s="3" t="s">
        <v>57</v>
      </c>
      <c r="BA23" s="3">
        <v>59.063198141992501</v>
      </c>
      <c r="BB23" s="3" t="s">
        <v>222</v>
      </c>
      <c r="BC23" s="2"/>
    </row>
    <row r="24" spans="1:55" x14ac:dyDescent="0.2">
      <c r="A24" s="2"/>
      <c r="B24" s="3">
        <v>7</v>
      </c>
      <c r="C24" s="3">
        <v>7</v>
      </c>
      <c r="D24" s="3">
        <v>0</v>
      </c>
      <c r="E24" s="2"/>
      <c r="F24" s="2"/>
      <c r="G24" s="3" t="s">
        <v>135</v>
      </c>
      <c r="H24" s="3" t="s">
        <v>136</v>
      </c>
      <c r="I24" s="3" t="s">
        <v>83</v>
      </c>
      <c r="J24" s="3" t="s">
        <v>136</v>
      </c>
      <c r="K24" s="3" t="s">
        <v>234</v>
      </c>
      <c r="L24" s="3" t="s">
        <v>203</v>
      </c>
      <c r="M24" s="3" t="s">
        <v>77</v>
      </c>
      <c r="N24" s="3" t="s">
        <v>78</v>
      </c>
      <c r="O24" s="3" t="s">
        <v>78</v>
      </c>
      <c r="P24" s="3" t="s">
        <v>235</v>
      </c>
      <c r="Q24" s="3" t="s">
        <v>80</v>
      </c>
      <c r="R24" s="2"/>
      <c r="S24" s="2"/>
      <c r="T24" s="2"/>
      <c r="U24" s="2"/>
      <c r="V24" s="3">
        <v>0</v>
      </c>
      <c r="W24" s="3">
        <v>7</v>
      </c>
      <c r="X24" s="3">
        <v>7</v>
      </c>
      <c r="Y24" s="3">
        <v>18</v>
      </c>
      <c r="Z24" s="3">
        <v>61.257182349003401</v>
      </c>
      <c r="AA24" s="2"/>
      <c r="AB24" s="2"/>
      <c r="AC24" s="2"/>
      <c r="AD24" s="2"/>
      <c r="AE24" s="2"/>
      <c r="AF24" s="2"/>
      <c r="AG24" s="2"/>
      <c r="AH24" s="3">
        <v>61.236256641001098</v>
      </c>
      <c r="AI24" s="3">
        <v>61.257182349003401</v>
      </c>
      <c r="AJ24" s="3">
        <v>61.257182349003401</v>
      </c>
      <c r="AK24" s="3">
        <v>61.257182349003401</v>
      </c>
      <c r="AL24" s="3">
        <v>4.62224399961997E-3</v>
      </c>
      <c r="AM24" s="3">
        <v>66.096576979001796</v>
      </c>
      <c r="AN24" s="3" t="s">
        <v>136</v>
      </c>
      <c r="AO24" s="3" t="s">
        <v>234</v>
      </c>
      <c r="AP24" s="3" t="s">
        <v>203</v>
      </c>
      <c r="AQ24" s="3" t="s">
        <v>77</v>
      </c>
      <c r="AR24" s="3" t="s">
        <v>78</v>
      </c>
      <c r="AS24" s="3" t="s">
        <v>78</v>
      </c>
      <c r="AT24" s="3" t="s">
        <v>235</v>
      </c>
      <c r="AU24" s="3" t="s">
        <v>80</v>
      </c>
      <c r="AV24" s="3">
        <v>690518</v>
      </c>
      <c r="AW24" s="3">
        <v>1</v>
      </c>
      <c r="AX24" s="3" t="s">
        <v>221</v>
      </c>
      <c r="AY24" s="3" t="s">
        <v>56</v>
      </c>
      <c r="AZ24" s="3" t="s">
        <v>57</v>
      </c>
      <c r="BA24" s="3">
        <v>59.063198141992501</v>
      </c>
      <c r="BB24" s="3" t="s">
        <v>222</v>
      </c>
      <c r="BC24" s="2"/>
    </row>
    <row r="25" spans="1:55" x14ac:dyDescent="0.2">
      <c r="A25" s="2"/>
      <c r="B25" s="3">
        <v>8</v>
      </c>
      <c r="C25" s="3">
        <v>8</v>
      </c>
      <c r="D25" s="3">
        <v>0</v>
      </c>
      <c r="E25" s="2"/>
      <c r="F25" s="2"/>
      <c r="G25" s="3" t="s">
        <v>115</v>
      </c>
      <c r="H25" s="3" t="s">
        <v>64</v>
      </c>
      <c r="I25" s="3" t="s">
        <v>74</v>
      </c>
      <c r="J25" s="3" t="s">
        <v>64</v>
      </c>
      <c r="K25" s="3" t="s">
        <v>236</v>
      </c>
      <c r="L25" s="3" t="s">
        <v>108</v>
      </c>
      <c r="M25" s="3" t="s">
        <v>77</v>
      </c>
      <c r="N25" s="3" t="s">
        <v>78</v>
      </c>
      <c r="O25" s="3" t="s">
        <v>78</v>
      </c>
      <c r="P25" s="3" t="s">
        <v>237</v>
      </c>
      <c r="Q25" s="3" t="s">
        <v>80</v>
      </c>
      <c r="R25" s="2"/>
      <c r="S25" s="2"/>
      <c r="T25" s="2"/>
      <c r="U25" s="2"/>
      <c r="V25" s="3">
        <v>0</v>
      </c>
      <c r="W25" s="3">
        <v>8</v>
      </c>
      <c r="X25" s="3">
        <v>8</v>
      </c>
      <c r="Y25" s="3">
        <v>1</v>
      </c>
      <c r="Z25" s="3">
        <v>66.122349072000404</v>
      </c>
      <c r="AA25" s="2"/>
      <c r="AB25" s="2"/>
      <c r="AC25" s="2"/>
      <c r="AD25" s="2"/>
      <c r="AE25" s="2"/>
      <c r="AF25" s="2"/>
      <c r="AG25" s="2"/>
      <c r="AH25" s="3">
        <v>66.101228601000898</v>
      </c>
      <c r="AI25" s="3">
        <v>66.122349072000404</v>
      </c>
      <c r="AJ25" s="3">
        <v>66.122349072000404</v>
      </c>
      <c r="AK25" s="3">
        <v>66.122349072000404</v>
      </c>
      <c r="AL25" s="3">
        <v>4.4349849995342101E-3</v>
      </c>
      <c r="AM25" s="3">
        <v>68.428108942000094</v>
      </c>
      <c r="AN25" s="3" t="s">
        <v>64</v>
      </c>
      <c r="AO25" s="3" t="s">
        <v>236</v>
      </c>
      <c r="AP25" s="3" t="s">
        <v>108</v>
      </c>
      <c r="AQ25" s="3" t="s">
        <v>77</v>
      </c>
      <c r="AR25" s="3" t="s">
        <v>78</v>
      </c>
      <c r="AS25" s="3" t="s">
        <v>78</v>
      </c>
      <c r="AT25" s="3" t="s">
        <v>237</v>
      </c>
      <c r="AU25" s="3" t="s">
        <v>80</v>
      </c>
      <c r="AV25" s="3">
        <v>690518</v>
      </c>
      <c r="AW25" s="3">
        <v>1</v>
      </c>
      <c r="AX25" s="3" t="s">
        <v>221</v>
      </c>
      <c r="AY25" s="3" t="s">
        <v>56</v>
      </c>
      <c r="AZ25" s="3" t="s">
        <v>57</v>
      </c>
      <c r="BA25" s="3">
        <v>59.063198141992501</v>
      </c>
      <c r="BB25" s="3" t="s">
        <v>222</v>
      </c>
      <c r="BC25" s="2"/>
    </row>
    <row r="26" spans="1:55" x14ac:dyDescent="0.2">
      <c r="A26" s="2"/>
      <c r="B26" s="3">
        <v>9</v>
      </c>
      <c r="C26" s="3">
        <v>9</v>
      </c>
      <c r="D26" s="3">
        <v>0</v>
      </c>
      <c r="E26" s="2"/>
      <c r="F26" s="2"/>
      <c r="G26" s="3" t="s">
        <v>133</v>
      </c>
      <c r="H26" s="3" t="s">
        <v>66</v>
      </c>
      <c r="I26" s="3" t="s">
        <v>74</v>
      </c>
      <c r="J26" s="3" t="s">
        <v>66</v>
      </c>
      <c r="K26" s="3" t="s">
        <v>238</v>
      </c>
      <c r="L26" s="3" t="s">
        <v>131</v>
      </c>
      <c r="M26" s="3" t="s">
        <v>77</v>
      </c>
      <c r="N26" s="3" t="s">
        <v>78</v>
      </c>
      <c r="O26" s="3" t="s">
        <v>78</v>
      </c>
      <c r="P26" s="3" t="s">
        <v>239</v>
      </c>
      <c r="Q26" s="3" t="s">
        <v>80</v>
      </c>
      <c r="R26" s="2"/>
      <c r="S26" s="2"/>
      <c r="T26" s="2"/>
      <c r="U26" s="2"/>
      <c r="V26" s="3">
        <v>0</v>
      </c>
      <c r="W26" s="3">
        <v>9</v>
      </c>
      <c r="X26" s="3">
        <v>9</v>
      </c>
      <c r="Y26" s="3">
        <v>5</v>
      </c>
      <c r="Z26" s="3">
        <v>68.452377534002196</v>
      </c>
      <c r="AA26" s="2"/>
      <c r="AB26" s="2"/>
      <c r="AC26" s="2"/>
      <c r="AD26" s="2"/>
      <c r="AE26" s="2"/>
      <c r="AF26" s="2"/>
      <c r="AG26" s="2"/>
      <c r="AH26" s="3">
        <v>68.432060700000903</v>
      </c>
      <c r="AI26" s="3">
        <v>68.452377534002196</v>
      </c>
      <c r="AJ26" s="3">
        <v>68.452377534002196</v>
      </c>
      <c r="AK26" s="3">
        <v>68.452377534002196</v>
      </c>
      <c r="AL26" s="3">
        <v>3.7846390005142898E-3</v>
      </c>
      <c r="AM26" s="3">
        <v>72.335166520002502</v>
      </c>
      <c r="AN26" s="3" t="s">
        <v>66</v>
      </c>
      <c r="AO26" s="3" t="s">
        <v>238</v>
      </c>
      <c r="AP26" s="3" t="s">
        <v>131</v>
      </c>
      <c r="AQ26" s="3" t="s">
        <v>77</v>
      </c>
      <c r="AR26" s="3" t="s">
        <v>78</v>
      </c>
      <c r="AS26" s="3" t="s">
        <v>78</v>
      </c>
      <c r="AT26" s="3" t="s">
        <v>239</v>
      </c>
      <c r="AU26" s="3" t="s">
        <v>80</v>
      </c>
      <c r="AV26" s="3">
        <v>690518</v>
      </c>
      <c r="AW26" s="3">
        <v>1</v>
      </c>
      <c r="AX26" s="3" t="s">
        <v>221</v>
      </c>
      <c r="AY26" s="3" t="s">
        <v>56</v>
      </c>
      <c r="AZ26" s="3" t="s">
        <v>57</v>
      </c>
      <c r="BA26" s="3">
        <v>59.063198141992501</v>
      </c>
      <c r="BB26" s="3" t="s">
        <v>222</v>
      </c>
      <c r="BC26" s="2"/>
    </row>
    <row r="27" spans="1:55" x14ac:dyDescent="0.2">
      <c r="A27" s="2"/>
      <c r="B27" s="3">
        <v>10</v>
      </c>
      <c r="C27" s="3">
        <v>10</v>
      </c>
      <c r="D27" s="3">
        <v>0</v>
      </c>
      <c r="E27" s="2"/>
      <c r="F27" s="2"/>
      <c r="G27" s="3" t="s">
        <v>141</v>
      </c>
      <c r="H27" s="3" t="s">
        <v>54</v>
      </c>
      <c r="I27" s="3" t="s">
        <v>74</v>
      </c>
      <c r="J27" s="3" t="s">
        <v>54</v>
      </c>
      <c r="K27" s="3" t="s">
        <v>240</v>
      </c>
      <c r="L27" s="3" t="s">
        <v>229</v>
      </c>
      <c r="M27" s="3" t="s">
        <v>77</v>
      </c>
      <c r="N27" s="3" t="s">
        <v>78</v>
      </c>
      <c r="O27" s="3" t="s">
        <v>78</v>
      </c>
      <c r="P27" s="3" t="s">
        <v>241</v>
      </c>
      <c r="Q27" s="3" t="s">
        <v>80</v>
      </c>
      <c r="R27" s="2"/>
      <c r="S27" s="2"/>
      <c r="T27" s="2"/>
      <c r="U27" s="2"/>
      <c r="V27" s="3">
        <v>0</v>
      </c>
      <c r="W27" s="3">
        <v>10</v>
      </c>
      <c r="X27" s="3">
        <v>10</v>
      </c>
      <c r="Y27" s="3">
        <v>2</v>
      </c>
      <c r="Z27" s="3">
        <v>72.358259786000403</v>
      </c>
      <c r="AA27" s="2"/>
      <c r="AB27" s="2"/>
      <c r="AC27" s="2"/>
      <c r="AD27" s="2"/>
      <c r="AE27" s="2"/>
      <c r="AF27" s="2"/>
      <c r="AG27" s="2"/>
      <c r="AH27" s="3">
        <v>72.338743294003507</v>
      </c>
      <c r="AI27" s="3">
        <v>72.358259786000403</v>
      </c>
      <c r="AJ27" s="3">
        <v>72.358259786000403</v>
      </c>
      <c r="AK27" s="3">
        <v>72.358259786000403</v>
      </c>
      <c r="AL27" s="3">
        <v>3.4030520000669601E-3</v>
      </c>
      <c r="AM27" s="3">
        <v>75.468766009002096</v>
      </c>
      <c r="AN27" s="3" t="s">
        <v>54</v>
      </c>
      <c r="AO27" s="3" t="s">
        <v>240</v>
      </c>
      <c r="AP27" s="3" t="s">
        <v>229</v>
      </c>
      <c r="AQ27" s="3" t="s">
        <v>77</v>
      </c>
      <c r="AR27" s="3" t="s">
        <v>78</v>
      </c>
      <c r="AS27" s="3" t="s">
        <v>78</v>
      </c>
      <c r="AT27" s="3" t="s">
        <v>241</v>
      </c>
      <c r="AU27" s="3" t="s">
        <v>80</v>
      </c>
      <c r="AV27" s="3">
        <v>690518</v>
      </c>
      <c r="AW27" s="3">
        <v>1</v>
      </c>
      <c r="AX27" s="3" t="s">
        <v>221</v>
      </c>
      <c r="AY27" s="3" t="s">
        <v>56</v>
      </c>
      <c r="AZ27" s="3" t="s">
        <v>57</v>
      </c>
      <c r="BA27" s="3">
        <v>59.063198141992501</v>
      </c>
      <c r="BB27" s="3" t="s">
        <v>222</v>
      </c>
      <c r="BC27" s="2"/>
    </row>
    <row r="28" spans="1:55" x14ac:dyDescent="0.2">
      <c r="A28" s="2"/>
      <c r="B28" s="3">
        <v>11</v>
      </c>
      <c r="C28" s="3">
        <v>11</v>
      </c>
      <c r="D28" s="3">
        <v>0</v>
      </c>
      <c r="E28" s="2"/>
      <c r="F28" s="2"/>
      <c r="G28" s="3" t="s">
        <v>149</v>
      </c>
      <c r="H28" s="3" t="s">
        <v>63</v>
      </c>
      <c r="I28" s="3" t="s">
        <v>74</v>
      </c>
      <c r="J28" s="3" t="s">
        <v>63</v>
      </c>
      <c r="K28" s="3" t="s">
        <v>93</v>
      </c>
      <c r="L28" s="3" t="s">
        <v>102</v>
      </c>
      <c r="M28" s="3" t="s">
        <v>77</v>
      </c>
      <c r="N28" s="3" t="s">
        <v>78</v>
      </c>
      <c r="O28" s="3" t="s">
        <v>78</v>
      </c>
      <c r="P28" s="3" t="s">
        <v>242</v>
      </c>
      <c r="Q28" s="3" t="s">
        <v>80</v>
      </c>
      <c r="R28" s="2"/>
      <c r="S28" s="2"/>
      <c r="T28" s="2"/>
      <c r="U28" s="2"/>
      <c r="V28" s="3">
        <v>0</v>
      </c>
      <c r="W28" s="3">
        <v>11</v>
      </c>
      <c r="X28" s="3">
        <v>11</v>
      </c>
      <c r="Y28" s="3">
        <v>3</v>
      </c>
      <c r="Z28" s="3">
        <v>75.494446046002906</v>
      </c>
      <c r="AA28" s="2"/>
      <c r="AB28" s="2"/>
      <c r="AC28" s="2"/>
      <c r="AD28" s="2"/>
      <c r="AE28" s="2"/>
      <c r="AF28" s="2"/>
      <c r="AG28" s="2"/>
      <c r="AH28" s="3">
        <v>75.473093481003204</v>
      </c>
      <c r="AI28" s="3">
        <v>75.494446046002906</v>
      </c>
      <c r="AJ28" s="3">
        <v>75.494446046002906</v>
      </c>
      <c r="AK28" s="3">
        <v>75.494446046002906</v>
      </c>
      <c r="AL28" s="3">
        <v>4.1192579992639401E-3</v>
      </c>
      <c r="AM28" s="3">
        <v>79.042536647000802</v>
      </c>
      <c r="AN28" s="3" t="s">
        <v>63</v>
      </c>
      <c r="AO28" s="3" t="s">
        <v>93</v>
      </c>
      <c r="AP28" s="3" t="s">
        <v>102</v>
      </c>
      <c r="AQ28" s="3" t="s">
        <v>77</v>
      </c>
      <c r="AR28" s="3" t="s">
        <v>78</v>
      </c>
      <c r="AS28" s="3" t="s">
        <v>78</v>
      </c>
      <c r="AT28" s="3" t="s">
        <v>242</v>
      </c>
      <c r="AU28" s="3" t="s">
        <v>80</v>
      </c>
      <c r="AV28" s="3">
        <v>690518</v>
      </c>
      <c r="AW28" s="3">
        <v>1</v>
      </c>
      <c r="AX28" s="3" t="s">
        <v>221</v>
      </c>
      <c r="AY28" s="3" t="s">
        <v>56</v>
      </c>
      <c r="AZ28" s="3" t="s">
        <v>57</v>
      </c>
      <c r="BA28" s="3">
        <v>59.063198141992501</v>
      </c>
      <c r="BB28" s="3" t="s">
        <v>222</v>
      </c>
      <c r="BC28" s="2"/>
    </row>
    <row r="29" spans="1:55" x14ac:dyDescent="0.2">
      <c r="A29" s="2"/>
      <c r="B29" s="3">
        <v>12</v>
      </c>
      <c r="C29" s="3">
        <v>12</v>
      </c>
      <c r="D29" s="3">
        <v>0</v>
      </c>
      <c r="E29" s="2"/>
      <c r="F29" s="2"/>
      <c r="G29" s="3" t="s">
        <v>118</v>
      </c>
      <c r="H29" s="3" t="s">
        <v>59</v>
      </c>
      <c r="I29" s="3" t="s">
        <v>74</v>
      </c>
      <c r="J29" s="3" t="s">
        <v>59</v>
      </c>
      <c r="K29" s="3" t="s">
        <v>194</v>
      </c>
      <c r="L29" s="3" t="s">
        <v>243</v>
      </c>
      <c r="M29" s="3" t="s">
        <v>77</v>
      </c>
      <c r="N29" s="3" t="s">
        <v>78</v>
      </c>
      <c r="O29" s="3" t="s">
        <v>78</v>
      </c>
      <c r="P29" s="3" t="s">
        <v>244</v>
      </c>
      <c r="Q29" s="3" t="s">
        <v>80</v>
      </c>
      <c r="R29" s="2"/>
      <c r="S29" s="2"/>
      <c r="T29" s="2"/>
      <c r="U29" s="2"/>
      <c r="V29" s="3">
        <v>0</v>
      </c>
      <c r="W29" s="3">
        <v>12</v>
      </c>
      <c r="X29" s="3">
        <v>12</v>
      </c>
      <c r="Y29" s="3">
        <v>12</v>
      </c>
      <c r="Z29" s="3">
        <v>79.063553769003207</v>
      </c>
      <c r="AA29" s="2"/>
      <c r="AB29" s="2"/>
      <c r="AC29" s="2"/>
      <c r="AD29" s="2"/>
      <c r="AE29" s="2"/>
      <c r="AF29" s="2"/>
      <c r="AG29" s="2"/>
      <c r="AH29" s="3">
        <v>79.044971134000704</v>
      </c>
      <c r="AI29" s="3">
        <v>79.063553769003207</v>
      </c>
      <c r="AJ29" s="3">
        <v>79.063553769003207</v>
      </c>
      <c r="AK29" s="3">
        <v>79.063553769003207</v>
      </c>
      <c r="AL29" s="3">
        <v>2.32296799731557E-3</v>
      </c>
      <c r="AM29" s="3">
        <v>86.958110372001101</v>
      </c>
      <c r="AN29" s="3" t="s">
        <v>59</v>
      </c>
      <c r="AO29" s="3" t="s">
        <v>194</v>
      </c>
      <c r="AP29" s="3" t="s">
        <v>243</v>
      </c>
      <c r="AQ29" s="3" t="s">
        <v>77</v>
      </c>
      <c r="AR29" s="3" t="s">
        <v>78</v>
      </c>
      <c r="AS29" s="3" t="s">
        <v>78</v>
      </c>
      <c r="AT29" s="3" t="s">
        <v>244</v>
      </c>
      <c r="AU29" s="3" t="s">
        <v>80</v>
      </c>
      <c r="AV29" s="3">
        <v>690518</v>
      </c>
      <c r="AW29" s="3">
        <v>1</v>
      </c>
      <c r="AX29" s="3" t="s">
        <v>221</v>
      </c>
      <c r="AY29" s="3" t="s">
        <v>56</v>
      </c>
      <c r="AZ29" s="3" t="s">
        <v>57</v>
      </c>
      <c r="BA29" s="3">
        <v>59.063198141992501</v>
      </c>
      <c r="BB29" s="3" t="s">
        <v>222</v>
      </c>
      <c r="BC29" s="2"/>
    </row>
    <row r="30" spans="1:55" x14ac:dyDescent="0.2">
      <c r="A30" s="2"/>
      <c r="B30" s="3">
        <v>13</v>
      </c>
      <c r="C30" s="3">
        <v>13</v>
      </c>
      <c r="D30" s="3">
        <v>0</v>
      </c>
      <c r="E30" s="2"/>
      <c r="F30" s="2"/>
      <c r="G30" s="3" t="s">
        <v>110</v>
      </c>
      <c r="H30" s="3" t="s">
        <v>61</v>
      </c>
      <c r="I30" s="3" t="s">
        <v>74</v>
      </c>
      <c r="J30" s="2"/>
      <c r="K30" s="3" t="s">
        <v>137</v>
      </c>
      <c r="L30" s="3" t="s">
        <v>137</v>
      </c>
      <c r="M30" s="3" t="s">
        <v>137</v>
      </c>
      <c r="N30" s="3" t="s">
        <v>137</v>
      </c>
      <c r="O30" s="3" t="s">
        <v>137</v>
      </c>
      <c r="P30" s="3" t="s">
        <v>137</v>
      </c>
      <c r="Q30" s="3" t="s">
        <v>137</v>
      </c>
      <c r="R30" s="2"/>
      <c r="S30" s="2"/>
      <c r="T30" s="2"/>
      <c r="U30" s="2"/>
      <c r="V30" s="3">
        <v>0</v>
      </c>
      <c r="W30" s="3">
        <v>13</v>
      </c>
      <c r="X30" s="3">
        <v>13</v>
      </c>
      <c r="Y30" s="3">
        <v>4</v>
      </c>
      <c r="Z30" s="3">
        <v>86.983216404001695</v>
      </c>
      <c r="AA30" s="2"/>
      <c r="AB30" s="2"/>
      <c r="AC30" s="2"/>
      <c r="AD30" s="2"/>
      <c r="AE30" s="2"/>
      <c r="AF30" s="2"/>
      <c r="AG30" s="2"/>
      <c r="AH30" s="3">
        <v>86.9627107940032</v>
      </c>
      <c r="AI30" s="3">
        <v>86.983216404001695</v>
      </c>
      <c r="AJ30" s="3">
        <v>86.983216404001695</v>
      </c>
      <c r="AK30" s="3">
        <v>86.983216404001695</v>
      </c>
      <c r="AL30" s="3">
        <v>4.3841849983437004E-3</v>
      </c>
      <c r="AM30" s="3">
        <v>96.974608405002101</v>
      </c>
      <c r="AN30" s="2"/>
      <c r="AO30" s="3" t="s">
        <v>137</v>
      </c>
      <c r="AP30" s="3" t="s">
        <v>137</v>
      </c>
      <c r="AQ30" s="3" t="s">
        <v>137</v>
      </c>
      <c r="AR30" s="3" t="s">
        <v>137</v>
      </c>
      <c r="AS30" s="3" t="s">
        <v>137</v>
      </c>
      <c r="AT30" s="3" t="s">
        <v>137</v>
      </c>
      <c r="AU30" s="3" t="s">
        <v>137</v>
      </c>
      <c r="AV30" s="3">
        <v>690518</v>
      </c>
      <c r="AW30" s="3">
        <v>1</v>
      </c>
      <c r="AX30" s="3" t="s">
        <v>221</v>
      </c>
      <c r="AY30" s="3" t="s">
        <v>56</v>
      </c>
      <c r="AZ30" s="3" t="s">
        <v>57</v>
      </c>
      <c r="BA30" s="3">
        <v>59.063198141992501</v>
      </c>
      <c r="BB30" s="3" t="s">
        <v>222</v>
      </c>
      <c r="BC30" s="2"/>
    </row>
    <row r="31" spans="1:55" x14ac:dyDescent="0.2">
      <c r="A31" s="2"/>
      <c r="B31" s="3">
        <v>14</v>
      </c>
      <c r="C31" s="3">
        <v>14</v>
      </c>
      <c r="D31" s="3">
        <v>0</v>
      </c>
      <c r="E31" s="2"/>
      <c r="F31" s="2"/>
      <c r="G31" s="3" t="s">
        <v>91</v>
      </c>
      <c r="H31" s="3" t="s">
        <v>92</v>
      </c>
      <c r="I31" s="3" t="s">
        <v>83</v>
      </c>
      <c r="J31" s="3" t="s">
        <v>92</v>
      </c>
      <c r="K31" s="3" t="s">
        <v>245</v>
      </c>
      <c r="L31" s="3" t="s">
        <v>120</v>
      </c>
      <c r="M31" s="3" t="s">
        <v>77</v>
      </c>
      <c r="N31" s="3" t="s">
        <v>78</v>
      </c>
      <c r="O31" s="3" t="s">
        <v>78</v>
      </c>
      <c r="P31" s="3" t="s">
        <v>246</v>
      </c>
      <c r="Q31" s="3" t="s">
        <v>80</v>
      </c>
      <c r="R31" s="2"/>
      <c r="S31" s="2"/>
      <c r="T31" s="2"/>
      <c r="U31" s="2"/>
      <c r="V31" s="3">
        <v>0</v>
      </c>
      <c r="W31" s="3">
        <v>14</v>
      </c>
      <c r="X31" s="3">
        <v>14</v>
      </c>
      <c r="Y31" s="3">
        <v>15</v>
      </c>
      <c r="Z31" s="3">
        <v>97.000890601000705</v>
      </c>
      <c r="AA31" s="2"/>
      <c r="AB31" s="2"/>
      <c r="AC31" s="2"/>
      <c r="AD31" s="2"/>
      <c r="AE31" s="2"/>
      <c r="AF31" s="2"/>
      <c r="AG31" s="2"/>
      <c r="AH31" s="3">
        <v>96.979447310001007</v>
      </c>
      <c r="AI31" s="3">
        <v>97.000890601000705</v>
      </c>
      <c r="AJ31" s="3">
        <v>97.000890601000705</v>
      </c>
      <c r="AK31" s="3">
        <v>97.000890601000705</v>
      </c>
      <c r="AL31" s="3">
        <v>2.1115932999236999E-2</v>
      </c>
      <c r="AM31" s="3">
        <v>99.993034261002293</v>
      </c>
      <c r="AN31" s="3" t="s">
        <v>92</v>
      </c>
      <c r="AO31" s="3" t="s">
        <v>245</v>
      </c>
      <c r="AP31" s="3" t="s">
        <v>120</v>
      </c>
      <c r="AQ31" s="3" t="s">
        <v>77</v>
      </c>
      <c r="AR31" s="3" t="s">
        <v>78</v>
      </c>
      <c r="AS31" s="3" t="s">
        <v>78</v>
      </c>
      <c r="AT31" s="3" t="s">
        <v>246</v>
      </c>
      <c r="AU31" s="3" t="s">
        <v>80</v>
      </c>
      <c r="AV31" s="3">
        <v>690518</v>
      </c>
      <c r="AW31" s="3">
        <v>1</v>
      </c>
      <c r="AX31" s="3" t="s">
        <v>221</v>
      </c>
      <c r="AY31" s="3" t="s">
        <v>56</v>
      </c>
      <c r="AZ31" s="3" t="s">
        <v>57</v>
      </c>
      <c r="BA31" s="3">
        <v>59.063198141992501</v>
      </c>
      <c r="BB31" s="3" t="s">
        <v>222</v>
      </c>
      <c r="BC31" s="2"/>
    </row>
    <row r="32" spans="1:55" x14ac:dyDescent="0.2">
      <c r="A32" s="2"/>
      <c r="B32" s="3">
        <v>15</v>
      </c>
      <c r="C32" s="3">
        <v>15</v>
      </c>
      <c r="D32" s="3">
        <v>0</v>
      </c>
      <c r="E32" s="2"/>
      <c r="F32" s="2"/>
      <c r="G32" s="3" t="s">
        <v>127</v>
      </c>
      <c r="H32" s="3" t="s">
        <v>128</v>
      </c>
      <c r="I32" s="3" t="s">
        <v>83</v>
      </c>
      <c r="J32" s="3" t="s">
        <v>128</v>
      </c>
      <c r="K32" s="3" t="s">
        <v>247</v>
      </c>
      <c r="L32" s="3" t="s">
        <v>167</v>
      </c>
      <c r="M32" s="3" t="s">
        <v>77</v>
      </c>
      <c r="N32" s="3" t="s">
        <v>78</v>
      </c>
      <c r="O32" s="3" t="s">
        <v>78</v>
      </c>
      <c r="P32" s="3" t="s">
        <v>248</v>
      </c>
      <c r="Q32" s="3" t="s">
        <v>80</v>
      </c>
      <c r="R32" s="2"/>
      <c r="S32" s="2"/>
      <c r="T32" s="2"/>
      <c r="U32" s="2"/>
      <c r="V32" s="3">
        <v>0</v>
      </c>
      <c r="W32" s="3">
        <v>15</v>
      </c>
      <c r="X32" s="3">
        <v>15</v>
      </c>
      <c r="Y32" s="3">
        <v>19</v>
      </c>
      <c r="Z32" s="3">
        <v>100.014357461001</v>
      </c>
      <c r="AA32" s="2"/>
      <c r="AB32" s="2"/>
      <c r="AC32" s="2"/>
      <c r="AD32" s="2"/>
      <c r="AE32" s="2"/>
      <c r="AF32" s="2"/>
      <c r="AG32" s="2"/>
      <c r="AH32" s="3">
        <v>99.995900188001499</v>
      </c>
      <c r="AI32" s="3">
        <v>100.014357461001</v>
      </c>
      <c r="AJ32" s="3">
        <v>100.014357461001</v>
      </c>
      <c r="AK32" s="3">
        <v>100.014357461001</v>
      </c>
      <c r="AL32" s="3">
        <v>2.7328769974701598E-3</v>
      </c>
      <c r="AM32" s="3">
        <v>106.893985342002</v>
      </c>
      <c r="AN32" s="3" t="s">
        <v>128</v>
      </c>
      <c r="AO32" s="3" t="s">
        <v>247</v>
      </c>
      <c r="AP32" s="3" t="s">
        <v>167</v>
      </c>
      <c r="AQ32" s="3" t="s">
        <v>77</v>
      </c>
      <c r="AR32" s="3" t="s">
        <v>78</v>
      </c>
      <c r="AS32" s="3" t="s">
        <v>78</v>
      </c>
      <c r="AT32" s="3" t="s">
        <v>248</v>
      </c>
      <c r="AU32" s="3" t="s">
        <v>80</v>
      </c>
      <c r="AV32" s="3">
        <v>690518</v>
      </c>
      <c r="AW32" s="3">
        <v>1</v>
      </c>
      <c r="AX32" s="3" t="s">
        <v>221</v>
      </c>
      <c r="AY32" s="3" t="s">
        <v>56</v>
      </c>
      <c r="AZ32" s="3" t="s">
        <v>57</v>
      </c>
      <c r="BA32" s="3">
        <v>59.063198141992501</v>
      </c>
      <c r="BB32" s="3" t="s">
        <v>222</v>
      </c>
      <c r="BC32" s="2"/>
    </row>
    <row r="33" spans="1:55" x14ac:dyDescent="0.2">
      <c r="A33" s="2"/>
      <c r="B33" s="3">
        <v>16</v>
      </c>
      <c r="C33" s="3">
        <v>16</v>
      </c>
      <c r="D33" s="3">
        <v>0</v>
      </c>
      <c r="E33" s="2"/>
      <c r="F33" s="2"/>
      <c r="G33" s="3" t="s">
        <v>106</v>
      </c>
      <c r="H33" s="3" t="s">
        <v>107</v>
      </c>
      <c r="I33" s="3" t="s">
        <v>83</v>
      </c>
      <c r="J33" s="3" t="s">
        <v>107</v>
      </c>
      <c r="K33" s="3" t="s">
        <v>247</v>
      </c>
      <c r="L33" s="3" t="s">
        <v>167</v>
      </c>
      <c r="M33" s="3" t="s">
        <v>77</v>
      </c>
      <c r="N33" s="3" t="s">
        <v>78</v>
      </c>
      <c r="O33" s="3" t="s">
        <v>78</v>
      </c>
      <c r="P33" s="3" t="s">
        <v>249</v>
      </c>
      <c r="Q33" s="3" t="s">
        <v>80</v>
      </c>
      <c r="R33" s="2"/>
      <c r="S33" s="2"/>
      <c r="T33" s="2"/>
      <c r="U33" s="2"/>
      <c r="V33" s="3">
        <v>0</v>
      </c>
      <c r="W33" s="3">
        <v>16</v>
      </c>
      <c r="X33" s="3">
        <v>16</v>
      </c>
      <c r="Y33" s="3">
        <v>17</v>
      </c>
      <c r="Z33" s="3">
        <v>106.918725644002</v>
      </c>
      <c r="AA33" s="2"/>
      <c r="AB33" s="2"/>
      <c r="AC33" s="2"/>
      <c r="AD33" s="2"/>
      <c r="AE33" s="2"/>
      <c r="AF33" s="2"/>
      <c r="AG33" s="2"/>
      <c r="AH33" s="3">
        <v>106.89847557400201</v>
      </c>
      <c r="AI33" s="3">
        <v>106.918725644002</v>
      </c>
      <c r="AJ33" s="3">
        <v>106.918725644002</v>
      </c>
      <c r="AK33" s="3">
        <v>106.918725644002</v>
      </c>
      <c r="AL33" s="3">
        <v>4.2723160004243298E-3</v>
      </c>
      <c r="AM33" s="3">
        <v>109.642887099002</v>
      </c>
      <c r="AN33" s="3" t="s">
        <v>107</v>
      </c>
      <c r="AO33" s="3" t="s">
        <v>247</v>
      </c>
      <c r="AP33" s="3" t="s">
        <v>167</v>
      </c>
      <c r="AQ33" s="3" t="s">
        <v>77</v>
      </c>
      <c r="AR33" s="3" t="s">
        <v>78</v>
      </c>
      <c r="AS33" s="3" t="s">
        <v>78</v>
      </c>
      <c r="AT33" s="3" t="s">
        <v>249</v>
      </c>
      <c r="AU33" s="3" t="s">
        <v>80</v>
      </c>
      <c r="AV33" s="3">
        <v>690518</v>
      </c>
      <c r="AW33" s="3">
        <v>1</v>
      </c>
      <c r="AX33" s="3" t="s">
        <v>221</v>
      </c>
      <c r="AY33" s="3" t="s">
        <v>56</v>
      </c>
      <c r="AZ33" s="3" t="s">
        <v>57</v>
      </c>
      <c r="BA33" s="3">
        <v>59.063198141992501</v>
      </c>
      <c r="BB33" s="3" t="s">
        <v>222</v>
      </c>
      <c r="BC33" s="2"/>
    </row>
    <row r="34" spans="1:55" x14ac:dyDescent="0.2">
      <c r="A34" s="2"/>
      <c r="B34" s="3">
        <v>17</v>
      </c>
      <c r="C34" s="3">
        <v>17</v>
      </c>
      <c r="D34" s="3">
        <v>0</v>
      </c>
      <c r="E34" s="2"/>
      <c r="F34" s="2"/>
      <c r="G34" s="3" t="s">
        <v>81</v>
      </c>
      <c r="H34" s="3" t="s">
        <v>82</v>
      </c>
      <c r="I34" s="3" t="s">
        <v>83</v>
      </c>
      <c r="J34" s="3" t="s">
        <v>82</v>
      </c>
      <c r="K34" s="3" t="s">
        <v>250</v>
      </c>
      <c r="L34" s="3" t="s">
        <v>251</v>
      </c>
      <c r="M34" s="3" t="s">
        <v>77</v>
      </c>
      <c r="N34" s="3" t="s">
        <v>78</v>
      </c>
      <c r="O34" s="3" t="s">
        <v>78</v>
      </c>
      <c r="P34" s="3" t="s">
        <v>252</v>
      </c>
      <c r="Q34" s="3" t="s">
        <v>80</v>
      </c>
      <c r="R34" s="2"/>
      <c r="S34" s="2"/>
      <c r="T34" s="2"/>
      <c r="U34" s="2"/>
      <c r="V34" s="3">
        <v>0</v>
      </c>
      <c r="W34" s="3">
        <v>17</v>
      </c>
      <c r="X34" s="3">
        <v>17</v>
      </c>
      <c r="Y34" s="3">
        <v>16</v>
      </c>
      <c r="Z34" s="3">
        <v>109.664111081001</v>
      </c>
      <c r="AA34" s="2"/>
      <c r="AB34" s="2"/>
      <c r="AC34" s="2"/>
      <c r="AD34" s="2"/>
      <c r="AE34" s="2"/>
      <c r="AF34" s="2"/>
      <c r="AG34" s="2"/>
      <c r="AH34" s="3">
        <v>109.645713770002</v>
      </c>
      <c r="AI34" s="3">
        <v>109.664111081001</v>
      </c>
      <c r="AJ34" s="3">
        <v>109.664111081001</v>
      </c>
      <c r="AK34" s="3">
        <v>109.664111081001</v>
      </c>
      <c r="AL34" s="3">
        <v>2.67990299835219E-3</v>
      </c>
      <c r="AM34" s="3">
        <v>112.621100798002</v>
      </c>
      <c r="AN34" s="3" t="s">
        <v>82</v>
      </c>
      <c r="AO34" s="3" t="s">
        <v>250</v>
      </c>
      <c r="AP34" s="3" t="s">
        <v>251</v>
      </c>
      <c r="AQ34" s="3" t="s">
        <v>77</v>
      </c>
      <c r="AR34" s="3" t="s">
        <v>78</v>
      </c>
      <c r="AS34" s="3" t="s">
        <v>78</v>
      </c>
      <c r="AT34" s="3" t="s">
        <v>252</v>
      </c>
      <c r="AU34" s="3" t="s">
        <v>80</v>
      </c>
      <c r="AV34" s="3">
        <v>690518</v>
      </c>
      <c r="AW34" s="3">
        <v>1</v>
      </c>
      <c r="AX34" s="3" t="s">
        <v>221</v>
      </c>
      <c r="AY34" s="3" t="s">
        <v>56</v>
      </c>
      <c r="AZ34" s="3" t="s">
        <v>57</v>
      </c>
      <c r="BA34" s="3">
        <v>59.063198141992501</v>
      </c>
      <c r="BB34" s="3" t="s">
        <v>222</v>
      </c>
      <c r="BC34" s="2"/>
    </row>
    <row r="35" spans="1:55" x14ac:dyDescent="0.2">
      <c r="A35" s="2"/>
      <c r="B35" s="3">
        <v>18</v>
      </c>
      <c r="C35" s="3">
        <v>18</v>
      </c>
      <c r="D35" s="3">
        <v>0</v>
      </c>
      <c r="E35" s="2"/>
      <c r="F35" s="2"/>
      <c r="G35" s="3" t="s">
        <v>104</v>
      </c>
      <c r="H35" s="3" t="s">
        <v>67</v>
      </c>
      <c r="I35" s="3" t="s">
        <v>74</v>
      </c>
      <c r="J35" s="3" t="s">
        <v>67</v>
      </c>
      <c r="K35" s="3" t="s">
        <v>253</v>
      </c>
      <c r="L35" s="3" t="s">
        <v>251</v>
      </c>
      <c r="M35" s="3" t="s">
        <v>77</v>
      </c>
      <c r="N35" s="3" t="s">
        <v>78</v>
      </c>
      <c r="O35" s="3" t="s">
        <v>78</v>
      </c>
      <c r="P35" s="3" t="s">
        <v>254</v>
      </c>
      <c r="Q35" s="3" t="s">
        <v>80</v>
      </c>
      <c r="R35" s="2"/>
      <c r="S35" s="2"/>
      <c r="T35" s="2"/>
      <c r="U35" s="2"/>
      <c r="V35" s="3">
        <v>0</v>
      </c>
      <c r="W35" s="3">
        <v>18</v>
      </c>
      <c r="X35" s="3">
        <v>18</v>
      </c>
      <c r="Y35" s="3">
        <v>0</v>
      </c>
      <c r="Z35" s="3">
        <v>112.645923117001</v>
      </c>
      <c r="AA35" s="2"/>
      <c r="AB35" s="2"/>
      <c r="AC35" s="2"/>
      <c r="AD35" s="2"/>
      <c r="AE35" s="2"/>
      <c r="AF35" s="2"/>
      <c r="AG35" s="2"/>
      <c r="AH35" s="3">
        <v>112.62550688000201</v>
      </c>
      <c r="AI35" s="3">
        <v>112.645923117001</v>
      </c>
      <c r="AJ35" s="3">
        <v>112.645923117001</v>
      </c>
      <c r="AK35" s="3">
        <v>112.645923117001</v>
      </c>
      <c r="AL35" s="3">
        <v>4.1693080020195304E-3</v>
      </c>
      <c r="AM35" s="3">
        <v>115.107341422001</v>
      </c>
      <c r="AN35" s="3" t="s">
        <v>67</v>
      </c>
      <c r="AO35" s="3" t="s">
        <v>253</v>
      </c>
      <c r="AP35" s="3" t="s">
        <v>251</v>
      </c>
      <c r="AQ35" s="3" t="s">
        <v>77</v>
      </c>
      <c r="AR35" s="3" t="s">
        <v>78</v>
      </c>
      <c r="AS35" s="3" t="s">
        <v>78</v>
      </c>
      <c r="AT35" s="3" t="s">
        <v>254</v>
      </c>
      <c r="AU35" s="3" t="s">
        <v>80</v>
      </c>
      <c r="AV35" s="3">
        <v>690518</v>
      </c>
      <c r="AW35" s="3">
        <v>1</v>
      </c>
      <c r="AX35" s="3" t="s">
        <v>221</v>
      </c>
      <c r="AY35" s="3" t="s">
        <v>56</v>
      </c>
      <c r="AZ35" s="3" t="s">
        <v>57</v>
      </c>
      <c r="BA35" s="3">
        <v>59.063198141992501</v>
      </c>
      <c r="BB35" s="3" t="s">
        <v>222</v>
      </c>
      <c r="BC35" s="2"/>
    </row>
    <row r="36" spans="1:55" x14ac:dyDescent="0.2">
      <c r="A36" s="2"/>
      <c r="B36" s="3">
        <v>19</v>
      </c>
      <c r="C36" s="3">
        <v>19</v>
      </c>
      <c r="D36" s="3">
        <v>0</v>
      </c>
      <c r="E36" s="2"/>
      <c r="F36" s="2"/>
      <c r="G36" s="3" t="s">
        <v>96</v>
      </c>
      <c r="H36" s="3" t="s">
        <v>60</v>
      </c>
      <c r="I36" s="3" t="s">
        <v>74</v>
      </c>
      <c r="J36" s="3" t="s">
        <v>60</v>
      </c>
      <c r="K36" s="3" t="s">
        <v>255</v>
      </c>
      <c r="L36" s="3" t="s">
        <v>256</v>
      </c>
      <c r="M36" s="3" t="s">
        <v>77</v>
      </c>
      <c r="N36" s="3" t="s">
        <v>78</v>
      </c>
      <c r="O36" s="3" t="s">
        <v>78</v>
      </c>
      <c r="P36" s="3" t="s">
        <v>257</v>
      </c>
      <c r="Q36" s="3" t="s">
        <v>80</v>
      </c>
      <c r="R36" s="2"/>
      <c r="S36" s="2"/>
      <c r="T36" s="2"/>
      <c r="U36" s="2"/>
      <c r="V36" s="3">
        <v>0</v>
      </c>
      <c r="W36" s="3">
        <v>19</v>
      </c>
      <c r="X36" s="3">
        <v>19</v>
      </c>
      <c r="Y36" s="3">
        <v>13</v>
      </c>
      <c r="Z36" s="3">
        <v>115.13471082300001</v>
      </c>
      <c r="AA36" s="2"/>
      <c r="AB36" s="2"/>
      <c r="AC36" s="2"/>
      <c r="AD36" s="2"/>
      <c r="AE36" s="2"/>
      <c r="AF36" s="2"/>
      <c r="AG36" s="2"/>
      <c r="AH36" s="3">
        <v>115.112573704002</v>
      </c>
      <c r="AI36" s="3">
        <v>115.13471082300001</v>
      </c>
      <c r="AJ36" s="3">
        <v>115.13471082300001</v>
      </c>
      <c r="AK36" s="3">
        <v>115.13471082300001</v>
      </c>
      <c r="AL36" s="3">
        <v>4.9001980005414199E-3</v>
      </c>
      <c r="AM36" s="3">
        <v>117.542818692004</v>
      </c>
      <c r="AN36" s="3" t="s">
        <v>60</v>
      </c>
      <c r="AO36" s="3" t="s">
        <v>255</v>
      </c>
      <c r="AP36" s="3" t="s">
        <v>256</v>
      </c>
      <c r="AQ36" s="3" t="s">
        <v>77</v>
      </c>
      <c r="AR36" s="3" t="s">
        <v>78</v>
      </c>
      <c r="AS36" s="3" t="s">
        <v>78</v>
      </c>
      <c r="AT36" s="3" t="s">
        <v>257</v>
      </c>
      <c r="AU36" s="3" t="s">
        <v>80</v>
      </c>
      <c r="AV36" s="3">
        <v>690518</v>
      </c>
      <c r="AW36" s="3">
        <v>1</v>
      </c>
      <c r="AX36" s="3" t="s">
        <v>221</v>
      </c>
      <c r="AY36" s="3" t="s">
        <v>56</v>
      </c>
      <c r="AZ36" s="3" t="s">
        <v>57</v>
      </c>
      <c r="BA36" s="3">
        <v>59.063198141992501</v>
      </c>
      <c r="BB36" s="3" t="s">
        <v>222</v>
      </c>
      <c r="BC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7C0-811F-B740-888A-F11F28BC6CC4}">
  <dimension ref="A1:BC36"/>
  <sheetViews>
    <sheetView topLeftCell="C16" zoomScale="166" workbookViewId="0">
      <selection activeCell="H12" sqref="H12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</row>
    <row r="2" spans="1:55" x14ac:dyDescent="0.2">
      <c r="A2" s="1" t="s">
        <v>71</v>
      </c>
      <c r="B2" s="3">
        <v>0</v>
      </c>
      <c r="C2" s="3">
        <v>0</v>
      </c>
      <c r="D2" s="3">
        <v>0</v>
      </c>
      <c r="E2" s="3">
        <v>2.9866666666666699</v>
      </c>
      <c r="F2" s="3">
        <v>1.7827761449989299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3">
        <v>0</v>
      </c>
      <c r="U2" s="3">
        <v>8</v>
      </c>
      <c r="V2" s="2"/>
      <c r="W2" s="2"/>
      <c r="X2" s="2"/>
      <c r="Y2" s="2"/>
      <c r="Z2" s="3">
        <v>8.4511524997651605E-2</v>
      </c>
      <c r="AA2" s="2"/>
      <c r="AB2" s="3">
        <v>2.7416430999437601E-2</v>
      </c>
      <c r="AC2" s="3">
        <v>8.4511524997651605E-2</v>
      </c>
      <c r="AD2" s="3">
        <v>8.4511524997651605E-2</v>
      </c>
      <c r="AE2" s="3">
        <v>1.8302477340003001</v>
      </c>
      <c r="AF2" s="3">
        <v>2.9866666666666699</v>
      </c>
      <c r="AG2" s="3">
        <v>1.7827761449989299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>
        <v>131912</v>
      </c>
      <c r="AW2" s="3">
        <v>1</v>
      </c>
      <c r="AX2" s="3" t="s">
        <v>259</v>
      </c>
      <c r="AY2" s="3" t="s">
        <v>56</v>
      </c>
      <c r="AZ2" s="3" t="s">
        <v>57</v>
      </c>
      <c r="BA2" s="3">
        <v>57.563799830060397</v>
      </c>
      <c r="BB2" s="3" t="s">
        <v>260</v>
      </c>
      <c r="BC2" s="2"/>
    </row>
    <row r="3" spans="1:55" x14ac:dyDescent="0.2">
      <c r="A3" s="1" t="s">
        <v>59</v>
      </c>
      <c r="B3" s="3">
        <v>1</v>
      </c>
      <c r="C3" s="3">
        <v>1</v>
      </c>
      <c r="D3" s="3">
        <v>0</v>
      </c>
      <c r="E3" s="3">
        <v>3.9777777777777801</v>
      </c>
      <c r="F3" s="3">
        <v>1.64374113400118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>
        <v>0</v>
      </c>
      <c r="S3" s="3">
        <v>1</v>
      </c>
      <c r="T3" s="3">
        <v>1</v>
      </c>
      <c r="U3" s="3">
        <v>12</v>
      </c>
      <c r="V3" s="2"/>
      <c r="W3" s="2"/>
      <c r="X3" s="2"/>
      <c r="Y3" s="2"/>
      <c r="Z3" s="3">
        <v>1.8551717410009601</v>
      </c>
      <c r="AA3" s="2"/>
      <c r="AB3" s="3">
        <v>1.8374659330001999</v>
      </c>
      <c r="AC3" s="3">
        <v>1.8551717410009601</v>
      </c>
      <c r="AD3" s="3">
        <v>1.8551717410009601</v>
      </c>
      <c r="AE3" s="3">
        <v>3.5025082209976999</v>
      </c>
      <c r="AF3" s="3">
        <v>3.9777777777777801</v>
      </c>
      <c r="AG3" s="3">
        <v>1.64374113400118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>
        <v>131912</v>
      </c>
      <c r="AW3" s="3">
        <v>1</v>
      </c>
      <c r="AX3" s="3" t="s">
        <v>259</v>
      </c>
      <c r="AY3" s="3" t="s">
        <v>56</v>
      </c>
      <c r="AZ3" s="3" t="s">
        <v>57</v>
      </c>
      <c r="BA3" s="3">
        <v>57.563799830060397</v>
      </c>
      <c r="BB3" s="3" t="s">
        <v>260</v>
      </c>
      <c r="BC3" s="2"/>
    </row>
    <row r="4" spans="1:55" x14ac:dyDescent="0.2">
      <c r="A4" s="1" t="s">
        <v>72</v>
      </c>
      <c r="B4" s="3">
        <v>2</v>
      </c>
      <c r="C4" s="3">
        <v>2</v>
      </c>
      <c r="D4" s="3">
        <v>0</v>
      </c>
      <c r="E4" s="3">
        <v>1.99555555555556</v>
      </c>
      <c r="F4" s="3">
        <v>2.2005242339982898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0</v>
      </c>
      <c r="S4" s="3">
        <v>2</v>
      </c>
      <c r="T4" s="3">
        <v>2</v>
      </c>
      <c r="U4" s="3">
        <v>9</v>
      </c>
      <c r="V4" s="2"/>
      <c r="W4" s="2"/>
      <c r="X4" s="2"/>
      <c r="Y4" s="2"/>
      <c r="Z4" s="3">
        <v>3.5274296079987799</v>
      </c>
      <c r="AA4" s="2"/>
      <c r="AB4" s="3">
        <v>3.5082604970011699</v>
      </c>
      <c r="AC4" s="3">
        <v>3.5274296079987799</v>
      </c>
      <c r="AD4" s="3">
        <v>3.5274296079987799</v>
      </c>
      <c r="AE4" s="3">
        <v>5.7301742800009396</v>
      </c>
      <c r="AF4" s="3">
        <v>1.99555555555556</v>
      </c>
      <c r="AG4" s="3">
        <v>2.2005242339982898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>
        <v>131912</v>
      </c>
      <c r="AW4" s="3">
        <v>1</v>
      </c>
      <c r="AX4" s="3" t="s">
        <v>259</v>
      </c>
      <c r="AY4" s="3" t="s">
        <v>56</v>
      </c>
      <c r="AZ4" s="3" t="s">
        <v>57</v>
      </c>
      <c r="BA4" s="3">
        <v>57.563799830060397</v>
      </c>
      <c r="BB4" s="3" t="s">
        <v>260</v>
      </c>
      <c r="BC4" s="2"/>
    </row>
    <row r="5" spans="1:55" x14ac:dyDescent="0.2">
      <c r="A5" s="1" t="s">
        <v>54</v>
      </c>
      <c r="B5" s="3">
        <v>3</v>
      </c>
      <c r="C5" s="3">
        <v>3</v>
      </c>
      <c r="D5" s="3">
        <v>0</v>
      </c>
      <c r="E5" s="3">
        <v>1</v>
      </c>
      <c r="F5" s="3">
        <v>1.68950629400206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0</v>
      </c>
      <c r="S5" s="3">
        <v>3</v>
      </c>
      <c r="T5" s="3">
        <v>3</v>
      </c>
      <c r="U5" s="3">
        <v>2</v>
      </c>
      <c r="V5" s="2"/>
      <c r="W5" s="2"/>
      <c r="X5" s="2"/>
      <c r="Y5" s="2"/>
      <c r="Z5" s="3">
        <v>5.7566415699984601</v>
      </c>
      <c r="AA5" s="2"/>
      <c r="AB5" s="3">
        <v>5.7357202969978998</v>
      </c>
      <c r="AC5" s="3">
        <v>5.7566415699984601</v>
      </c>
      <c r="AD5" s="3">
        <v>5.7566415699984601</v>
      </c>
      <c r="AE5" s="3">
        <v>7.4476474449984398</v>
      </c>
      <c r="AF5" s="3">
        <v>1</v>
      </c>
      <c r="AG5" s="3">
        <v>1.68950629400206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>
        <v>131912</v>
      </c>
      <c r="AW5" s="3">
        <v>1</v>
      </c>
      <c r="AX5" s="3" t="s">
        <v>259</v>
      </c>
      <c r="AY5" s="3" t="s">
        <v>56</v>
      </c>
      <c r="AZ5" s="3" t="s">
        <v>57</v>
      </c>
      <c r="BA5" s="3">
        <v>57.563799830060397</v>
      </c>
      <c r="BB5" s="3" t="s">
        <v>260</v>
      </c>
      <c r="BC5" s="2"/>
    </row>
    <row r="6" spans="1:55" x14ac:dyDescent="0.2">
      <c r="A6" s="1" t="s">
        <v>67</v>
      </c>
      <c r="B6" s="3">
        <v>4</v>
      </c>
      <c r="C6" s="3">
        <v>4</v>
      </c>
      <c r="D6" s="3">
        <v>0</v>
      </c>
      <c r="E6" s="3">
        <v>1</v>
      </c>
      <c r="F6" s="3">
        <v>1.6637388180024599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v>0</v>
      </c>
      <c r="S6" s="3">
        <v>4</v>
      </c>
      <c r="T6" s="3">
        <v>4</v>
      </c>
      <c r="U6" s="3">
        <v>0</v>
      </c>
      <c r="V6" s="2"/>
      <c r="W6" s="2"/>
      <c r="X6" s="2"/>
      <c r="Y6" s="2"/>
      <c r="Z6" s="3">
        <v>7.4747405519992798</v>
      </c>
      <c r="AA6" s="2"/>
      <c r="AB6" s="3">
        <v>7.4552038929978197</v>
      </c>
      <c r="AC6" s="3">
        <v>7.4747405519992798</v>
      </c>
      <c r="AD6" s="3">
        <v>7.4747405519992798</v>
      </c>
      <c r="AE6" s="3">
        <v>9.1389147629997805</v>
      </c>
      <c r="AF6" s="3">
        <v>1</v>
      </c>
      <c r="AG6" s="3">
        <v>1.6637388180024599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>
        <v>131912</v>
      </c>
      <c r="AW6" s="3">
        <v>1</v>
      </c>
      <c r="AX6" s="3" t="s">
        <v>259</v>
      </c>
      <c r="AY6" s="3" t="s">
        <v>56</v>
      </c>
      <c r="AZ6" s="3" t="s">
        <v>57</v>
      </c>
      <c r="BA6" s="3">
        <v>57.563799830060397</v>
      </c>
      <c r="BB6" s="3" t="s">
        <v>260</v>
      </c>
      <c r="BC6" s="2"/>
    </row>
    <row r="7" spans="1:55" x14ac:dyDescent="0.2">
      <c r="A7" s="1" t="s">
        <v>69</v>
      </c>
      <c r="B7" s="3">
        <v>5</v>
      </c>
      <c r="C7" s="3">
        <v>5</v>
      </c>
      <c r="D7" s="3">
        <v>0</v>
      </c>
      <c r="E7" s="3">
        <v>1.0088888888888901</v>
      </c>
      <c r="F7" s="3">
        <v>1.08992242900058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v>0</v>
      </c>
      <c r="S7" s="3">
        <v>5</v>
      </c>
      <c r="T7" s="3">
        <v>5</v>
      </c>
      <c r="U7" s="3">
        <v>14</v>
      </c>
      <c r="V7" s="2"/>
      <c r="W7" s="2"/>
      <c r="X7" s="2"/>
      <c r="Y7" s="2"/>
      <c r="Z7" s="3">
        <v>9.1631350969982996</v>
      </c>
      <c r="AA7" s="2"/>
      <c r="AB7" s="3">
        <v>9.1446320329996507</v>
      </c>
      <c r="AC7" s="3">
        <v>9.1631350969982996</v>
      </c>
      <c r="AD7" s="3">
        <v>9.1631350969982996</v>
      </c>
      <c r="AE7" s="3">
        <v>10.2556911059983</v>
      </c>
      <c r="AF7" s="3">
        <v>1.0088888888888901</v>
      </c>
      <c r="AG7" s="3">
        <v>1.08992242900058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>
        <v>131912</v>
      </c>
      <c r="AW7" s="3">
        <v>1</v>
      </c>
      <c r="AX7" s="3" t="s">
        <v>259</v>
      </c>
      <c r="AY7" s="3" t="s">
        <v>56</v>
      </c>
      <c r="AZ7" s="3" t="s">
        <v>57</v>
      </c>
      <c r="BA7" s="3">
        <v>57.563799830060397</v>
      </c>
      <c r="BB7" s="3" t="s">
        <v>260</v>
      </c>
      <c r="BC7" s="2"/>
    </row>
    <row r="8" spans="1:55" x14ac:dyDescent="0.2">
      <c r="A8" s="1" t="s">
        <v>65</v>
      </c>
      <c r="B8" s="3">
        <v>6</v>
      </c>
      <c r="C8" s="3">
        <v>6</v>
      </c>
      <c r="D8" s="3">
        <v>0</v>
      </c>
      <c r="E8" s="3">
        <v>2.0133333333333301</v>
      </c>
      <c r="F8" s="3">
        <v>1.5663006030008499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0</v>
      </c>
      <c r="S8" s="3">
        <v>6</v>
      </c>
      <c r="T8" s="3">
        <v>6</v>
      </c>
      <c r="U8" s="3">
        <v>10</v>
      </c>
      <c r="V8" s="2"/>
      <c r="W8" s="2"/>
      <c r="X8" s="2"/>
      <c r="Y8" s="2"/>
      <c r="Z8" s="3">
        <v>10.2812812720003</v>
      </c>
      <c r="AA8" s="2"/>
      <c r="AB8" s="3">
        <v>10.262548611001</v>
      </c>
      <c r="AC8" s="3">
        <v>10.2812812720003</v>
      </c>
      <c r="AD8" s="3">
        <v>10.2812812720003</v>
      </c>
      <c r="AE8" s="3">
        <v>11.848431455000499</v>
      </c>
      <c r="AF8" s="3">
        <v>2.0133333333333301</v>
      </c>
      <c r="AG8" s="3">
        <v>1.5663006030008499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>
        <v>131912</v>
      </c>
      <c r="AW8" s="3">
        <v>1</v>
      </c>
      <c r="AX8" s="3" t="s">
        <v>259</v>
      </c>
      <c r="AY8" s="3" t="s">
        <v>56</v>
      </c>
      <c r="AZ8" s="3" t="s">
        <v>57</v>
      </c>
      <c r="BA8" s="3">
        <v>57.563799830060397</v>
      </c>
      <c r="BB8" s="3" t="s">
        <v>260</v>
      </c>
      <c r="BC8" s="2"/>
    </row>
    <row r="9" spans="1:55" x14ac:dyDescent="0.2">
      <c r="A9" s="1" t="s">
        <v>61</v>
      </c>
      <c r="B9" s="3">
        <v>7</v>
      </c>
      <c r="C9" s="3">
        <v>7</v>
      </c>
      <c r="D9" s="3">
        <v>0</v>
      </c>
      <c r="E9" s="3">
        <v>2.9911111111111102</v>
      </c>
      <c r="F9" s="3">
        <v>1.23974539200208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v>0</v>
      </c>
      <c r="S9" s="3">
        <v>7</v>
      </c>
      <c r="T9" s="3">
        <v>7</v>
      </c>
      <c r="U9" s="3">
        <v>4</v>
      </c>
      <c r="V9" s="2"/>
      <c r="W9" s="2"/>
      <c r="X9" s="2"/>
      <c r="Y9" s="2"/>
      <c r="Z9" s="3">
        <v>11.875331252998899</v>
      </c>
      <c r="AA9" s="2"/>
      <c r="AB9" s="3">
        <v>11.8557626590009</v>
      </c>
      <c r="AC9" s="3">
        <v>11.875331252998899</v>
      </c>
      <c r="AD9" s="3">
        <v>11.875331252998899</v>
      </c>
      <c r="AE9" s="3">
        <v>13.1147595609982</v>
      </c>
      <c r="AF9" s="3">
        <v>2.9911111111111102</v>
      </c>
      <c r="AG9" s="3">
        <v>1.23974539200208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>
        <v>131912</v>
      </c>
      <c r="AW9" s="3">
        <v>1</v>
      </c>
      <c r="AX9" s="3" t="s">
        <v>259</v>
      </c>
      <c r="AY9" s="3" t="s">
        <v>56</v>
      </c>
      <c r="AZ9" s="3" t="s">
        <v>57</v>
      </c>
      <c r="BA9" s="3">
        <v>57.563799830060397</v>
      </c>
      <c r="BB9" s="3" t="s">
        <v>260</v>
      </c>
      <c r="BC9" s="2"/>
    </row>
    <row r="10" spans="1:55" x14ac:dyDescent="0.2">
      <c r="A10" s="1" t="s">
        <v>68</v>
      </c>
      <c r="B10" s="3">
        <v>8</v>
      </c>
      <c r="C10" s="3">
        <v>8</v>
      </c>
      <c r="D10" s="3">
        <v>0</v>
      </c>
      <c r="E10" s="3">
        <v>1</v>
      </c>
      <c r="F10" s="3">
        <v>1.4630041519994801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0</v>
      </c>
      <c r="S10" s="3">
        <v>8</v>
      </c>
      <c r="T10" s="3">
        <v>8</v>
      </c>
      <c r="U10" s="3">
        <v>6</v>
      </c>
      <c r="V10" s="2"/>
      <c r="W10" s="2"/>
      <c r="X10" s="2"/>
      <c r="Y10" s="2"/>
      <c r="Z10" s="3">
        <v>13.137465133000701</v>
      </c>
      <c r="AA10" s="2"/>
      <c r="AB10" s="3">
        <v>13.119129825998201</v>
      </c>
      <c r="AC10" s="3">
        <v>13.137465133000701</v>
      </c>
      <c r="AD10" s="3">
        <v>13.137465133000701</v>
      </c>
      <c r="AE10" s="3">
        <v>14.6026330159984</v>
      </c>
      <c r="AF10" s="3">
        <v>1</v>
      </c>
      <c r="AG10" s="3">
        <v>1.4630041519994801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>
        <v>131912</v>
      </c>
      <c r="AW10" s="3">
        <v>1</v>
      </c>
      <c r="AX10" s="3" t="s">
        <v>259</v>
      </c>
      <c r="AY10" s="3" t="s">
        <v>56</v>
      </c>
      <c r="AZ10" s="3" t="s">
        <v>57</v>
      </c>
      <c r="BA10" s="3">
        <v>57.563799830060397</v>
      </c>
      <c r="BB10" s="3" t="s">
        <v>260</v>
      </c>
      <c r="BC10" s="2"/>
    </row>
    <row r="11" spans="1:55" x14ac:dyDescent="0.2">
      <c r="A11" s="1" t="s">
        <v>64</v>
      </c>
      <c r="B11" s="3">
        <v>9</v>
      </c>
      <c r="C11" s="3">
        <v>9</v>
      </c>
      <c r="D11" s="3">
        <v>0</v>
      </c>
      <c r="E11" s="3">
        <v>2.0844444444444399</v>
      </c>
      <c r="F11" s="3">
        <v>1.3597342709981599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0</v>
      </c>
      <c r="S11" s="3">
        <v>9</v>
      </c>
      <c r="T11" s="3">
        <v>9</v>
      </c>
      <c r="U11" s="3">
        <v>1</v>
      </c>
      <c r="V11" s="2"/>
      <c r="W11" s="2"/>
      <c r="X11" s="2"/>
      <c r="Y11" s="2"/>
      <c r="Z11" s="3">
        <v>14.626475321998401</v>
      </c>
      <c r="AA11" s="2"/>
      <c r="AB11" s="3">
        <v>14.6080768270003</v>
      </c>
      <c r="AC11" s="3">
        <v>14.626475321998401</v>
      </c>
      <c r="AD11" s="3">
        <v>14.626475321998401</v>
      </c>
      <c r="AE11" s="3">
        <v>15.988697402997801</v>
      </c>
      <c r="AF11" s="3">
        <v>2.0844444444444399</v>
      </c>
      <c r="AG11" s="3">
        <v>1.3597342709981599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>
        <v>131912</v>
      </c>
      <c r="AW11" s="3">
        <v>1</v>
      </c>
      <c r="AX11" s="3" t="s">
        <v>259</v>
      </c>
      <c r="AY11" s="3" t="s">
        <v>56</v>
      </c>
      <c r="AZ11" s="3" t="s">
        <v>57</v>
      </c>
      <c r="BA11" s="3">
        <v>57.563799830060397</v>
      </c>
      <c r="BB11" s="3" t="s">
        <v>260</v>
      </c>
      <c r="BC11" s="2"/>
    </row>
    <row r="12" spans="1:55" x14ac:dyDescent="0.2">
      <c r="A12" s="1" t="s">
        <v>60</v>
      </c>
      <c r="B12" s="3">
        <v>10</v>
      </c>
      <c r="C12" s="3">
        <v>10</v>
      </c>
      <c r="D12" s="3">
        <v>0</v>
      </c>
      <c r="E12" s="3">
        <v>3.9511111111111101</v>
      </c>
      <c r="F12" s="3">
        <v>1.23438275399894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v>0</v>
      </c>
      <c r="S12" s="3">
        <v>10</v>
      </c>
      <c r="T12" s="3">
        <v>10</v>
      </c>
      <c r="U12" s="3">
        <v>13</v>
      </c>
      <c r="V12" s="2"/>
      <c r="W12" s="2"/>
      <c r="X12" s="2"/>
      <c r="Y12" s="2"/>
      <c r="Z12" s="3">
        <v>16.011922698999101</v>
      </c>
      <c r="AA12" s="2"/>
      <c r="AB12" s="3">
        <v>15.992930076998199</v>
      </c>
      <c r="AC12" s="3">
        <v>16.011922698999101</v>
      </c>
      <c r="AD12" s="3">
        <v>16.011922698999101</v>
      </c>
      <c r="AE12" s="3">
        <v>17.2471115980006</v>
      </c>
      <c r="AF12" s="3">
        <v>3.9511111111111101</v>
      </c>
      <c r="AG12" s="3">
        <v>1.23438275399894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>
        <v>131912</v>
      </c>
      <c r="AW12" s="3">
        <v>1</v>
      </c>
      <c r="AX12" s="3" t="s">
        <v>259</v>
      </c>
      <c r="AY12" s="3" t="s">
        <v>56</v>
      </c>
      <c r="AZ12" s="3" t="s">
        <v>57</v>
      </c>
      <c r="BA12" s="3">
        <v>57.563799830060397</v>
      </c>
      <c r="BB12" s="3" t="s">
        <v>260</v>
      </c>
      <c r="BC12" s="2"/>
    </row>
    <row r="13" spans="1:55" x14ac:dyDescent="0.2">
      <c r="A13" s="1" t="s">
        <v>62</v>
      </c>
      <c r="B13" s="3">
        <v>11</v>
      </c>
      <c r="C13" s="3">
        <v>11</v>
      </c>
      <c r="D13" s="3">
        <v>0</v>
      </c>
      <c r="E13" s="3">
        <v>1</v>
      </c>
      <c r="F13" s="3">
        <v>1.2922945979989899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v>0</v>
      </c>
      <c r="S13" s="3">
        <v>11</v>
      </c>
      <c r="T13" s="3">
        <v>11</v>
      </c>
      <c r="U13" s="3">
        <v>7</v>
      </c>
      <c r="V13" s="2"/>
      <c r="W13" s="2"/>
      <c r="X13" s="2"/>
      <c r="Y13" s="2"/>
      <c r="Z13" s="3">
        <v>17.2710288710005</v>
      </c>
      <c r="AA13" s="2"/>
      <c r="AB13" s="3">
        <v>17.2519026869995</v>
      </c>
      <c r="AC13" s="3">
        <v>17.2710288710005</v>
      </c>
      <c r="AD13" s="3">
        <v>17.2710288710005</v>
      </c>
      <c r="AE13" s="3">
        <v>18.565485965998999</v>
      </c>
      <c r="AF13" s="3">
        <v>1</v>
      </c>
      <c r="AG13" s="3">
        <v>1.2922945979989899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>
        <v>131912</v>
      </c>
      <c r="AW13" s="3">
        <v>1</v>
      </c>
      <c r="AX13" s="3" t="s">
        <v>259</v>
      </c>
      <c r="AY13" s="3" t="s">
        <v>56</v>
      </c>
      <c r="AZ13" s="3" t="s">
        <v>57</v>
      </c>
      <c r="BA13" s="3">
        <v>57.563799830060397</v>
      </c>
      <c r="BB13" s="3" t="s">
        <v>260</v>
      </c>
      <c r="BC13" s="2"/>
    </row>
    <row r="14" spans="1:55" x14ac:dyDescent="0.2">
      <c r="A14" s="1" t="s">
        <v>70</v>
      </c>
      <c r="B14" s="3">
        <v>12</v>
      </c>
      <c r="C14" s="3">
        <v>12</v>
      </c>
      <c r="D14" s="3">
        <v>0</v>
      </c>
      <c r="E14" s="3">
        <v>2.0133333333333301</v>
      </c>
      <c r="F14" s="3">
        <v>1.0540414790011701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v>0</v>
      </c>
      <c r="S14" s="3">
        <v>12</v>
      </c>
      <c r="T14" s="3">
        <v>12</v>
      </c>
      <c r="U14" s="3">
        <v>11</v>
      </c>
      <c r="V14" s="2"/>
      <c r="W14" s="2"/>
      <c r="X14" s="2"/>
      <c r="Y14" s="2"/>
      <c r="Z14" s="3">
        <v>18.5916577600001</v>
      </c>
      <c r="AA14" s="2"/>
      <c r="AB14" s="3">
        <v>18.571709504998601</v>
      </c>
      <c r="AC14" s="3">
        <v>18.5916577600001</v>
      </c>
      <c r="AD14" s="3">
        <v>18.5916577600001</v>
      </c>
      <c r="AE14" s="3">
        <v>19.6483506199984</v>
      </c>
      <c r="AF14" s="3">
        <v>2.0133333333333301</v>
      </c>
      <c r="AG14" s="3">
        <v>1.0540414790011701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>
        <v>131912</v>
      </c>
      <c r="AW14" s="3">
        <v>1</v>
      </c>
      <c r="AX14" s="3" t="s">
        <v>259</v>
      </c>
      <c r="AY14" s="3" t="s">
        <v>56</v>
      </c>
      <c r="AZ14" s="3" t="s">
        <v>57</v>
      </c>
      <c r="BA14" s="3">
        <v>57.563799830060397</v>
      </c>
      <c r="BB14" s="3" t="s">
        <v>260</v>
      </c>
      <c r="BC14" s="2"/>
    </row>
    <row r="15" spans="1:55" x14ac:dyDescent="0.2">
      <c r="A15" s="1" t="s">
        <v>66</v>
      </c>
      <c r="B15" s="3">
        <v>13</v>
      </c>
      <c r="C15" s="3">
        <v>13</v>
      </c>
      <c r="D15" s="3">
        <v>0</v>
      </c>
      <c r="E15" s="3">
        <v>3.0177777777777801</v>
      </c>
      <c r="F15" s="3">
        <v>1.5088384020018599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v>0</v>
      </c>
      <c r="S15" s="3">
        <v>13</v>
      </c>
      <c r="T15" s="3">
        <v>13</v>
      </c>
      <c r="U15" s="3">
        <v>5</v>
      </c>
      <c r="V15" s="2"/>
      <c r="W15" s="2"/>
      <c r="X15" s="2"/>
      <c r="Y15" s="2"/>
      <c r="Z15" s="3">
        <v>19.674562431999199</v>
      </c>
      <c r="AA15" s="2"/>
      <c r="AB15" s="3">
        <v>19.654450600999599</v>
      </c>
      <c r="AC15" s="3">
        <v>19.674562431999199</v>
      </c>
      <c r="AD15" s="3">
        <v>19.674562431999199</v>
      </c>
      <c r="AE15" s="3">
        <v>21.184040068001199</v>
      </c>
      <c r="AF15" s="3">
        <v>3.0177777777777801</v>
      </c>
      <c r="AG15" s="3">
        <v>1.5088384020018599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>
        <v>131912</v>
      </c>
      <c r="AW15" s="3">
        <v>1</v>
      </c>
      <c r="AX15" s="3" t="s">
        <v>259</v>
      </c>
      <c r="AY15" s="3" t="s">
        <v>56</v>
      </c>
      <c r="AZ15" s="3" t="s">
        <v>57</v>
      </c>
      <c r="BA15" s="3">
        <v>57.563799830060397</v>
      </c>
      <c r="BB15" s="3" t="s">
        <v>260</v>
      </c>
      <c r="BC15" s="2"/>
    </row>
    <row r="16" spans="1:55" x14ac:dyDescent="0.2">
      <c r="A16" s="1" t="s">
        <v>63</v>
      </c>
      <c r="B16" s="3">
        <v>14</v>
      </c>
      <c r="C16" s="3">
        <v>14</v>
      </c>
      <c r="D16" s="3">
        <v>0</v>
      </c>
      <c r="E16" s="3">
        <v>1.0088888888888901</v>
      </c>
      <c r="F16" s="3">
        <v>1.2860383199986201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14</v>
      </c>
      <c r="T16" s="3">
        <v>14</v>
      </c>
      <c r="U16" s="3">
        <v>3</v>
      </c>
      <c r="V16" s="2"/>
      <c r="W16" s="2"/>
      <c r="X16" s="2"/>
      <c r="Y16" s="2"/>
      <c r="Z16" s="3">
        <v>21.209894029998399</v>
      </c>
      <c r="AA16" s="2"/>
      <c r="AB16" s="3">
        <v>21.189615495000901</v>
      </c>
      <c r="AC16" s="3">
        <v>21.209894029998399</v>
      </c>
      <c r="AD16" s="3">
        <v>21.209894029998399</v>
      </c>
      <c r="AE16" s="3">
        <v>22.495780913999599</v>
      </c>
      <c r="AF16" s="3">
        <v>1.0088888888888901</v>
      </c>
      <c r="AG16" s="3">
        <v>1.2860383199986201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>
        <v>131912</v>
      </c>
      <c r="AW16" s="3">
        <v>1</v>
      </c>
      <c r="AX16" s="3" t="s">
        <v>259</v>
      </c>
      <c r="AY16" s="3" t="s">
        <v>56</v>
      </c>
      <c r="AZ16" s="3" t="s">
        <v>57</v>
      </c>
      <c r="BA16" s="3">
        <v>57.563799830060397</v>
      </c>
      <c r="BB16" s="3" t="s">
        <v>260</v>
      </c>
      <c r="BC16" s="2"/>
    </row>
    <row r="17" spans="1:55" x14ac:dyDescent="0.2">
      <c r="A17" s="2"/>
      <c r="B17" s="3">
        <v>0</v>
      </c>
      <c r="C17" s="3">
        <v>0</v>
      </c>
      <c r="D17" s="3">
        <v>0</v>
      </c>
      <c r="E17" s="2"/>
      <c r="F17" s="2"/>
      <c r="G17" s="3" t="s">
        <v>141</v>
      </c>
      <c r="H17" s="3" t="s">
        <v>54</v>
      </c>
      <c r="I17" s="3" t="s">
        <v>74</v>
      </c>
      <c r="J17" s="3" t="s">
        <v>54</v>
      </c>
      <c r="K17" s="3" t="s">
        <v>261</v>
      </c>
      <c r="L17" s="3" t="s">
        <v>85</v>
      </c>
      <c r="M17" s="3" t="s">
        <v>77</v>
      </c>
      <c r="N17" s="3" t="s">
        <v>78</v>
      </c>
      <c r="O17" s="3" t="s">
        <v>78</v>
      </c>
      <c r="P17" s="3" t="s">
        <v>262</v>
      </c>
      <c r="Q17" s="3" t="s">
        <v>80</v>
      </c>
      <c r="R17" s="2"/>
      <c r="S17" s="2"/>
      <c r="T17" s="2"/>
      <c r="U17" s="2"/>
      <c r="V17" s="3">
        <v>0</v>
      </c>
      <c r="W17" s="3">
        <v>0</v>
      </c>
      <c r="X17" s="3">
        <v>0</v>
      </c>
      <c r="Y17" s="3">
        <v>2</v>
      </c>
      <c r="Z17" s="3">
        <v>22.539741250999199</v>
      </c>
      <c r="AA17" s="2"/>
      <c r="AB17" s="2"/>
      <c r="AC17" s="2"/>
      <c r="AD17" s="2"/>
      <c r="AE17" s="2"/>
      <c r="AF17" s="2"/>
      <c r="AG17" s="2"/>
      <c r="AH17" s="3">
        <v>22.508871770998699</v>
      </c>
      <c r="AI17" s="3">
        <v>22.539741250999199</v>
      </c>
      <c r="AJ17" s="3">
        <v>22.539741250999199</v>
      </c>
      <c r="AK17" s="3">
        <v>22.539741250999199</v>
      </c>
      <c r="AL17" s="3">
        <v>1.30803319989354E-2</v>
      </c>
      <c r="AM17" s="3">
        <v>27.757695396998301</v>
      </c>
      <c r="AN17" s="3" t="s">
        <v>54</v>
      </c>
      <c r="AO17" s="3" t="s">
        <v>261</v>
      </c>
      <c r="AP17" s="3" t="s">
        <v>85</v>
      </c>
      <c r="AQ17" s="3" t="s">
        <v>77</v>
      </c>
      <c r="AR17" s="3" t="s">
        <v>78</v>
      </c>
      <c r="AS17" s="3" t="s">
        <v>78</v>
      </c>
      <c r="AT17" s="3" t="s">
        <v>262</v>
      </c>
      <c r="AU17" s="3" t="s">
        <v>80</v>
      </c>
      <c r="AV17" s="3">
        <v>131912</v>
      </c>
      <c r="AW17" s="3">
        <v>1</v>
      </c>
      <c r="AX17" s="3" t="s">
        <v>259</v>
      </c>
      <c r="AY17" s="3" t="s">
        <v>56</v>
      </c>
      <c r="AZ17" s="3" t="s">
        <v>57</v>
      </c>
      <c r="BA17" s="3">
        <v>57.563799830060397</v>
      </c>
      <c r="BB17" s="3" t="s">
        <v>260</v>
      </c>
      <c r="BC17" s="2"/>
    </row>
    <row r="18" spans="1:55" x14ac:dyDescent="0.2">
      <c r="A18" s="2"/>
      <c r="B18" s="3">
        <v>1</v>
      </c>
      <c r="C18" s="3">
        <v>1</v>
      </c>
      <c r="D18" s="3">
        <v>0</v>
      </c>
      <c r="E18" s="2"/>
      <c r="F18" s="2"/>
      <c r="G18" s="3" t="s">
        <v>135</v>
      </c>
      <c r="H18" s="3" t="s">
        <v>136</v>
      </c>
      <c r="I18" s="3" t="s">
        <v>83</v>
      </c>
      <c r="J18" s="2"/>
      <c r="K18" s="3" t="s">
        <v>137</v>
      </c>
      <c r="L18" s="3" t="s">
        <v>137</v>
      </c>
      <c r="M18" s="3" t="s">
        <v>137</v>
      </c>
      <c r="N18" s="3" t="s">
        <v>137</v>
      </c>
      <c r="O18" s="3" t="s">
        <v>137</v>
      </c>
      <c r="P18" s="3" t="s">
        <v>137</v>
      </c>
      <c r="Q18" s="3" t="s">
        <v>137</v>
      </c>
      <c r="R18" s="2"/>
      <c r="S18" s="2"/>
      <c r="T18" s="2"/>
      <c r="U18" s="2"/>
      <c r="V18" s="3">
        <v>0</v>
      </c>
      <c r="W18" s="3">
        <v>1</v>
      </c>
      <c r="X18" s="3">
        <v>1</v>
      </c>
      <c r="Y18" s="3">
        <v>18</v>
      </c>
      <c r="Z18" s="3">
        <v>27.778278870999198</v>
      </c>
      <c r="AA18" s="2"/>
      <c r="AB18" s="2"/>
      <c r="AC18" s="2"/>
      <c r="AD18" s="2"/>
      <c r="AE18" s="2"/>
      <c r="AF18" s="2"/>
      <c r="AG18" s="2"/>
      <c r="AH18" s="3">
        <v>27.760383369997701</v>
      </c>
      <c r="AI18" s="3">
        <v>27.778278870999198</v>
      </c>
      <c r="AJ18" s="3">
        <v>27.778278870999198</v>
      </c>
      <c r="AK18" s="3">
        <v>27.778278870999198</v>
      </c>
      <c r="AL18" s="3">
        <v>2.5213709996023698E-3</v>
      </c>
      <c r="AM18" s="3">
        <v>37.7584243099991</v>
      </c>
      <c r="AN18" s="2"/>
      <c r="AO18" s="3" t="s">
        <v>137</v>
      </c>
      <c r="AP18" s="3" t="s">
        <v>137</v>
      </c>
      <c r="AQ18" s="3" t="s">
        <v>137</v>
      </c>
      <c r="AR18" s="3" t="s">
        <v>137</v>
      </c>
      <c r="AS18" s="3" t="s">
        <v>137</v>
      </c>
      <c r="AT18" s="3" t="s">
        <v>137</v>
      </c>
      <c r="AU18" s="3" t="s">
        <v>137</v>
      </c>
      <c r="AV18" s="3">
        <v>131912</v>
      </c>
      <c r="AW18" s="3">
        <v>1</v>
      </c>
      <c r="AX18" s="3" t="s">
        <v>259</v>
      </c>
      <c r="AY18" s="3" t="s">
        <v>56</v>
      </c>
      <c r="AZ18" s="3" t="s">
        <v>57</v>
      </c>
      <c r="BA18" s="3">
        <v>57.563799830060397</v>
      </c>
      <c r="BB18" s="3" t="s">
        <v>260</v>
      </c>
      <c r="BC18" s="2"/>
    </row>
    <row r="19" spans="1:55" x14ac:dyDescent="0.2">
      <c r="A19" s="2"/>
      <c r="B19" s="3">
        <v>2</v>
      </c>
      <c r="C19" s="3">
        <v>2</v>
      </c>
      <c r="D19" s="3">
        <v>0</v>
      </c>
      <c r="E19" s="2"/>
      <c r="F19" s="2"/>
      <c r="G19" s="3" t="s">
        <v>122</v>
      </c>
      <c r="H19" s="3" t="s">
        <v>72</v>
      </c>
      <c r="I19" s="3" t="s">
        <v>74</v>
      </c>
      <c r="J19" s="3" t="s">
        <v>72</v>
      </c>
      <c r="K19" s="3" t="s">
        <v>263</v>
      </c>
      <c r="L19" s="3" t="s">
        <v>85</v>
      </c>
      <c r="M19" s="3" t="s">
        <v>77</v>
      </c>
      <c r="N19" s="3" t="s">
        <v>78</v>
      </c>
      <c r="O19" s="3" t="s">
        <v>78</v>
      </c>
      <c r="P19" s="3" t="s">
        <v>264</v>
      </c>
      <c r="Q19" s="3" t="s">
        <v>80</v>
      </c>
      <c r="R19" s="2"/>
      <c r="S19" s="2"/>
      <c r="T19" s="2"/>
      <c r="U19" s="2"/>
      <c r="V19" s="3">
        <v>0</v>
      </c>
      <c r="W19" s="3">
        <v>2</v>
      </c>
      <c r="X19" s="3">
        <v>2</v>
      </c>
      <c r="Y19" s="3">
        <v>9</v>
      </c>
      <c r="Z19" s="3">
        <v>37.783565572997801</v>
      </c>
      <c r="AA19" s="2"/>
      <c r="AB19" s="2"/>
      <c r="AC19" s="2"/>
      <c r="AD19" s="2"/>
      <c r="AE19" s="2"/>
      <c r="AF19" s="2"/>
      <c r="AG19" s="2"/>
      <c r="AH19" s="3">
        <v>37.762780959998103</v>
      </c>
      <c r="AI19" s="3">
        <v>37.783565572997801</v>
      </c>
      <c r="AJ19" s="3">
        <v>37.783565572997801</v>
      </c>
      <c r="AK19" s="3">
        <v>37.783565572997801</v>
      </c>
      <c r="AL19" s="3">
        <v>4.9472680002509203E-3</v>
      </c>
      <c r="AM19" s="3">
        <v>41.554237657997902</v>
      </c>
      <c r="AN19" s="3" t="s">
        <v>72</v>
      </c>
      <c r="AO19" s="3" t="s">
        <v>263</v>
      </c>
      <c r="AP19" s="3" t="s">
        <v>85</v>
      </c>
      <c r="AQ19" s="3" t="s">
        <v>77</v>
      </c>
      <c r="AR19" s="3" t="s">
        <v>78</v>
      </c>
      <c r="AS19" s="3" t="s">
        <v>78</v>
      </c>
      <c r="AT19" s="3" t="s">
        <v>264</v>
      </c>
      <c r="AU19" s="3" t="s">
        <v>80</v>
      </c>
      <c r="AV19" s="3">
        <v>131912</v>
      </c>
      <c r="AW19" s="3">
        <v>1</v>
      </c>
      <c r="AX19" s="3" t="s">
        <v>259</v>
      </c>
      <c r="AY19" s="3" t="s">
        <v>56</v>
      </c>
      <c r="AZ19" s="3" t="s">
        <v>57</v>
      </c>
      <c r="BA19" s="3">
        <v>57.563799830060397</v>
      </c>
      <c r="BB19" s="3" t="s">
        <v>260</v>
      </c>
      <c r="BC19" s="2"/>
    </row>
    <row r="20" spans="1:55" x14ac:dyDescent="0.2">
      <c r="A20" s="2"/>
      <c r="B20" s="3">
        <v>3</v>
      </c>
      <c r="C20" s="3">
        <v>3</v>
      </c>
      <c r="D20" s="3">
        <v>0</v>
      </c>
      <c r="E20" s="2"/>
      <c r="F20" s="2"/>
      <c r="G20" s="3" t="s">
        <v>115</v>
      </c>
      <c r="H20" s="3" t="s">
        <v>64</v>
      </c>
      <c r="I20" s="3" t="s">
        <v>74</v>
      </c>
      <c r="J20" s="3" t="s">
        <v>64</v>
      </c>
      <c r="K20" s="3" t="s">
        <v>265</v>
      </c>
      <c r="L20" s="3" t="s">
        <v>266</v>
      </c>
      <c r="M20" s="3" t="s">
        <v>77</v>
      </c>
      <c r="N20" s="3" t="s">
        <v>78</v>
      </c>
      <c r="O20" s="3" t="s">
        <v>78</v>
      </c>
      <c r="P20" s="3" t="s">
        <v>267</v>
      </c>
      <c r="Q20" s="3" t="s">
        <v>80</v>
      </c>
      <c r="R20" s="2"/>
      <c r="S20" s="2"/>
      <c r="T20" s="2"/>
      <c r="U20" s="2"/>
      <c r="V20" s="3">
        <v>0</v>
      </c>
      <c r="W20" s="3">
        <v>3</v>
      </c>
      <c r="X20" s="3">
        <v>3</v>
      </c>
      <c r="Y20" s="3">
        <v>1</v>
      </c>
      <c r="Z20" s="3">
        <v>41.5765974649985</v>
      </c>
      <c r="AA20" s="2"/>
      <c r="AB20" s="2"/>
      <c r="AC20" s="2"/>
      <c r="AD20" s="2"/>
      <c r="AE20" s="2"/>
      <c r="AF20" s="2"/>
      <c r="AG20" s="2"/>
      <c r="AH20" s="3">
        <v>41.557597773000502</v>
      </c>
      <c r="AI20" s="3">
        <v>41.5765974649985</v>
      </c>
      <c r="AJ20" s="3">
        <v>41.5765974649985</v>
      </c>
      <c r="AK20" s="3">
        <v>41.5765974649985</v>
      </c>
      <c r="AL20" s="3">
        <v>3.22795199826942E-3</v>
      </c>
      <c r="AM20" s="3">
        <v>44.330025810999402</v>
      </c>
      <c r="AN20" s="3" t="s">
        <v>64</v>
      </c>
      <c r="AO20" s="3" t="s">
        <v>265</v>
      </c>
      <c r="AP20" s="3" t="s">
        <v>266</v>
      </c>
      <c r="AQ20" s="3" t="s">
        <v>77</v>
      </c>
      <c r="AR20" s="3" t="s">
        <v>78</v>
      </c>
      <c r="AS20" s="3" t="s">
        <v>78</v>
      </c>
      <c r="AT20" s="3" t="s">
        <v>267</v>
      </c>
      <c r="AU20" s="3" t="s">
        <v>80</v>
      </c>
      <c r="AV20" s="3">
        <v>131912</v>
      </c>
      <c r="AW20" s="3">
        <v>1</v>
      </c>
      <c r="AX20" s="3" t="s">
        <v>259</v>
      </c>
      <c r="AY20" s="3" t="s">
        <v>56</v>
      </c>
      <c r="AZ20" s="3" t="s">
        <v>57</v>
      </c>
      <c r="BA20" s="3">
        <v>57.563799830060397</v>
      </c>
      <c r="BB20" s="3" t="s">
        <v>260</v>
      </c>
      <c r="BC20" s="2"/>
    </row>
    <row r="21" spans="1:55" x14ac:dyDescent="0.2">
      <c r="A21" s="2"/>
      <c r="B21" s="3">
        <v>4</v>
      </c>
      <c r="C21" s="3">
        <v>4</v>
      </c>
      <c r="D21" s="3">
        <v>0</v>
      </c>
      <c r="E21" s="2"/>
      <c r="F21" s="2"/>
      <c r="G21" s="3" t="s">
        <v>104</v>
      </c>
      <c r="H21" s="3" t="s">
        <v>67</v>
      </c>
      <c r="I21" s="3" t="s">
        <v>74</v>
      </c>
      <c r="J21" s="3" t="s">
        <v>67</v>
      </c>
      <c r="K21" s="3" t="s">
        <v>97</v>
      </c>
      <c r="L21" s="3" t="s">
        <v>203</v>
      </c>
      <c r="M21" s="3" t="s">
        <v>77</v>
      </c>
      <c r="N21" s="3" t="s">
        <v>78</v>
      </c>
      <c r="O21" s="3" t="s">
        <v>78</v>
      </c>
      <c r="P21" s="3" t="s">
        <v>268</v>
      </c>
      <c r="Q21" s="3" t="s">
        <v>80</v>
      </c>
      <c r="R21" s="2"/>
      <c r="S21" s="2"/>
      <c r="T21" s="2"/>
      <c r="U21" s="2"/>
      <c r="V21" s="3">
        <v>0</v>
      </c>
      <c r="W21" s="3">
        <v>4</v>
      </c>
      <c r="X21" s="3">
        <v>4</v>
      </c>
      <c r="Y21" s="3">
        <v>0</v>
      </c>
      <c r="Z21" s="3">
        <v>44.354455996999597</v>
      </c>
      <c r="AA21" s="2"/>
      <c r="AB21" s="2"/>
      <c r="AC21" s="2"/>
      <c r="AD21" s="2"/>
      <c r="AE21" s="2"/>
      <c r="AF21" s="2"/>
      <c r="AG21" s="2"/>
      <c r="AH21" s="3">
        <v>44.334167239998401</v>
      </c>
      <c r="AI21" s="3">
        <v>44.354455996999597</v>
      </c>
      <c r="AJ21" s="3">
        <v>44.354455996999597</v>
      </c>
      <c r="AK21" s="3">
        <v>44.354455996999597</v>
      </c>
      <c r="AL21" s="3">
        <v>3.9825560015742702E-3</v>
      </c>
      <c r="AM21" s="3">
        <v>46.848904135000303</v>
      </c>
      <c r="AN21" s="3" t="s">
        <v>67</v>
      </c>
      <c r="AO21" s="3" t="s">
        <v>97</v>
      </c>
      <c r="AP21" s="3" t="s">
        <v>203</v>
      </c>
      <c r="AQ21" s="3" t="s">
        <v>77</v>
      </c>
      <c r="AR21" s="3" t="s">
        <v>78</v>
      </c>
      <c r="AS21" s="3" t="s">
        <v>78</v>
      </c>
      <c r="AT21" s="3" t="s">
        <v>268</v>
      </c>
      <c r="AU21" s="3" t="s">
        <v>80</v>
      </c>
      <c r="AV21" s="3">
        <v>131912</v>
      </c>
      <c r="AW21" s="3">
        <v>1</v>
      </c>
      <c r="AX21" s="3" t="s">
        <v>259</v>
      </c>
      <c r="AY21" s="3" t="s">
        <v>56</v>
      </c>
      <c r="AZ21" s="3" t="s">
        <v>57</v>
      </c>
      <c r="BA21" s="3">
        <v>57.563799830060397</v>
      </c>
      <c r="BB21" s="3" t="s">
        <v>260</v>
      </c>
      <c r="BC21" s="2"/>
    </row>
    <row r="22" spans="1:55" x14ac:dyDescent="0.2">
      <c r="A22" s="2"/>
      <c r="B22" s="3">
        <v>5</v>
      </c>
      <c r="C22" s="3">
        <v>5</v>
      </c>
      <c r="D22" s="3">
        <v>0</v>
      </c>
      <c r="E22" s="2"/>
      <c r="F22" s="2"/>
      <c r="G22" s="3" t="s">
        <v>130</v>
      </c>
      <c r="H22" s="3" t="s">
        <v>62</v>
      </c>
      <c r="I22" s="3" t="s">
        <v>74</v>
      </c>
      <c r="J22" s="3" t="s">
        <v>62</v>
      </c>
      <c r="K22" s="3" t="s">
        <v>269</v>
      </c>
      <c r="L22" s="3" t="s">
        <v>125</v>
      </c>
      <c r="M22" s="3" t="s">
        <v>77</v>
      </c>
      <c r="N22" s="3" t="s">
        <v>78</v>
      </c>
      <c r="O22" s="3" t="s">
        <v>78</v>
      </c>
      <c r="P22" s="3" t="s">
        <v>270</v>
      </c>
      <c r="Q22" s="3" t="s">
        <v>80</v>
      </c>
      <c r="R22" s="2"/>
      <c r="S22" s="2"/>
      <c r="T22" s="2"/>
      <c r="U22" s="2"/>
      <c r="V22" s="3">
        <v>0</v>
      </c>
      <c r="W22" s="3">
        <v>5</v>
      </c>
      <c r="X22" s="3">
        <v>5</v>
      </c>
      <c r="Y22" s="3">
        <v>7</v>
      </c>
      <c r="Z22" s="3">
        <v>46.869451653998098</v>
      </c>
      <c r="AA22" s="2"/>
      <c r="AB22" s="2"/>
      <c r="AC22" s="2"/>
      <c r="AD22" s="2"/>
      <c r="AE22" s="2"/>
      <c r="AF22" s="2"/>
      <c r="AG22" s="2"/>
      <c r="AH22" s="3">
        <v>46.8517697019997</v>
      </c>
      <c r="AI22" s="3">
        <v>46.869451653998098</v>
      </c>
      <c r="AJ22" s="3">
        <v>46.869451653998098</v>
      </c>
      <c r="AK22" s="3">
        <v>46.869451653998098</v>
      </c>
      <c r="AL22" s="3">
        <v>2.7831759980472301E-3</v>
      </c>
      <c r="AM22" s="3">
        <v>49.624582902000803</v>
      </c>
      <c r="AN22" s="3" t="s">
        <v>62</v>
      </c>
      <c r="AO22" s="3" t="s">
        <v>269</v>
      </c>
      <c r="AP22" s="3" t="s">
        <v>125</v>
      </c>
      <c r="AQ22" s="3" t="s">
        <v>77</v>
      </c>
      <c r="AR22" s="3" t="s">
        <v>78</v>
      </c>
      <c r="AS22" s="3" t="s">
        <v>78</v>
      </c>
      <c r="AT22" s="3" t="s">
        <v>270</v>
      </c>
      <c r="AU22" s="3" t="s">
        <v>80</v>
      </c>
      <c r="AV22" s="3">
        <v>131912</v>
      </c>
      <c r="AW22" s="3">
        <v>1</v>
      </c>
      <c r="AX22" s="3" t="s">
        <v>259</v>
      </c>
      <c r="AY22" s="3" t="s">
        <v>56</v>
      </c>
      <c r="AZ22" s="3" t="s">
        <v>57</v>
      </c>
      <c r="BA22" s="3">
        <v>57.563799830060397</v>
      </c>
      <c r="BB22" s="3" t="s">
        <v>260</v>
      </c>
      <c r="BC22" s="2"/>
    </row>
    <row r="23" spans="1:55" x14ac:dyDescent="0.2">
      <c r="A23" s="2"/>
      <c r="B23" s="3">
        <v>6</v>
      </c>
      <c r="C23" s="3">
        <v>6</v>
      </c>
      <c r="D23" s="3">
        <v>0</v>
      </c>
      <c r="E23" s="2"/>
      <c r="F23" s="2"/>
      <c r="G23" s="3" t="s">
        <v>149</v>
      </c>
      <c r="H23" s="3" t="s">
        <v>63</v>
      </c>
      <c r="I23" s="3" t="s">
        <v>74</v>
      </c>
      <c r="J23" s="3" t="s">
        <v>63</v>
      </c>
      <c r="K23" s="3" t="s">
        <v>271</v>
      </c>
      <c r="L23" s="3" t="s">
        <v>120</v>
      </c>
      <c r="M23" s="3" t="s">
        <v>77</v>
      </c>
      <c r="N23" s="3" t="s">
        <v>78</v>
      </c>
      <c r="O23" s="3" t="s">
        <v>78</v>
      </c>
      <c r="P23" s="3" t="s">
        <v>272</v>
      </c>
      <c r="Q23" s="3" t="s">
        <v>80</v>
      </c>
      <c r="R23" s="2"/>
      <c r="S23" s="2"/>
      <c r="T23" s="2"/>
      <c r="U23" s="2"/>
      <c r="V23" s="3">
        <v>0</v>
      </c>
      <c r="W23" s="3">
        <v>6</v>
      </c>
      <c r="X23" s="3">
        <v>6</v>
      </c>
      <c r="Y23" s="3">
        <v>3</v>
      </c>
      <c r="Z23" s="3">
        <v>49.645907467998803</v>
      </c>
      <c r="AA23" s="2"/>
      <c r="AB23" s="2"/>
      <c r="AC23" s="2"/>
      <c r="AD23" s="2"/>
      <c r="AE23" s="2"/>
      <c r="AF23" s="2"/>
      <c r="AG23" s="2"/>
      <c r="AH23" s="3">
        <v>49.6275668540002</v>
      </c>
      <c r="AI23" s="3">
        <v>49.645907467998803</v>
      </c>
      <c r="AJ23" s="3">
        <v>49.645907467998803</v>
      </c>
      <c r="AK23" s="3">
        <v>49.645907467998803</v>
      </c>
      <c r="AL23" s="3">
        <v>2.8427699980966298E-3</v>
      </c>
      <c r="AM23" s="3">
        <v>53.101490074997898</v>
      </c>
      <c r="AN23" s="3" t="s">
        <v>63</v>
      </c>
      <c r="AO23" s="3" t="s">
        <v>271</v>
      </c>
      <c r="AP23" s="3" t="s">
        <v>120</v>
      </c>
      <c r="AQ23" s="3" t="s">
        <v>77</v>
      </c>
      <c r="AR23" s="3" t="s">
        <v>78</v>
      </c>
      <c r="AS23" s="3" t="s">
        <v>78</v>
      </c>
      <c r="AT23" s="3" t="s">
        <v>272</v>
      </c>
      <c r="AU23" s="3" t="s">
        <v>80</v>
      </c>
      <c r="AV23" s="3">
        <v>131912</v>
      </c>
      <c r="AW23" s="3">
        <v>1</v>
      </c>
      <c r="AX23" s="3" t="s">
        <v>259</v>
      </c>
      <c r="AY23" s="3" t="s">
        <v>56</v>
      </c>
      <c r="AZ23" s="3" t="s">
        <v>57</v>
      </c>
      <c r="BA23" s="3">
        <v>57.563799830060397</v>
      </c>
      <c r="BB23" s="3" t="s">
        <v>260</v>
      </c>
      <c r="BC23" s="2"/>
    </row>
    <row r="24" spans="1:55" x14ac:dyDescent="0.2">
      <c r="A24" s="2"/>
      <c r="B24" s="3">
        <v>7</v>
      </c>
      <c r="C24" s="3">
        <v>7</v>
      </c>
      <c r="D24" s="3">
        <v>0</v>
      </c>
      <c r="E24" s="2"/>
      <c r="F24" s="2"/>
      <c r="G24" s="3" t="s">
        <v>110</v>
      </c>
      <c r="H24" s="3" t="s">
        <v>61</v>
      </c>
      <c r="I24" s="3" t="s">
        <v>74</v>
      </c>
      <c r="J24" s="3" t="s">
        <v>111</v>
      </c>
      <c r="K24" s="3" t="s">
        <v>142</v>
      </c>
      <c r="L24" s="3" t="s">
        <v>273</v>
      </c>
      <c r="M24" s="3" t="s">
        <v>77</v>
      </c>
      <c r="N24" s="3" t="s">
        <v>78</v>
      </c>
      <c r="O24" s="3" t="s">
        <v>78</v>
      </c>
      <c r="P24" s="3" t="s">
        <v>274</v>
      </c>
      <c r="Q24" s="3" t="s">
        <v>80</v>
      </c>
      <c r="R24" s="2"/>
      <c r="S24" s="2"/>
      <c r="T24" s="2"/>
      <c r="U24" s="2"/>
      <c r="V24" s="3">
        <v>0</v>
      </c>
      <c r="W24" s="3">
        <v>7</v>
      </c>
      <c r="X24" s="3">
        <v>7</v>
      </c>
      <c r="Y24" s="3">
        <v>4</v>
      </c>
      <c r="Z24" s="3">
        <v>53.123900033999199</v>
      </c>
      <c r="AA24" s="2"/>
      <c r="AB24" s="2"/>
      <c r="AC24" s="2"/>
      <c r="AD24" s="2"/>
      <c r="AE24" s="2"/>
      <c r="AF24" s="2"/>
      <c r="AG24" s="2"/>
      <c r="AH24" s="3">
        <v>53.104417673999698</v>
      </c>
      <c r="AI24" s="3">
        <v>53.123900033999199</v>
      </c>
      <c r="AJ24" s="3">
        <v>53.123900033999199</v>
      </c>
      <c r="AK24" s="3">
        <v>53.123900033999199</v>
      </c>
      <c r="AL24" s="3">
        <v>2.7695169992512101E-3</v>
      </c>
      <c r="AM24" s="3">
        <v>62.302701542001202</v>
      </c>
      <c r="AN24" s="3" t="s">
        <v>111</v>
      </c>
      <c r="AO24" s="3" t="s">
        <v>142</v>
      </c>
      <c r="AP24" s="3" t="s">
        <v>273</v>
      </c>
      <c r="AQ24" s="3" t="s">
        <v>77</v>
      </c>
      <c r="AR24" s="3" t="s">
        <v>78</v>
      </c>
      <c r="AS24" s="3" t="s">
        <v>78</v>
      </c>
      <c r="AT24" s="3" t="s">
        <v>274</v>
      </c>
      <c r="AU24" s="3" t="s">
        <v>80</v>
      </c>
      <c r="AV24" s="3">
        <v>131912</v>
      </c>
      <c r="AW24" s="3">
        <v>1</v>
      </c>
      <c r="AX24" s="3" t="s">
        <v>259</v>
      </c>
      <c r="AY24" s="3" t="s">
        <v>56</v>
      </c>
      <c r="AZ24" s="3" t="s">
        <v>57</v>
      </c>
      <c r="BA24" s="3">
        <v>57.563799830060397</v>
      </c>
      <c r="BB24" s="3" t="s">
        <v>260</v>
      </c>
      <c r="BC24" s="2"/>
    </row>
    <row r="25" spans="1:55" x14ac:dyDescent="0.2">
      <c r="A25" s="2"/>
      <c r="B25" s="3">
        <v>8</v>
      </c>
      <c r="C25" s="3">
        <v>8</v>
      </c>
      <c r="D25" s="3">
        <v>0</v>
      </c>
      <c r="E25" s="2"/>
      <c r="F25" s="2"/>
      <c r="G25" s="3" t="s">
        <v>81</v>
      </c>
      <c r="H25" s="3" t="s">
        <v>82</v>
      </c>
      <c r="I25" s="3" t="s">
        <v>83</v>
      </c>
      <c r="J25" s="3" t="s">
        <v>82</v>
      </c>
      <c r="K25" s="3" t="s">
        <v>275</v>
      </c>
      <c r="L25" s="3" t="s">
        <v>151</v>
      </c>
      <c r="M25" s="3" t="s">
        <v>77</v>
      </c>
      <c r="N25" s="3" t="s">
        <v>78</v>
      </c>
      <c r="O25" s="3" t="s">
        <v>78</v>
      </c>
      <c r="P25" s="3" t="s">
        <v>276</v>
      </c>
      <c r="Q25" s="3" t="s">
        <v>80</v>
      </c>
      <c r="R25" s="2"/>
      <c r="S25" s="2"/>
      <c r="T25" s="2"/>
      <c r="U25" s="2"/>
      <c r="V25" s="3">
        <v>0</v>
      </c>
      <c r="W25" s="3">
        <v>8</v>
      </c>
      <c r="X25" s="3">
        <v>8</v>
      </c>
      <c r="Y25" s="3">
        <v>16</v>
      </c>
      <c r="Z25" s="3">
        <v>62.325749476000098</v>
      </c>
      <c r="AA25" s="2"/>
      <c r="AB25" s="2"/>
      <c r="AC25" s="2"/>
      <c r="AD25" s="2"/>
      <c r="AE25" s="2"/>
      <c r="AF25" s="2"/>
      <c r="AG25" s="2"/>
      <c r="AH25" s="3">
        <v>62.306216698998497</v>
      </c>
      <c r="AI25" s="3">
        <v>62.325749476000098</v>
      </c>
      <c r="AJ25" s="3">
        <v>62.325749476000098</v>
      </c>
      <c r="AK25" s="3">
        <v>62.325749476000098</v>
      </c>
      <c r="AL25" s="3">
        <v>3.2031689988798501E-3</v>
      </c>
      <c r="AM25" s="3">
        <v>65.030688889997705</v>
      </c>
      <c r="AN25" s="3" t="s">
        <v>82</v>
      </c>
      <c r="AO25" s="3" t="s">
        <v>275</v>
      </c>
      <c r="AP25" s="3" t="s">
        <v>151</v>
      </c>
      <c r="AQ25" s="3" t="s">
        <v>77</v>
      </c>
      <c r="AR25" s="3" t="s">
        <v>78</v>
      </c>
      <c r="AS25" s="3" t="s">
        <v>78</v>
      </c>
      <c r="AT25" s="3" t="s">
        <v>276</v>
      </c>
      <c r="AU25" s="3" t="s">
        <v>80</v>
      </c>
      <c r="AV25" s="3">
        <v>131912</v>
      </c>
      <c r="AW25" s="3">
        <v>1</v>
      </c>
      <c r="AX25" s="3" t="s">
        <v>259</v>
      </c>
      <c r="AY25" s="3" t="s">
        <v>56</v>
      </c>
      <c r="AZ25" s="3" t="s">
        <v>57</v>
      </c>
      <c r="BA25" s="3">
        <v>57.563799830060397</v>
      </c>
      <c r="BB25" s="3" t="s">
        <v>260</v>
      </c>
      <c r="BC25" s="2"/>
    </row>
    <row r="26" spans="1:55" x14ac:dyDescent="0.2">
      <c r="A26" s="2"/>
      <c r="B26" s="3">
        <v>9</v>
      </c>
      <c r="C26" s="3">
        <v>9</v>
      </c>
      <c r="D26" s="3">
        <v>0</v>
      </c>
      <c r="E26" s="2"/>
      <c r="F26" s="2"/>
      <c r="G26" s="3" t="s">
        <v>91</v>
      </c>
      <c r="H26" s="3" t="s">
        <v>92</v>
      </c>
      <c r="I26" s="3" t="s">
        <v>83</v>
      </c>
      <c r="J26" s="3" t="s">
        <v>92</v>
      </c>
      <c r="K26" s="3" t="s">
        <v>277</v>
      </c>
      <c r="L26" s="3" t="s">
        <v>278</v>
      </c>
      <c r="M26" s="3" t="s">
        <v>77</v>
      </c>
      <c r="N26" s="3" t="s">
        <v>78</v>
      </c>
      <c r="O26" s="3" t="s">
        <v>78</v>
      </c>
      <c r="P26" s="3" t="s">
        <v>279</v>
      </c>
      <c r="Q26" s="3" t="s">
        <v>80</v>
      </c>
      <c r="R26" s="2"/>
      <c r="S26" s="2"/>
      <c r="T26" s="2"/>
      <c r="U26" s="2"/>
      <c r="V26" s="3">
        <v>0</v>
      </c>
      <c r="W26" s="3">
        <v>9</v>
      </c>
      <c r="X26" s="3">
        <v>9</v>
      </c>
      <c r="Y26" s="3">
        <v>15</v>
      </c>
      <c r="Z26" s="3">
        <v>65.056260844998206</v>
      </c>
      <c r="AA26" s="2"/>
      <c r="AB26" s="2"/>
      <c r="AC26" s="2"/>
      <c r="AD26" s="2"/>
      <c r="AE26" s="2"/>
      <c r="AF26" s="2"/>
      <c r="AG26" s="2"/>
      <c r="AH26" s="3">
        <v>65.035693470999803</v>
      </c>
      <c r="AI26" s="3">
        <v>65.056260844998206</v>
      </c>
      <c r="AJ26" s="3">
        <v>65.056260844998206</v>
      </c>
      <c r="AK26" s="3">
        <v>65.056260844998206</v>
      </c>
      <c r="AL26" s="3">
        <v>4.6296469990920698E-3</v>
      </c>
      <c r="AM26" s="3">
        <v>67.459560385999794</v>
      </c>
      <c r="AN26" s="3" t="s">
        <v>92</v>
      </c>
      <c r="AO26" s="3" t="s">
        <v>277</v>
      </c>
      <c r="AP26" s="3" t="s">
        <v>278</v>
      </c>
      <c r="AQ26" s="3" t="s">
        <v>77</v>
      </c>
      <c r="AR26" s="3" t="s">
        <v>78</v>
      </c>
      <c r="AS26" s="3" t="s">
        <v>78</v>
      </c>
      <c r="AT26" s="3" t="s">
        <v>279</v>
      </c>
      <c r="AU26" s="3" t="s">
        <v>80</v>
      </c>
      <c r="AV26" s="3">
        <v>131912</v>
      </c>
      <c r="AW26" s="3">
        <v>1</v>
      </c>
      <c r="AX26" s="3" t="s">
        <v>259</v>
      </c>
      <c r="AY26" s="3" t="s">
        <v>56</v>
      </c>
      <c r="AZ26" s="3" t="s">
        <v>57</v>
      </c>
      <c r="BA26" s="3">
        <v>57.563799830060397</v>
      </c>
      <c r="BB26" s="3" t="s">
        <v>260</v>
      </c>
      <c r="BC26" s="2"/>
    </row>
    <row r="27" spans="1:55" x14ac:dyDescent="0.2">
      <c r="A27" s="2"/>
      <c r="B27" s="3">
        <v>10</v>
      </c>
      <c r="C27" s="3">
        <v>10</v>
      </c>
      <c r="D27" s="3">
        <v>0</v>
      </c>
      <c r="E27" s="2"/>
      <c r="F27" s="2"/>
      <c r="G27" s="3" t="s">
        <v>138</v>
      </c>
      <c r="H27" s="3" t="s">
        <v>65</v>
      </c>
      <c r="I27" s="3" t="s">
        <v>74</v>
      </c>
      <c r="J27" s="3" t="s">
        <v>65</v>
      </c>
      <c r="K27" s="3" t="s">
        <v>280</v>
      </c>
      <c r="L27" s="3" t="s">
        <v>89</v>
      </c>
      <c r="M27" s="3" t="s">
        <v>77</v>
      </c>
      <c r="N27" s="3" t="s">
        <v>78</v>
      </c>
      <c r="O27" s="3" t="s">
        <v>78</v>
      </c>
      <c r="P27" s="3" t="s">
        <v>281</v>
      </c>
      <c r="Q27" s="3" t="s">
        <v>80</v>
      </c>
      <c r="R27" s="2"/>
      <c r="S27" s="2"/>
      <c r="T27" s="2"/>
      <c r="U27" s="2"/>
      <c r="V27" s="3">
        <v>0</v>
      </c>
      <c r="W27" s="3">
        <v>10</v>
      </c>
      <c r="X27" s="3">
        <v>10</v>
      </c>
      <c r="Y27" s="3">
        <v>10</v>
      </c>
      <c r="Z27" s="3">
        <v>67.481725659999896</v>
      </c>
      <c r="AA27" s="2"/>
      <c r="AB27" s="2"/>
      <c r="AC27" s="2"/>
      <c r="AD27" s="2"/>
      <c r="AE27" s="2"/>
      <c r="AF27" s="2"/>
      <c r="AG27" s="2"/>
      <c r="AH27" s="3">
        <v>67.4626640850001</v>
      </c>
      <c r="AI27" s="3">
        <v>67.481725659999896</v>
      </c>
      <c r="AJ27" s="3">
        <v>67.481725659999896</v>
      </c>
      <c r="AK27" s="3">
        <v>67.481725659999896</v>
      </c>
      <c r="AL27" s="3">
        <v>2.9779979995510101E-3</v>
      </c>
      <c r="AM27" s="3">
        <v>71.041293939000795</v>
      </c>
      <c r="AN27" s="3" t="s">
        <v>65</v>
      </c>
      <c r="AO27" s="3" t="s">
        <v>280</v>
      </c>
      <c r="AP27" s="3" t="s">
        <v>89</v>
      </c>
      <c r="AQ27" s="3" t="s">
        <v>77</v>
      </c>
      <c r="AR27" s="3" t="s">
        <v>78</v>
      </c>
      <c r="AS27" s="3" t="s">
        <v>78</v>
      </c>
      <c r="AT27" s="3" t="s">
        <v>281</v>
      </c>
      <c r="AU27" s="3" t="s">
        <v>80</v>
      </c>
      <c r="AV27" s="3">
        <v>131912</v>
      </c>
      <c r="AW27" s="3">
        <v>1</v>
      </c>
      <c r="AX27" s="3" t="s">
        <v>259</v>
      </c>
      <c r="AY27" s="3" t="s">
        <v>56</v>
      </c>
      <c r="AZ27" s="3" t="s">
        <v>57</v>
      </c>
      <c r="BA27" s="3">
        <v>57.563799830060397</v>
      </c>
      <c r="BB27" s="3" t="s">
        <v>260</v>
      </c>
      <c r="BC27" s="2"/>
    </row>
    <row r="28" spans="1:55" x14ac:dyDescent="0.2">
      <c r="A28" s="2"/>
      <c r="B28" s="3">
        <v>11</v>
      </c>
      <c r="C28" s="3">
        <v>11</v>
      </c>
      <c r="D28" s="3">
        <v>0</v>
      </c>
      <c r="E28" s="2"/>
      <c r="F28" s="2"/>
      <c r="G28" s="3" t="s">
        <v>87</v>
      </c>
      <c r="H28" s="3" t="s">
        <v>69</v>
      </c>
      <c r="I28" s="3" t="s">
        <v>74</v>
      </c>
      <c r="J28" s="3" t="s">
        <v>69</v>
      </c>
      <c r="K28" s="3" t="s">
        <v>247</v>
      </c>
      <c r="L28" s="3" t="s">
        <v>89</v>
      </c>
      <c r="M28" s="3" t="s">
        <v>77</v>
      </c>
      <c r="N28" s="3" t="s">
        <v>78</v>
      </c>
      <c r="O28" s="3" t="s">
        <v>78</v>
      </c>
      <c r="P28" s="3" t="s">
        <v>282</v>
      </c>
      <c r="Q28" s="3" t="s">
        <v>80</v>
      </c>
      <c r="R28" s="2"/>
      <c r="S28" s="2"/>
      <c r="T28" s="2"/>
      <c r="U28" s="2"/>
      <c r="V28" s="3">
        <v>0</v>
      </c>
      <c r="W28" s="3">
        <v>11</v>
      </c>
      <c r="X28" s="3">
        <v>11</v>
      </c>
      <c r="Y28" s="3">
        <v>14</v>
      </c>
      <c r="Z28" s="3">
        <v>71.064826791000101</v>
      </c>
      <c r="AA28" s="2"/>
      <c r="AB28" s="2"/>
      <c r="AC28" s="2"/>
      <c r="AD28" s="2"/>
      <c r="AE28" s="2"/>
      <c r="AF28" s="2"/>
      <c r="AG28" s="2"/>
      <c r="AH28" s="3">
        <v>71.044894055998199</v>
      </c>
      <c r="AI28" s="3">
        <v>71.064826791000101</v>
      </c>
      <c r="AJ28" s="3">
        <v>71.064826791000101</v>
      </c>
      <c r="AK28" s="3">
        <v>71.064826791000101</v>
      </c>
      <c r="AL28" s="3">
        <v>3.2990430008794599E-3</v>
      </c>
      <c r="AM28" s="3">
        <v>73.607211639999207</v>
      </c>
      <c r="AN28" s="3" t="s">
        <v>69</v>
      </c>
      <c r="AO28" s="3" t="s">
        <v>247</v>
      </c>
      <c r="AP28" s="3" t="s">
        <v>89</v>
      </c>
      <c r="AQ28" s="3" t="s">
        <v>77</v>
      </c>
      <c r="AR28" s="3" t="s">
        <v>78</v>
      </c>
      <c r="AS28" s="3" t="s">
        <v>78</v>
      </c>
      <c r="AT28" s="3" t="s">
        <v>282</v>
      </c>
      <c r="AU28" s="3" t="s">
        <v>80</v>
      </c>
      <c r="AV28" s="3">
        <v>131912</v>
      </c>
      <c r="AW28" s="3">
        <v>1</v>
      </c>
      <c r="AX28" s="3" t="s">
        <v>259</v>
      </c>
      <c r="AY28" s="3" t="s">
        <v>56</v>
      </c>
      <c r="AZ28" s="3" t="s">
        <v>57</v>
      </c>
      <c r="BA28" s="3">
        <v>57.563799830060397</v>
      </c>
      <c r="BB28" s="3" t="s">
        <v>260</v>
      </c>
      <c r="BC28" s="2"/>
    </row>
    <row r="29" spans="1:55" x14ac:dyDescent="0.2">
      <c r="A29" s="2"/>
      <c r="B29" s="3">
        <v>12</v>
      </c>
      <c r="C29" s="3">
        <v>12</v>
      </c>
      <c r="D29" s="3">
        <v>0</v>
      </c>
      <c r="E29" s="2"/>
      <c r="F29" s="2"/>
      <c r="G29" s="3" t="s">
        <v>100</v>
      </c>
      <c r="H29" s="3" t="s">
        <v>70</v>
      </c>
      <c r="I29" s="3" t="s">
        <v>74</v>
      </c>
      <c r="J29" s="2"/>
      <c r="K29" s="3" t="s">
        <v>137</v>
      </c>
      <c r="L29" s="3" t="s">
        <v>137</v>
      </c>
      <c r="M29" s="3" t="s">
        <v>137</v>
      </c>
      <c r="N29" s="3" t="s">
        <v>137</v>
      </c>
      <c r="O29" s="3" t="s">
        <v>137</v>
      </c>
      <c r="P29" s="3" t="s">
        <v>137</v>
      </c>
      <c r="Q29" s="3" t="s">
        <v>137</v>
      </c>
      <c r="R29" s="2"/>
      <c r="S29" s="2"/>
      <c r="T29" s="2"/>
      <c r="U29" s="2"/>
      <c r="V29" s="3">
        <v>0</v>
      </c>
      <c r="W29" s="3">
        <v>12</v>
      </c>
      <c r="X29" s="3">
        <v>12</v>
      </c>
      <c r="Y29" s="3">
        <v>11</v>
      </c>
      <c r="Z29" s="3">
        <v>73.631516991998097</v>
      </c>
      <c r="AA29" s="2"/>
      <c r="AB29" s="2"/>
      <c r="AC29" s="2"/>
      <c r="AD29" s="2"/>
      <c r="AE29" s="2"/>
      <c r="AF29" s="2"/>
      <c r="AG29" s="2"/>
      <c r="AH29" s="3">
        <v>73.611791063998695</v>
      </c>
      <c r="AI29" s="3">
        <v>73.631516991998097</v>
      </c>
      <c r="AJ29" s="3">
        <v>73.631516991998097</v>
      </c>
      <c r="AK29" s="3">
        <v>73.631516991998097</v>
      </c>
      <c r="AL29" s="3">
        <v>4.3329319996701096E-3</v>
      </c>
      <c r="AM29" s="3">
        <v>83.608974778999297</v>
      </c>
      <c r="AN29" s="2"/>
      <c r="AO29" s="3" t="s">
        <v>137</v>
      </c>
      <c r="AP29" s="3" t="s">
        <v>137</v>
      </c>
      <c r="AQ29" s="3" t="s">
        <v>137</v>
      </c>
      <c r="AR29" s="3" t="s">
        <v>137</v>
      </c>
      <c r="AS29" s="3" t="s">
        <v>137</v>
      </c>
      <c r="AT29" s="3" t="s">
        <v>137</v>
      </c>
      <c r="AU29" s="3" t="s">
        <v>137</v>
      </c>
      <c r="AV29" s="3">
        <v>131912</v>
      </c>
      <c r="AW29" s="3">
        <v>1</v>
      </c>
      <c r="AX29" s="3" t="s">
        <v>259</v>
      </c>
      <c r="AY29" s="3" t="s">
        <v>56</v>
      </c>
      <c r="AZ29" s="3" t="s">
        <v>57</v>
      </c>
      <c r="BA29" s="3">
        <v>57.563799830060397</v>
      </c>
      <c r="BB29" s="3" t="s">
        <v>260</v>
      </c>
      <c r="BC29" s="2"/>
    </row>
    <row r="30" spans="1:55" x14ac:dyDescent="0.2">
      <c r="A30" s="2"/>
      <c r="B30" s="3">
        <v>13</v>
      </c>
      <c r="C30" s="3">
        <v>13</v>
      </c>
      <c r="D30" s="3">
        <v>0</v>
      </c>
      <c r="E30" s="2"/>
      <c r="F30" s="2"/>
      <c r="G30" s="3" t="s">
        <v>96</v>
      </c>
      <c r="H30" s="3" t="s">
        <v>60</v>
      </c>
      <c r="I30" s="3" t="s">
        <v>74</v>
      </c>
      <c r="J30" s="3" t="s">
        <v>60</v>
      </c>
      <c r="K30" s="3" t="s">
        <v>283</v>
      </c>
      <c r="L30" s="3" t="s">
        <v>85</v>
      </c>
      <c r="M30" s="3" t="s">
        <v>77</v>
      </c>
      <c r="N30" s="3" t="s">
        <v>78</v>
      </c>
      <c r="O30" s="3" t="s">
        <v>78</v>
      </c>
      <c r="P30" s="3" t="s">
        <v>284</v>
      </c>
      <c r="Q30" s="3" t="s">
        <v>80</v>
      </c>
      <c r="R30" s="2"/>
      <c r="S30" s="2"/>
      <c r="T30" s="2"/>
      <c r="U30" s="2"/>
      <c r="V30" s="3">
        <v>0</v>
      </c>
      <c r="W30" s="3">
        <v>13</v>
      </c>
      <c r="X30" s="3">
        <v>13</v>
      </c>
      <c r="Y30" s="3">
        <v>13</v>
      </c>
      <c r="Z30" s="3">
        <v>83.636440721998994</v>
      </c>
      <c r="AA30" s="2"/>
      <c r="AB30" s="2"/>
      <c r="AC30" s="2"/>
      <c r="AD30" s="2"/>
      <c r="AE30" s="2"/>
      <c r="AF30" s="2"/>
      <c r="AG30" s="2"/>
      <c r="AH30" s="3">
        <v>83.615018757998797</v>
      </c>
      <c r="AI30" s="3">
        <v>83.636440721998994</v>
      </c>
      <c r="AJ30" s="3">
        <v>83.636440721998994</v>
      </c>
      <c r="AK30" s="3">
        <v>83.636440721998994</v>
      </c>
      <c r="AL30" s="3">
        <v>7.5795980010298098E-3</v>
      </c>
      <c r="AM30" s="3">
        <v>91.259200771997698</v>
      </c>
      <c r="AN30" s="3" t="s">
        <v>60</v>
      </c>
      <c r="AO30" s="3" t="s">
        <v>283</v>
      </c>
      <c r="AP30" s="3" t="s">
        <v>85</v>
      </c>
      <c r="AQ30" s="3" t="s">
        <v>77</v>
      </c>
      <c r="AR30" s="3" t="s">
        <v>78</v>
      </c>
      <c r="AS30" s="3" t="s">
        <v>78</v>
      </c>
      <c r="AT30" s="3" t="s">
        <v>284</v>
      </c>
      <c r="AU30" s="3" t="s">
        <v>80</v>
      </c>
      <c r="AV30" s="3">
        <v>131912</v>
      </c>
      <c r="AW30" s="3">
        <v>1</v>
      </c>
      <c r="AX30" s="3" t="s">
        <v>259</v>
      </c>
      <c r="AY30" s="3" t="s">
        <v>56</v>
      </c>
      <c r="AZ30" s="3" t="s">
        <v>57</v>
      </c>
      <c r="BA30" s="3">
        <v>57.563799830060397</v>
      </c>
      <c r="BB30" s="3" t="s">
        <v>260</v>
      </c>
      <c r="BC30" s="2"/>
    </row>
    <row r="31" spans="1:55" x14ac:dyDescent="0.2">
      <c r="A31" s="2"/>
      <c r="B31" s="3">
        <v>14</v>
      </c>
      <c r="C31" s="3">
        <v>14</v>
      </c>
      <c r="D31" s="3">
        <v>0</v>
      </c>
      <c r="E31" s="2"/>
      <c r="F31" s="2"/>
      <c r="G31" s="3" t="s">
        <v>106</v>
      </c>
      <c r="H31" s="3" t="s">
        <v>107</v>
      </c>
      <c r="I31" s="3" t="s">
        <v>83</v>
      </c>
      <c r="J31" s="3" t="s">
        <v>107</v>
      </c>
      <c r="K31" s="3" t="s">
        <v>285</v>
      </c>
      <c r="L31" s="3" t="s">
        <v>181</v>
      </c>
      <c r="M31" s="3" t="s">
        <v>77</v>
      </c>
      <c r="N31" s="3" t="s">
        <v>78</v>
      </c>
      <c r="O31" s="3" t="s">
        <v>78</v>
      </c>
      <c r="P31" s="3" t="s">
        <v>286</v>
      </c>
      <c r="Q31" s="3" t="s">
        <v>80</v>
      </c>
      <c r="R31" s="2"/>
      <c r="S31" s="2"/>
      <c r="T31" s="2"/>
      <c r="U31" s="2"/>
      <c r="V31" s="3">
        <v>0</v>
      </c>
      <c r="W31" s="3">
        <v>14</v>
      </c>
      <c r="X31" s="3">
        <v>14</v>
      </c>
      <c r="Y31" s="3">
        <v>17</v>
      </c>
      <c r="Z31" s="3">
        <v>91.284344108000397</v>
      </c>
      <c r="AA31" s="2"/>
      <c r="AB31" s="2"/>
      <c r="AC31" s="2"/>
      <c r="AD31" s="2"/>
      <c r="AE31" s="2"/>
      <c r="AF31" s="2"/>
      <c r="AG31" s="2"/>
      <c r="AH31" s="3">
        <v>91.263383745997999</v>
      </c>
      <c r="AI31" s="3">
        <v>91.284344108000397</v>
      </c>
      <c r="AJ31" s="3">
        <v>91.284344108000397</v>
      </c>
      <c r="AK31" s="3">
        <v>91.284344108000397</v>
      </c>
      <c r="AL31" s="3">
        <v>3.9582110002811498E-3</v>
      </c>
      <c r="AM31" s="3">
        <v>93.957885478997895</v>
      </c>
      <c r="AN31" s="3" t="s">
        <v>107</v>
      </c>
      <c r="AO31" s="3" t="s">
        <v>285</v>
      </c>
      <c r="AP31" s="3" t="s">
        <v>181</v>
      </c>
      <c r="AQ31" s="3" t="s">
        <v>77</v>
      </c>
      <c r="AR31" s="3" t="s">
        <v>78</v>
      </c>
      <c r="AS31" s="3" t="s">
        <v>78</v>
      </c>
      <c r="AT31" s="3" t="s">
        <v>286</v>
      </c>
      <c r="AU31" s="3" t="s">
        <v>80</v>
      </c>
      <c r="AV31" s="3">
        <v>131912</v>
      </c>
      <c r="AW31" s="3">
        <v>1</v>
      </c>
      <c r="AX31" s="3" t="s">
        <v>259</v>
      </c>
      <c r="AY31" s="3" t="s">
        <v>56</v>
      </c>
      <c r="AZ31" s="3" t="s">
        <v>57</v>
      </c>
      <c r="BA31" s="3">
        <v>57.563799830060397</v>
      </c>
      <c r="BB31" s="3" t="s">
        <v>260</v>
      </c>
      <c r="BC31" s="2"/>
    </row>
    <row r="32" spans="1:55" x14ac:dyDescent="0.2">
      <c r="A32" s="2"/>
      <c r="B32" s="3">
        <v>15</v>
      </c>
      <c r="C32" s="3">
        <v>15</v>
      </c>
      <c r="D32" s="3">
        <v>0</v>
      </c>
      <c r="E32" s="2"/>
      <c r="F32" s="2"/>
      <c r="G32" s="3" t="s">
        <v>133</v>
      </c>
      <c r="H32" s="3" t="s">
        <v>66</v>
      </c>
      <c r="I32" s="3" t="s">
        <v>74</v>
      </c>
      <c r="J32" s="3" t="s">
        <v>66</v>
      </c>
      <c r="K32" s="3" t="s">
        <v>287</v>
      </c>
      <c r="L32" s="3" t="s">
        <v>288</v>
      </c>
      <c r="M32" s="3" t="s">
        <v>77</v>
      </c>
      <c r="N32" s="3" t="s">
        <v>78</v>
      </c>
      <c r="O32" s="3" t="s">
        <v>78</v>
      </c>
      <c r="P32" s="3" t="s">
        <v>289</v>
      </c>
      <c r="Q32" s="3" t="s">
        <v>80</v>
      </c>
      <c r="R32" s="2"/>
      <c r="S32" s="2"/>
      <c r="T32" s="2"/>
      <c r="U32" s="2"/>
      <c r="V32" s="3">
        <v>0</v>
      </c>
      <c r="W32" s="3">
        <v>15</v>
      </c>
      <c r="X32" s="3">
        <v>15</v>
      </c>
      <c r="Y32" s="3">
        <v>5</v>
      </c>
      <c r="Z32" s="3">
        <v>93.982274684000004</v>
      </c>
      <c r="AA32" s="2"/>
      <c r="AB32" s="2"/>
      <c r="AC32" s="2"/>
      <c r="AD32" s="2"/>
      <c r="AE32" s="2"/>
      <c r="AF32" s="2"/>
      <c r="AG32" s="2"/>
      <c r="AH32" s="3">
        <v>93.961872858999399</v>
      </c>
      <c r="AI32" s="3">
        <v>93.982274684000004</v>
      </c>
      <c r="AJ32" s="3">
        <v>93.982274684000004</v>
      </c>
      <c r="AK32" s="3">
        <v>93.982274684000004</v>
      </c>
      <c r="AL32" s="3">
        <v>3.8187190002645401E-3</v>
      </c>
      <c r="AM32" s="3">
        <v>96.8297282759995</v>
      </c>
      <c r="AN32" s="3" t="s">
        <v>66</v>
      </c>
      <c r="AO32" s="3" t="s">
        <v>287</v>
      </c>
      <c r="AP32" s="3" t="s">
        <v>288</v>
      </c>
      <c r="AQ32" s="3" t="s">
        <v>77</v>
      </c>
      <c r="AR32" s="3" t="s">
        <v>78</v>
      </c>
      <c r="AS32" s="3" t="s">
        <v>78</v>
      </c>
      <c r="AT32" s="3" t="s">
        <v>289</v>
      </c>
      <c r="AU32" s="3" t="s">
        <v>80</v>
      </c>
      <c r="AV32" s="3">
        <v>131912</v>
      </c>
      <c r="AW32" s="3">
        <v>1</v>
      </c>
      <c r="AX32" s="3" t="s">
        <v>259</v>
      </c>
      <c r="AY32" s="3" t="s">
        <v>56</v>
      </c>
      <c r="AZ32" s="3" t="s">
        <v>57</v>
      </c>
      <c r="BA32" s="3">
        <v>57.563799830060397</v>
      </c>
      <c r="BB32" s="3" t="s">
        <v>260</v>
      </c>
      <c r="BC32" s="2"/>
    </row>
    <row r="33" spans="1:55" x14ac:dyDescent="0.2">
      <c r="A33" s="2"/>
      <c r="B33" s="3">
        <v>16</v>
      </c>
      <c r="C33" s="3">
        <v>16</v>
      </c>
      <c r="D33" s="3">
        <v>0</v>
      </c>
      <c r="E33" s="2"/>
      <c r="F33" s="2"/>
      <c r="G33" s="3" t="s">
        <v>145</v>
      </c>
      <c r="H33" s="3" t="s">
        <v>71</v>
      </c>
      <c r="I33" s="3" t="s">
        <v>74</v>
      </c>
      <c r="J33" s="3" t="s">
        <v>71</v>
      </c>
      <c r="K33" s="3" t="s">
        <v>287</v>
      </c>
      <c r="L33" s="3" t="s">
        <v>288</v>
      </c>
      <c r="M33" s="3" t="s">
        <v>77</v>
      </c>
      <c r="N33" s="3" t="s">
        <v>78</v>
      </c>
      <c r="O33" s="3" t="s">
        <v>78</v>
      </c>
      <c r="P33" s="3" t="s">
        <v>290</v>
      </c>
      <c r="Q33" s="3" t="s">
        <v>80</v>
      </c>
      <c r="R33" s="2"/>
      <c r="S33" s="2"/>
      <c r="T33" s="2"/>
      <c r="U33" s="2"/>
      <c r="V33" s="3">
        <v>0</v>
      </c>
      <c r="W33" s="3">
        <v>16</v>
      </c>
      <c r="X33" s="3">
        <v>16</v>
      </c>
      <c r="Y33" s="3">
        <v>8</v>
      </c>
      <c r="Z33" s="3">
        <v>96.853883551000806</v>
      </c>
      <c r="AA33" s="2"/>
      <c r="AB33" s="2"/>
      <c r="AC33" s="2"/>
      <c r="AD33" s="2"/>
      <c r="AE33" s="2"/>
      <c r="AF33" s="2"/>
      <c r="AG33" s="2"/>
      <c r="AH33" s="3">
        <v>96.833674147997996</v>
      </c>
      <c r="AI33" s="3">
        <v>96.853883551000806</v>
      </c>
      <c r="AJ33" s="3">
        <v>96.853883551000806</v>
      </c>
      <c r="AK33" s="3">
        <v>96.853883551000806</v>
      </c>
      <c r="AL33" s="3">
        <v>3.8384069994208399E-3</v>
      </c>
      <c r="AM33" s="3">
        <v>99.708565927998293</v>
      </c>
      <c r="AN33" s="3" t="s">
        <v>71</v>
      </c>
      <c r="AO33" s="3" t="s">
        <v>287</v>
      </c>
      <c r="AP33" s="3" t="s">
        <v>288</v>
      </c>
      <c r="AQ33" s="3" t="s">
        <v>77</v>
      </c>
      <c r="AR33" s="3" t="s">
        <v>78</v>
      </c>
      <c r="AS33" s="3" t="s">
        <v>78</v>
      </c>
      <c r="AT33" s="3" t="s">
        <v>290</v>
      </c>
      <c r="AU33" s="3" t="s">
        <v>80</v>
      </c>
      <c r="AV33" s="3">
        <v>131912</v>
      </c>
      <c r="AW33" s="3">
        <v>1</v>
      </c>
      <c r="AX33" s="3" t="s">
        <v>259</v>
      </c>
      <c r="AY33" s="3" t="s">
        <v>56</v>
      </c>
      <c r="AZ33" s="3" t="s">
        <v>57</v>
      </c>
      <c r="BA33" s="3">
        <v>57.563799830060397</v>
      </c>
      <c r="BB33" s="3" t="s">
        <v>260</v>
      </c>
      <c r="BC33" s="2"/>
    </row>
    <row r="34" spans="1:55" x14ac:dyDescent="0.2">
      <c r="A34" s="2"/>
      <c r="B34" s="3">
        <v>17</v>
      </c>
      <c r="C34" s="3">
        <v>17</v>
      </c>
      <c r="D34" s="3">
        <v>0</v>
      </c>
      <c r="E34" s="2"/>
      <c r="F34" s="2"/>
      <c r="G34" s="3" t="s">
        <v>73</v>
      </c>
      <c r="H34" s="3" t="s">
        <v>68</v>
      </c>
      <c r="I34" s="3" t="s">
        <v>74</v>
      </c>
      <c r="J34" s="3" t="s">
        <v>68</v>
      </c>
      <c r="K34" s="3" t="s">
        <v>287</v>
      </c>
      <c r="L34" s="3" t="s">
        <v>288</v>
      </c>
      <c r="M34" s="3" t="s">
        <v>77</v>
      </c>
      <c r="N34" s="3" t="s">
        <v>78</v>
      </c>
      <c r="O34" s="3" t="s">
        <v>78</v>
      </c>
      <c r="P34" s="3" t="s">
        <v>291</v>
      </c>
      <c r="Q34" s="3" t="s">
        <v>80</v>
      </c>
      <c r="R34" s="2"/>
      <c r="S34" s="2"/>
      <c r="T34" s="2"/>
      <c r="U34" s="2"/>
      <c r="V34" s="3">
        <v>0</v>
      </c>
      <c r="W34" s="3">
        <v>17</v>
      </c>
      <c r="X34" s="3">
        <v>17</v>
      </c>
      <c r="Y34" s="3">
        <v>6</v>
      </c>
      <c r="Z34" s="3">
        <v>99.733694329999693</v>
      </c>
      <c r="AA34" s="2"/>
      <c r="AB34" s="2"/>
      <c r="AC34" s="2"/>
      <c r="AD34" s="2"/>
      <c r="AE34" s="2"/>
      <c r="AF34" s="2"/>
      <c r="AG34" s="2"/>
      <c r="AH34" s="3">
        <v>99.7130679379989</v>
      </c>
      <c r="AI34" s="3">
        <v>99.733694329999693</v>
      </c>
      <c r="AJ34" s="3">
        <v>99.733694329999693</v>
      </c>
      <c r="AK34" s="3">
        <v>99.733694329999693</v>
      </c>
      <c r="AL34" s="3">
        <v>4.2902219975076202E-3</v>
      </c>
      <c r="AM34" s="3">
        <v>101.892597688999</v>
      </c>
      <c r="AN34" s="3" t="s">
        <v>68</v>
      </c>
      <c r="AO34" s="3" t="s">
        <v>287</v>
      </c>
      <c r="AP34" s="3" t="s">
        <v>288</v>
      </c>
      <c r="AQ34" s="3" t="s">
        <v>77</v>
      </c>
      <c r="AR34" s="3" t="s">
        <v>78</v>
      </c>
      <c r="AS34" s="3" t="s">
        <v>78</v>
      </c>
      <c r="AT34" s="3" t="s">
        <v>291</v>
      </c>
      <c r="AU34" s="3" t="s">
        <v>80</v>
      </c>
      <c r="AV34" s="3">
        <v>131912</v>
      </c>
      <c r="AW34" s="3">
        <v>1</v>
      </c>
      <c r="AX34" s="3" t="s">
        <v>259</v>
      </c>
      <c r="AY34" s="3" t="s">
        <v>56</v>
      </c>
      <c r="AZ34" s="3" t="s">
        <v>57</v>
      </c>
      <c r="BA34" s="3">
        <v>57.563799830060397</v>
      </c>
      <c r="BB34" s="3" t="s">
        <v>260</v>
      </c>
      <c r="BC34" s="2"/>
    </row>
    <row r="35" spans="1:55" x14ac:dyDescent="0.2">
      <c r="A35" s="2"/>
      <c r="B35" s="3">
        <v>18</v>
      </c>
      <c r="C35" s="3">
        <v>18</v>
      </c>
      <c r="D35" s="3">
        <v>0</v>
      </c>
      <c r="E35" s="2"/>
      <c r="F35" s="2"/>
      <c r="G35" s="3" t="s">
        <v>118</v>
      </c>
      <c r="H35" s="3" t="s">
        <v>59</v>
      </c>
      <c r="I35" s="3" t="s">
        <v>74</v>
      </c>
      <c r="J35" s="3" t="s">
        <v>59</v>
      </c>
      <c r="K35" s="3" t="s">
        <v>287</v>
      </c>
      <c r="L35" s="3" t="s">
        <v>288</v>
      </c>
      <c r="M35" s="3" t="s">
        <v>77</v>
      </c>
      <c r="N35" s="3" t="s">
        <v>78</v>
      </c>
      <c r="O35" s="3" t="s">
        <v>78</v>
      </c>
      <c r="P35" s="3" t="s">
        <v>292</v>
      </c>
      <c r="Q35" s="3" t="s">
        <v>80</v>
      </c>
      <c r="R35" s="2"/>
      <c r="S35" s="2"/>
      <c r="T35" s="2"/>
      <c r="U35" s="2"/>
      <c r="V35" s="3">
        <v>0</v>
      </c>
      <c r="W35" s="3">
        <v>18</v>
      </c>
      <c r="X35" s="3">
        <v>18</v>
      </c>
      <c r="Y35" s="3">
        <v>12</v>
      </c>
      <c r="Z35" s="3">
        <v>101.917287345001</v>
      </c>
      <c r="AA35" s="2"/>
      <c r="AB35" s="2"/>
      <c r="AC35" s="2"/>
      <c r="AD35" s="2"/>
      <c r="AE35" s="2"/>
      <c r="AF35" s="2"/>
      <c r="AG35" s="2"/>
      <c r="AH35" s="3">
        <v>101.89690467299801</v>
      </c>
      <c r="AI35" s="3">
        <v>101.917287345001</v>
      </c>
      <c r="AJ35" s="3">
        <v>101.917287345001</v>
      </c>
      <c r="AK35" s="3">
        <v>101.917287345001</v>
      </c>
      <c r="AL35" s="3">
        <v>4.0669730005902203E-3</v>
      </c>
      <c r="AM35" s="3">
        <v>104.902987261001</v>
      </c>
      <c r="AN35" s="3" t="s">
        <v>59</v>
      </c>
      <c r="AO35" s="3" t="s">
        <v>287</v>
      </c>
      <c r="AP35" s="3" t="s">
        <v>288</v>
      </c>
      <c r="AQ35" s="3" t="s">
        <v>77</v>
      </c>
      <c r="AR35" s="3" t="s">
        <v>78</v>
      </c>
      <c r="AS35" s="3" t="s">
        <v>78</v>
      </c>
      <c r="AT35" s="3" t="s">
        <v>292</v>
      </c>
      <c r="AU35" s="3" t="s">
        <v>80</v>
      </c>
      <c r="AV35" s="3">
        <v>131912</v>
      </c>
      <c r="AW35" s="3">
        <v>1</v>
      </c>
      <c r="AX35" s="3" t="s">
        <v>259</v>
      </c>
      <c r="AY35" s="3" t="s">
        <v>56</v>
      </c>
      <c r="AZ35" s="3" t="s">
        <v>57</v>
      </c>
      <c r="BA35" s="3">
        <v>57.563799830060397</v>
      </c>
      <c r="BB35" s="3" t="s">
        <v>260</v>
      </c>
      <c r="BC35" s="2"/>
    </row>
    <row r="36" spans="1:55" x14ac:dyDescent="0.2">
      <c r="A36" s="2"/>
      <c r="B36" s="3">
        <v>19</v>
      </c>
      <c r="C36" s="3">
        <v>19</v>
      </c>
      <c r="D36" s="3">
        <v>0</v>
      </c>
      <c r="E36" s="2"/>
      <c r="F36" s="2"/>
      <c r="G36" s="3" t="s">
        <v>127</v>
      </c>
      <c r="H36" s="3" t="s">
        <v>128</v>
      </c>
      <c r="I36" s="3" t="s">
        <v>83</v>
      </c>
      <c r="J36" s="3" t="s">
        <v>128</v>
      </c>
      <c r="K36" s="3" t="s">
        <v>293</v>
      </c>
      <c r="L36" s="3" t="s">
        <v>85</v>
      </c>
      <c r="M36" s="3" t="s">
        <v>77</v>
      </c>
      <c r="N36" s="3" t="s">
        <v>78</v>
      </c>
      <c r="O36" s="3" t="s">
        <v>78</v>
      </c>
      <c r="P36" s="3" t="s">
        <v>294</v>
      </c>
      <c r="Q36" s="3" t="s">
        <v>80</v>
      </c>
      <c r="R36" s="2"/>
      <c r="S36" s="2"/>
      <c r="T36" s="2"/>
      <c r="U36" s="2"/>
      <c r="V36" s="3">
        <v>0</v>
      </c>
      <c r="W36" s="3">
        <v>19</v>
      </c>
      <c r="X36" s="3">
        <v>19</v>
      </c>
      <c r="Y36" s="3">
        <v>19</v>
      </c>
      <c r="Z36" s="3">
        <v>104.926029400998</v>
      </c>
      <c r="AA36" s="2"/>
      <c r="AB36" s="2"/>
      <c r="AC36" s="2"/>
      <c r="AD36" s="2"/>
      <c r="AE36" s="2"/>
      <c r="AF36" s="2"/>
      <c r="AG36" s="2"/>
      <c r="AH36" s="3">
        <v>104.90620763399799</v>
      </c>
      <c r="AI36" s="3">
        <v>104.926029400998</v>
      </c>
      <c r="AJ36" s="3">
        <v>104.926029400998</v>
      </c>
      <c r="AK36" s="3">
        <v>104.926029400998</v>
      </c>
      <c r="AL36" s="3">
        <v>3.0481920002784998E-3</v>
      </c>
      <c r="AM36" s="3">
        <v>109.357414627</v>
      </c>
      <c r="AN36" s="3" t="s">
        <v>128</v>
      </c>
      <c r="AO36" s="3" t="s">
        <v>293</v>
      </c>
      <c r="AP36" s="3" t="s">
        <v>85</v>
      </c>
      <c r="AQ36" s="3" t="s">
        <v>77</v>
      </c>
      <c r="AR36" s="3" t="s">
        <v>78</v>
      </c>
      <c r="AS36" s="3" t="s">
        <v>78</v>
      </c>
      <c r="AT36" s="3" t="s">
        <v>294</v>
      </c>
      <c r="AU36" s="3" t="s">
        <v>80</v>
      </c>
      <c r="AV36" s="3">
        <v>131912</v>
      </c>
      <c r="AW36" s="3">
        <v>1</v>
      </c>
      <c r="AX36" s="3" t="s">
        <v>259</v>
      </c>
      <c r="AY36" s="3" t="s">
        <v>56</v>
      </c>
      <c r="AZ36" s="3" t="s">
        <v>57</v>
      </c>
      <c r="BA36" s="3">
        <v>57.563799830060397</v>
      </c>
      <c r="BB36" s="3" t="s">
        <v>260</v>
      </c>
      <c r="BC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0FBC-C8BB-2247-8C72-B1AF4865BFDA}">
  <dimension ref="A1:W26"/>
  <sheetViews>
    <sheetView tabSelected="1" zoomScale="150" workbookViewId="0">
      <selection activeCell="U29" sqref="U29"/>
    </sheetView>
  </sheetViews>
  <sheetFormatPr baseColWidth="10" defaultRowHeight="16" x14ac:dyDescent="0.2"/>
  <cols>
    <col min="1" max="1" width="42.1640625" customWidth="1"/>
    <col min="2" max="2" width="18.33203125" customWidth="1"/>
    <col min="3" max="5" width="13.1640625" customWidth="1"/>
    <col min="8" max="8" width="14.1640625" customWidth="1"/>
    <col min="9" max="9" width="16.33203125" customWidth="1"/>
    <col min="14" max="14" width="15.6640625" customWidth="1"/>
    <col min="20" max="20" width="16.5" customWidth="1"/>
  </cols>
  <sheetData>
    <row r="1" spans="1:23" x14ac:dyDescent="0.2">
      <c r="A1" t="s">
        <v>295</v>
      </c>
      <c r="B1" t="s">
        <v>156</v>
      </c>
      <c r="H1" t="s">
        <v>219</v>
      </c>
      <c r="N1" t="s">
        <v>220</v>
      </c>
      <c r="T1" t="s">
        <v>258</v>
      </c>
    </row>
    <row r="2" spans="1:23" x14ac:dyDescent="0.2">
      <c r="B2" s="1" t="s">
        <v>6</v>
      </c>
      <c r="C2" s="1" t="s">
        <v>7</v>
      </c>
      <c r="D2" s="1" t="s">
        <v>8</v>
      </c>
      <c r="E2" s="1" t="s">
        <v>9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T2" s="1" t="s">
        <v>6</v>
      </c>
      <c r="U2" s="1" t="s">
        <v>7</v>
      </c>
      <c r="V2" s="1" t="s">
        <v>8</v>
      </c>
      <c r="W2" s="1" t="s">
        <v>9</v>
      </c>
    </row>
    <row r="3" spans="1:23" x14ac:dyDescent="0.2">
      <c r="B3" s="3" t="s">
        <v>73</v>
      </c>
      <c r="C3" s="3" t="s">
        <v>68</v>
      </c>
      <c r="D3" s="3" t="s">
        <v>74</v>
      </c>
      <c r="E3" s="3" t="s">
        <v>68</v>
      </c>
      <c r="H3" s="3" t="s">
        <v>91</v>
      </c>
      <c r="I3" s="4" t="s">
        <v>92</v>
      </c>
      <c r="J3" s="3" t="s">
        <v>83</v>
      </c>
      <c r="K3" s="3" t="s">
        <v>92</v>
      </c>
      <c r="N3" s="3" t="s">
        <v>100</v>
      </c>
      <c r="O3" s="3" t="s">
        <v>70</v>
      </c>
      <c r="P3" s="3" t="s">
        <v>74</v>
      </c>
      <c r="Q3" s="3" t="s">
        <v>70</v>
      </c>
      <c r="T3" s="3" t="s">
        <v>141</v>
      </c>
      <c r="U3" s="3" t="s">
        <v>54</v>
      </c>
      <c r="V3" s="3" t="s">
        <v>74</v>
      </c>
      <c r="W3" s="3" t="s">
        <v>54</v>
      </c>
    </row>
    <row r="4" spans="1:23" x14ac:dyDescent="0.2">
      <c r="B4" s="3" t="s">
        <v>81</v>
      </c>
      <c r="C4" s="4" t="s">
        <v>82</v>
      </c>
      <c r="D4" s="3" t="s">
        <v>83</v>
      </c>
      <c r="E4" s="3" t="s">
        <v>82</v>
      </c>
      <c r="H4" s="3" t="s">
        <v>138</v>
      </c>
      <c r="I4" s="3" t="s">
        <v>65</v>
      </c>
      <c r="J4" s="3" t="s">
        <v>74</v>
      </c>
      <c r="K4" s="3" t="s">
        <v>217</v>
      </c>
      <c r="N4" s="3" t="s">
        <v>130</v>
      </c>
      <c r="O4" s="3" t="s">
        <v>62</v>
      </c>
      <c r="P4" s="3" t="s">
        <v>74</v>
      </c>
      <c r="Q4" s="3" t="s">
        <v>62</v>
      </c>
      <c r="T4" s="3" t="s">
        <v>135</v>
      </c>
      <c r="U4" s="4" t="s">
        <v>136</v>
      </c>
      <c r="V4" s="3" t="s">
        <v>83</v>
      </c>
      <c r="W4" s="2"/>
    </row>
    <row r="5" spans="1:23" x14ac:dyDescent="0.2">
      <c r="B5" s="3" t="s">
        <v>87</v>
      </c>
      <c r="C5" s="3" t="s">
        <v>69</v>
      </c>
      <c r="D5" s="3" t="s">
        <v>74</v>
      </c>
      <c r="E5" s="3" t="s">
        <v>69</v>
      </c>
      <c r="H5" s="3" t="s">
        <v>127</v>
      </c>
      <c r="I5" s="4" t="s">
        <v>128</v>
      </c>
      <c r="J5" s="3" t="s">
        <v>83</v>
      </c>
      <c r="K5" s="3" t="s">
        <v>128</v>
      </c>
      <c r="N5" s="3" t="s">
        <v>73</v>
      </c>
      <c r="O5" s="3" t="s">
        <v>68</v>
      </c>
      <c r="P5" s="3" t="s">
        <v>74</v>
      </c>
      <c r="Q5" s="3" t="s">
        <v>68</v>
      </c>
      <c r="T5" s="3" t="s">
        <v>122</v>
      </c>
      <c r="U5" s="3" t="s">
        <v>72</v>
      </c>
      <c r="V5" s="3" t="s">
        <v>74</v>
      </c>
      <c r="W5" s="3" t="s">
        <v>72</v>
      </c>
    </row>
    <row r="6" spans="1:23" x14ac:dyDescent="0.2">
      <c r="B6" s="3" t="s">
        <v>91</v>
      </c>
      <c r="C6" s="4" t="s">
        <v>92</v>
      </c>
      <c r="D6" s="3" t="s">
        <v>83</v>
      </c>
      <c r="E6" s="3" t="s">
        <v>92</v>
      </c>
      <c r="H6" s="3" t="s">
        <v>145</v>
      </c>
      <c r="I6" s="3" t="s">
        <v>71</v>
      </c>
      <c r="J6" s="3" t="s">
        <v>74</v>
      </c>
      <c r="K6" s="3" t="s">
        <v>63</v>
      </c>
      <c r="N6" s="3" t="s">
        <v>122</v>
      </c>
      <c r="O6" s="3" t="s">
        <v>72</v>
      </c>
      <c r="P6" s="3" t="s">
        <v>74</v>
      </c>
      <c r="Q6" s="2"/>
      <c r="T6" s="3" t="s">
        <v>115</v>
      </c>
      <c r="U6" s="3" t="s">
        <v>64</v>
      </c>
      <c r="V6" s="3" t="s">
        <v>74</v>
      </c>
      <c r="W6" s="3" t="s">
        <v>64</v>
      </c>
    </row>
    <row r="7" spans="1:23" x14ac:dyDescent="0.2">
      <c r="B7" s="3" t="s">
        <v>96</v>
      </c>
      <c r="C7" s="3" t="s">
        <v>60</v>
      </c>
      <c r="D7" s="3" t="s">
        <v>74</v>
      </c>
      <c r="E7" s="3" t="s">
        <v>60</v>
      </c>
      <c r="H7" s="3" t="s">
        <v>104</v>
      </c>
      <c r="I7" s="3" t="s">
        <v>67</v>
      </c>
      <c r="J7" s="3" t="s">
        <v>74</v>
      </c>
      <c r="K7" s="3" t="s">
        <v>67</v>
      </c>
      <c r="N7" s="3" t="s">
        <v>87</v>
      </c>
      <c r="O7" s="3" t="s">
        <v>69</v>
      </c>
      <c r="P7" s="3" t="s">
        <v>74</v>
      </c>
      <c r="Q7" s="3" t="s">
        <v>69</v>
      </c>
      <c r="T7" s="3" t="s">
        <v>104</v>
      </c>
      <c r="U7" s="3" t="s">
        <v>67</v>
      </c>
      <c r="V7" s="3" t="s">
        <v>74</v>
      </c>
      <c r="W7" s="3" t="s">
        <v>67</v>
      </c>
    </row>
    <row r="8" spans="1:23" x14ac:dyDescent="0.2">
      <c r="B8" s="3" t="s">
        <v>100</v>
      </c>
      <c r="C8" s="3" t="s">
        <v>70</v>
      </c>
      <c r="D8" s="3" t="s">
        <v>74</v>
      </c>
      <c r="E8" s="3" t="s">
        <v>60</v>
      </c>
      <c r="H8" s="3" t="s">
        <v>100</v>
      </c>
      <c r="I8" s="3" t="s">
        <v>70</v>
      </c>
      <c r="J8" s="3" t="s">
        <v>74</v>
      </c>
      <c r="K8" s="6"/>
      <c r="N8" s="3" t="s">
        <v>145</v>
      </c>
      <c r="O8" s="3" t="s">
        <v>71</v>
      </c>
      <c r="P8" s="3" t="s">
        <v>74</v>
      </c>
      <c r="Q8" s="3" t="s">
        <v>71</v>
      </c>
      <c r="T8" s="3" t="s">
        <v>130</v>
      </c>
      <c r="U8" s="3" t="s">
        <v>62</v>
      </c>
      <c r="V8" s="3" t="s">
        <v>74</v>
      </c>
      <c r="W8" s="3" t="s">
        <v>62</v>
      </c>
    </row>
    <row r="9" spans="1:23" x14ac:dyDescent="0.2">
      <c r="B9" s="3" t="s">
        <v>104</v>
      </c>
      <c r="C9" s="3" t="s">
        <v>67</v>
      </c>
      <c r="D9" s="3" t="s">
        <v>74</v>
      </c>
      <c r="E9" s="3" t="s">
        <v>67</v>
      </c>
      <c r="H9" s="3" t="s">
        <v>81</v>
      </c>
      <c r="I9" s="4" t="s">
        <v>82</v>
      </c>
      <c r="J9" s="3" t="s">
        <v>83</v>
      </c>
      <c r="K9" s="3" t="s">
        <v>82</v>
      </c>
      <c r="N9" s="3" t="s">
        <v>138</v>
      </c>
      <c r="O9" s="3" t="s">
        <v>65</v>
      </c>
      <c r="P9" s="3" t="s">
        <v>74</v>
      </c>
      <c r="Q9" s="3" t="s">
        <v>65</v>
      </c>
      <c r="T9" s="3" t="s">
        <v>149</v>
      </c>
      <c r="U9" s="3" t="s">
        <v>63</v>
      </c>
      <c r="V9" s="3" t="s">
        <v>74</v>
      </c>
      <c r="W9" s="3" t="s">
        <v>63</v>
      </c>
    </row>
    <row r="10" spans="1:23" x14ac:dyDescent="0.2">
      <c r="B10" s="3" t="s">
        <v>106</v>
      </c>
      <c r="C10" s="4" t="s">
        <v>107</v>
      </c>
      <c r="D10" s="3" t="s">
        <v>83</v>
      </c>
      <c r="E10" s="3" t="s">
        <v>107</v>
      </c>
      <c r="H10" s="3" t="s">
        <v>122</v>
      </c>
      <c r="I10" s="3" t="s">
        <v>72</v>
      </c>
      <c r="J10" s="3" t="s">
        <v>74</v>
      </c>
      <c r="K10" s="3" t="s">
        <v>218</v>
      </c>
      <c r="N10" s="3" t="s">
        <v>135</v>
      </c>
      <c r="O10" s="4" t="s">
        <v>136</v>
      </c>
      <c r="P10" s="3" t="s">
        <v>83</v>
      </c>
      <c r="Q10" s="3" t="s">
        <v>136</v>
      </c>
      <c r="T10" s="3" t="s">
        <v>110</v>
      </c>
      <c r="U10" s="3" t="s">
        <v>61</v>
      </c>
      <c r="V10" s="3" t="s">
        <v>74</v>
      </c>
      <c r="W10" s="3" t="s">
        <v>111</v>
      </c>
    </row>
    <row r="11" spans="1:23" x14ac:dyDescent="0.2">
      <c r="B11" s="3" t="s">
        <v>110</v>
      </c>
      <c r="C11" s="3" t="s">
        <v>61</v>
      </c>
      <c r="D11" s="3" t="s">
        <v>74</v>
      </c>
      <c r="E11" s="3" t="s">
        <v>111</v>
      </c>
      <c r="H11" s="3" t="s">
        <v>130</v>
      </c>
      <c r="I11" s="3" t="s">
        <v>62</v>
      </c>
      <c r="J11" s="3" t="s">
        <v>74</v>
      </c>
      <c r="K11" s="3" t="s">
        <v>67</v>
      </c>
      <c r="N11" s="3" t="s">
        <v>115</v>
      </c>
      <c r="O11" s="3" t="s">
        <v>64</v>
      </c>
      <c r="P11" s="3" t="s">
        <v>74</v>
      </c>
      <c r="Q11" s="3" t="s">
        <v>64</v>
      </c>
      <c r="T11" s="3" t="s">
        <v>81</v>
      </c>
      <c r="U11" s="4" t="s">
        <v>82</v>
      </c>
      <c r="V11" s="3" t="s">
        <v>83</v>
      </c>
      <c r="W11" s="3" t="s">
        <v>82</v>
      </c>
    </row>
    <row r="12" spans="1:23" x14ac:dyDescent="0.2">
      <c r="B12" s="3" t="s">
        <v>115</v>
      </c>
      <c r="C12" s="3" t="s">
        <v>64</v>
      </c>
      <c r="D12" s="3" t="s">
        <v>74</v>
      </c>
      <c r="E12" s="3" t="s">
        <v>64</v>
      </c>
      <c r="H12" s="3" t="s">
        <v>135</v>
      </c>
      <c r="I12" s="4" t="s">
        <v>136</v>
      </c>
      <c r="J12" s="3" t="s">
        <v>83</v>
      </c>
      <c r="K12" s="3" t="s">
        <v>136</v>
      </c>
      <c r="N12" s="3" t="s">
        <v>133</v>
      </c>
      <c r="O12" s="3" t="s">
        <v>66</v>
      </c>
      <c r="P12" s="3" t="s">
        <v>74</v>
      </c>
      <c r="Q12" s="3" t="s">
        <v>66</v>
      </c>
      <c r="T12" s="3" t="s">
        <v>91</v>
      </c>
      <c r="U12" s="4" t="s">
        <v>92</v>
      </c>
      <c r="V12" s="3" t="s">
        <v>83</v>
      </c>
      <c r="W12" s="3" t="s">
        <v>92</v>
      </c>
    </row>
    <row r="13" spans="1:23" x14ac:dyDescent="0.2">
      <c r="B13" s="3" t="s">
        <v>296</v>
      </c>
      <c r="C13" s="3" t="s">
        <v>59</v>
      </c>
      <c r="D13" s="3" t="s">
        <v>74</v>
      </c>
      <c r="E13" s="3" t="s">
        <v>59</v>
      </c>
      <c r="H13" s="3" t="s">
        <v>141</v>
      </c>
      <c r="I13" s="3" t="s">
        <v>54</v>
      </c>
      <c r="J13" s="3" t="s">
        <v>74</v>
      </c>
      <c r="K13" s="3" t="s">
        <v>54</v>
      </c>
      <c r="N13" s="3" t="s">
        <v>141</v>
      </c>
      <c r="O13" s="3" t="s">
        <v>54</v>
      </c>
      <c r="P13" s="3" t="s">
        <v>74</v>
      </c>
      <c r="Q13" s="3" t="s">
        <v>54</v>
      </c>
      <c r="T13" s="3" t="s">
        <v>138</v>
      </c>
      <c r="U13" s="3" t="s">
        <v>65</v>
      </c>
      <c r="V13" s="3" t="s">
        <v>74</v>
      </c>
      <c r="W13" s="3" t="s">
        <v>65</v>
      </c>
    </row>
    <row r="14" spans="1:23" x14ac:dyDescent="0.2">
      <c r="B14" s="3" t="s">
        <v>122</v>
      </c>
      <c r="C14" s="3" t="s">
        <v>72</v>
      </c>
      <c r="D14" s="3" t="s">
        <v>74</v>
      </c>
      <c r="E14" s="3" t="s">
        <v>123</v>
      </c>
      <c r="H14" s="3" t="s">
        <v>133</v>
      </c>
      <c r="I14" s="3" t="s">
        <v>66</v>
      </c>
      <c r="J14" s="3" t="s">
        <v>74</v>
      </c>
      <c r="K14" s="3" t="s">
        <v>66</v>
      </c>
      <c r="N14" s="3" t="s">
        <v>149</v>
      </c>
      <c r="O14" s="3" t="s">
        <v>63</v>
      </c>
      <c r="P14" s="3" t="s">
        <v>74</v>
      </c>
      <c r="Q14" s="3" t="s">
        <v>63</v>
      </c>
      <c r="T14" s="3" t="s">
        <v>87</v>
      </c>
      <c r="U14" s="3" t="s">
        <v>69</v>
      </c>
      <c r="V14" s="3" t="s">
        <v>74</v>
      </c>
      <c r="W14" s="3" t="s">
        <v>69</v>
      </c>
    </row>
    <row r="15" spans="1:23" x14ac:dyDescent="0.2">
      <c r="B15" s="3" t="s">
        <v>127</v>
      </c>
      <c r="C15" s="4" t="s">
        <v>128</v>
      </c>
      <c r="D15" s="3" t="s">
        <v>83</v>
      </c>
      <c r="E15" s="3" t="s">
        <v>128</v>
      </c>
      <c r="H15" s="3" t="s">
        <v>115</v>
      </c>
      <c r="I15" s="3" t="s">
        <v>64</v>
      </c>
      <c r="J15" s="3" t="s">
        <v>74</v>
      </c>
      <c r="K15" s="3" t="s">
        <v>64</v>
      </c>
      <c r="N15" s="3" t="s">
        <v>296</v>
      </c>
      <c r="O15" s="3" t="s">
        <v>59</v>
      </c>
      <c r="P15" s="3" t="s">
        <v>74</v>
      </c>
      <c r="Q15" s="3" t="s">
        <v>59</v>
      </c>
      <c r="T15" s="3" t="s">
        <v>100</v>
      </c>
      <c r="U15" s="3" t="s">
        <v>70</v>
      </c>
      <c r="V15" s="3" t="s">
        <v>74</v>
      </c>
      <c r="W15" s="2"/>
    </row>
    <row r="16" spans="1:23" x14ac:dyDescent="0.2">
      <c r="B16" s="3" t="s">
        <v>130</v>
      </c>
      <c r="C16" s="3" t="s">
        <v>62</v>
      </c>
      <c r="D16" s="3" t="s">
        <v>74</v>
      </c>
      <c r="E16" s="3" t="s">
        <v>67</v>
      </c>
      <c r="H16" s="3" t="s">
        <v>87</v>
      </c>
      <c r="I16" s="3" t="s">
        <v>69</v>
      </c>
      <c r="J16" s="3" t="s">
        <v>74</v>
      </c>
      <c r="K16" s="3" t="s">
        <v>69</v>
      </c>
      <c r="N16" s="3" t="s">
        <v>110</v>
      </c>
      <c r="O16" s="3" t="s">
        <v>61</v>
      </c>
      <c r="P16" s="3" t="s">
        <v>74</v>
      </c>
      <c r="Q16" s="2"/>
      <c r="T16" s="3" t="s">
        <v>96</v>
      </c>
      <c r="U16" s="3" t="s">
        <v>60</v>
      </c>
      <c r="V16" s="3" t="s">
        <v>74</v>
      </c>
      <c r="W16" s="3" t="s">
        <v>60</v>
      </c>
    </row>
    <row r="17" spans="1:23" x14ac:dyDescent="0.2">
      <c r="B17" s="3" t="s">
        <v>133</v>
      </c>
      <c r="C17" s="3" t="s">
        <v>66</v>
      </c>
      <c r="D17" s="3" t="s">
        <v>74</v>
      </c>
      <c r="E17" s="3" t="s">
        <v>66</v>
      </c>
      <c r="H17" s="3" t="s">
        <v>73</v>
      </c>
      <c r="I17" s="3" t="s">
        <v>68</v>
      </c>
      <c r="J17" s="3" t="s">
        <v>74</v>
      </c>
      <c r="K17" s="3" t="s">
        <v>68</v>
      </c>
      <c r="N17" s="3" t="s">
        <v>91</v>
      </c>
      <c r="O17" s="4" t="s">
        <v>92</v>
      </c>
      <c r="P17" s="3" t="s">
        <v>83</v>
      </c>
      <c r="Q17" s="3" t="s">
        <v>92</v>
      </c>
      <c r="T17" s="3" t="s">
        <v>106</v>
      </c>
      <c r="U17" s="4" t="s">
        <v>107</v>
      </c>
      <c r="V17" s="3" t="s">
        <v>83</v>
      </c>
      <c r="W17" s="3" t="s">
        <v>107</v>
      </c>
    </row>
    <row r="18" spans="1:23" x14ac:dyDescent="0.2">
      <c r="B18" s="3" t="s">
        <v>135</v>
      </c>
      <c r="C18" s="4" t="s">
        <v>136</v>
      </c>
      <c r="D18" s="3" t="s">
        <v>83</v>
      </c>
      <c r="E18" s="2"/>
      <c r="H18" s="3" t="s">
        <v>106</v>
      </c>
      <c r="I18" s="4" t="s">
        <v>107</v>
      </c>
      <c r="J18" s="3" t="s">
        <v>83</v>
      </c>
      <c r="K18" s="3" t="s">
        <v>107</v>
      </c>
      <c r="N18" s="3" t="s">
        <v>127</v>
      </c>
      <c r="O18" s="4" t="s">
        <v>128</v>
      </c>
      <c r="P18" s="3" t="s">
        <v>83</v>
      </c>
      <c r="Q18" s="3" t="s">
        <v>128</v>
      </c>
      <c r="T18" s="3" t="s">
        <v>133</v>
      </c>
      <c r="U18" s="3" t="s">
        <v>66</v>
      </c>
      <c r="V18" s="3" t="s">
        <v>74</v>
      </c>
      <c r="W18" s="3" t="s">
        <v>66</v>
      </c>
    </row>
    <row r="19" spans="1:23" x14ac:dyDescent="0.2">
      <c r="B19" s="3" t="s">
        <v>138</v>
      </c>
      <c r="C19" s="3" t="s">
        <v>65</v>
      </c>
      <c r="D19" s="3" t="s">
        <v>74</v>
      </c>
      <c r="E19" s="3" t="s">
        <v>65</v>
      </c>
      <c r="H19" s="3" t="s">
        <v>149</v>
      </c>
      <c r="I19" s="3" t="s">
        <v>63</v>
      </c>
      <c r="J19" s="3" t="s">
        <v>74</v>
      </c>
      <c r="K19" s="3" t="s">
        <v>63</v>
      </c>
      <c r="N19" s="3" t="s">
        <v>106</v>
      </c>
      <c r="O19" s="4" t="s">
        <v>107</v>
      </c>
      <c r="P19" s="3" t="s">
        <v>83</v>
      </c>
      <c r="Q19" s="3" t="s">
        <v>107</v>
      </c>
      <c r="T19" s="3" t="s">
        <v>145</v>
      </c>
      <c r="U19" s="3" t="s">
        <v>71</v>
      </c>
      <c r="V19" s="3" t="s">
        <v>74</v>
      </c>
      <c r="W19" s="3" t="s">
        <v>71</v>
      </c>
    </row>
    <row r="20" spans="1:23" x14ac:dyDescent="0.2">
      <c r="B20" s="3" t="s">
        <v>141</v>
      </c>
      <c r="C20" s="3" t="s">
        <v>54</v>
      </c>
      <c r="D20" s="3" t="s">
        <v>74</v>
      </c>
      <c r="E20" s="3" t="s">
        <v>54</v>
      </c>
      <c r="H20" s="3" t="s">
        <v>110</v>
      </c>
      <c r="I20" s="3" t="s">
        <v>61</v>
      </c>
      <c r="J20" s="3" t="s">
        <v>74</v>
      </c>
      <c r="K20" s="6"/>
      <c r="N20" s="3" t="s">
        <v>81</v>
      </c>
      <c r="O20" s="4" t="s">
        <v>82</v>
      </c>
      <c r="P20" s="3" t="s">
        <v>83</v>
      </c>
      <c r="Q20" s="3" t="s">
        <v>82</v>
      </c>
      <c r="T20" s="3" t="s">
        <v>73</v>
      </c>
      <c r="U20" s="3" t="s">
        <v>68</v>
      </c>
      <c r="V20" s="3" t="s">
        <v>74</v>
      </c>
      <c r="W20" s="3" t="s">
        <v>68</v>
      </c>
    </row>
    <row r="21" spans="1:23" x14ac:dyDescent="0.2">
      <c r="B21" s="3" t="s">
        <v>145</v>
      </c>
      <c r="C21" s="3" t="s">
        <v>71</v>
      </c>
      <c r="D21" s="3" t="s">
        <v>74</v>
      </c>
      <c r="E21" s="3" t="s">
        <v>63</v>
      </c>
      <c r="H21" s="3" t="s">
        <v>296</v>
      </c>
      <c r="I21" s="3" t="s">
        <v>59</v>
      </c>
      <c r="J21" s="3" t="s">
        <v>74</v>
      </c>
      <c r="K21" s="3" t="s">
        <v>59</v>
      </c>
      <c r="N21" s="3" t="s">
        <v>104</v>
      </c>
      <c r="O21" s="3" t="s">
        <v>67</v>
      </c>
      <c r="P21" s="3" t="s">
        <v>74</v>
      </c>
      <c r="Q21" s="3" t="s">
        <v>67</v>
      </c>
      <c r="T21" s="3" t="s">
        <v>296</v>
      </c>
      <c r="U21" s="3" t="s">
        <v>59</v>
      </c>
      <c r="V21" s="3" t="s">
        <v>74</v>
      </c>
      <c r="W21" s="3" t="s">
        <v>59</v>
      </c>
    </row>
    <row r="22" spans="1:23" x14ac:dyDescent="0.2">
      <c r="B22" s="3" t="s">
        <v>149</v>
      </c>
      <c r="C22" s="3" t="s">
        <v>63</v>
      </c>
      <c r="D22" s="3" t="s">
        <v>74</v>
      </c>
      <c r="E22" s="3" t="s">
        <v>63</v>
      </c>
      <c r="H22" s="3" t="s">
        <v>96</v>
      </c>
      <c r="I22" s="3" t="s">
        <v>60</v>
      </c>
      <c r="J22" s="3" t="s">
        <v>74</v>
      </c>
      <c r="K22" s="3" t="s">
        <v>60</v>
      </c>
      <c r="N22" s="3" t="s">
        <v>96</v>
      </c>
      <c r="O22" s="3" t="s">
        <v>60</v>
      </c>
      <c r="P22" s="3" t="s">
        <v>74</v>
      </c>
      <c r="Q22" s="3" t="s">
        <v>60</v>
      </c>
      <c r="T22" s="3" t="s">
        <v>127</v>
      </c>
      <c r="U22" s="4" t="s">
        <v>128</v>
      </c>
      <c r="V22" s="3" t="s">
        <v>83</v>
      </c>
      <c r="W22" s="3" t="s">
        <v>128</v>
      </c>
    </row>
    <row r="23" spans="1:23" x14ac:dyDescent="0.2">
      <c r="H23" s="7"/>
      <c r="I23" s="7"/>
      <c r="J23" s="7"/>
      <c r="K23" s="7"/>
    </row>
    <row r="24" spans="1:23" x14ac:dyDescent="0.2">
      <c r="A24" t="s">
        <v>153</v>
      </c>
      <c r="B24" s="3"/>
      <c r="C24">
        <f>11/15</f>
        <v>0.73333333333333328</v>
      </c>
      <c r="I24">
        <f>9/15</f>
        <v>0.6</v>
      </c>
      <c r="O24">
        <f>13/15</f>
        <v>0.8666666666666667</v>
      </c>
      <c r="U24">
        <f>14/15</f>
        <v>0.93333333333333335</v>
      </c>
    </row>
    <row r="25" spans="1:23" x14ac:dyDescent="0.2">
      <c r="A25" t="s">
        <v>154</v>
      </c>
      <c r="B25" s="5"/>
      <c r="C25">
        <f>4/5</f>
        <v>0.8</v>
      </c>
      <c r="I25">
        <f>5/5</f>
        <v>1</v>
      </c>
      <c r="O25">
        <f>5/5</f>
        <v>1</v>
      </c>
      <c r="U25">
        <f>4/5</f>
        <v>0.8</v>
      </c>
    </row>
    <row r="26" spans="1:23" x14ac:dyDescent="0.2">
      <c r="A26" t="s">
        <v>155</v>
      </c>
      <c r="B26" s="3"/>
      <c r="C26">
        <f>C24-C25</f>
        <v>-6.6666666666666763E-2</v>
      </c>
      <c r="I26">
        <f>I24-I25</f>
        <v>-0.4</v>
      </c>
      <c r="O26">
        <f>O24-O25</f>
        <v>-0.1333333333333333</v>
      </c>
      <c r="U26">
        <f>U24-U25</f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</vt:lpstr>
      <vt:lpstr>participant 2</vt:lpstr>
      <vt:lpstr>participant 3</vt:lpstr>
      <vt:lpstr>participant 4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2024-10-28T09:33:31Z</dcterms:created>
  <dcterms:modified xsi:type="dcterms:W3CDTF">2024-11-05T16:21:19Z</dcterms:modified>
</cp:coreProperties>
</file>