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mk\Desktop\"/>
    </mc:Choice>
  </mc:AlternateContent>
  <xr:revisionPtr revIDLastSave="0" documentId="13_ncr:1_{953812E7-90D8-4557-BD9F-2BB1B5C86FE2}" xr6:coauthVersionLast="47" xr6:coauthVersionMax="47" xr10:uidLastSave="{00000000-0000-0000-0000-000000000000}"/>
  <bookViews>
    <workbookView xWindow="-110" yWindow="-110" windowWidth="19420" windowHeight="10420" xr2:uid="{A1B71615-F8A4-4BBB-806C-F76C1F754CCD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  <definedName name="full">Sheet1!$B$4</definedName>
    <definedName name="header">Sheet1!$A$1:$J$1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K8" i="1"/>
  <c r="J8" i="1"/>
  <c r="L8" i="1" s="1"/>
  <c r="G8" i="1"/>
  <c r="H8" i="1"/>
  <c r="I8" i="1"/>
  <c r="K3" i="1"/>
  <c r="K4" i="1"/>
  <c r="K5" i="1"/>
  <c r="K6" i="1"/>
  <c r="K7" i="1"/>
  <c r="G7" i="1"/>
  <c r="H7" i="1"/>
  <c r="I7" i="1"/>
  <c r="J7" i="1"/>
  <c r="G3" i="1"/>
  <c r="H3" i="1"/>
  <c r="I3" i="1"/>
  <c r="J3" i="1"/>
  <c r="G4" i="1"/>
  <c r="H4" i="1"/>
  <c r="I4" i="1"/>
  <c r="J4" i="1"/>
  <c r="H5" i="1"/>
  <c r="I5" i="1"/>
  <c r="J5" i="1"/>
  <c r="G6" i="1"/>
  <c r="H6" i="1"/>
  <c r="I6" i="1"/>
  <c r="J6" i="1"/>
  <c r="L4" i="1" l="1"/>
  <c r="L5" i="1"/>
  <c r="L7" i="1"/>
  <c r="L6" i="1"/>
  <c r="L3" i="1"/>
</calcChain>
</file>

<file path=xl/sharedStrings.xml><?xml version="1.0" encoding="utf-8"?>
<sst xmlns="http://schemas.openxmlformats.org/spreadsheetml/2006/main" count="29" uniqueCount="23">
  <si>
    <t>tami</t>
  </si>
  <si>
    <t>eng</t>
  </si>
  <si>
    <t>math</t>
  </si>
  <si>
    <t>sci</t>
  </si>
  <si>
    <t>soc</t>
  </si>
  <si>
    <t>total</t>
  </si>
  <si>
    <t>Ulka</t>
  </si>
  <si>
    <t>avg</t>
  </si>
  <si>
    <t>max</t>
  </si>
  <si>
    <t>min</t>
  </si>
  <si>
    <t>Soundarya</t>
  </si>
  <si>
    <t xml:space="preserve"> </t>
  </si>
  <si>
    <t>divya</t>
  </si>
  <si>
    <t>mai</t>
  </si>
  <si>
    <t>Kas</t>
  </si>
  <si>
    <t>pass/fail</t>
  </si>
  <si>
    <t>Sum of tami</t>
  </si>
  <si>
    <t>Sum of eng</t>
  </si>
  <si>
    <t>Row Labels</t>
  </si>
  <si>
    <t>Grand Total</t>
  </si>
  <si>
    <t>max-min</t>
  </si>
  <si>
    <t>z</t>
  </si>
  <si>
    <t>max-min2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</si>
</sst>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5117038483843"/>
        <bgColor theme="0"/>
      </patternFill>
    </fill>
    <fill>
      <patternFill patternType="solid">
        <fgColor theme="8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79998168889431442"/>
        <bgColor theme="0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/>
    <xf numFmtId="0" fontId="0" fillId="2" borderId="1" xfId="0" applyFont="1" applyFill="1" applyBorder="1"/>
    <xf numFmtId="0" fontId="2" fillId="3" borderId="0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/>
    <xf numFmtId="0" fontId="1" fillId="3" borderId="4" xfId="0" applyFont="1" applyFill="1" applyBorder="1"/>
    <xf numFmtId="0" fontId="0" fillId="4" borderId="2" xfId="0" applyFont="1" applyFill="1" applyBorder="1"/>
    <xf numFmtId="0" fontId="1" fillId="3" borderId="5" xfId="0" applyFont="1" applyFill="1" applyBorder="1" applyAlignment="1">
      <alignment horizontal="left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right"/>
    </xf>
    <xf numFmtId="0" fontId="0" fillId="4" borderId="1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0" borderId="0" xfId="0" pivotButton="1"/>
    <xf numFmtId="0" fontId="0" fillId="4" borderId="3" xfId="0" applyFont="1" applyFill="1" applyBorder="1"/>
    <xf numFmtId="0" fontId="2" fillId="3" borderId="6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/>
          <bgColor theme="8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/>
          <bgColor theme="8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/>
          <bgColor theme="8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/>
          <bgColor theme="8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/>
          <bgColor theme="8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/>
          <bgColor theme="8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0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K, Divya" refreshedDate="44833.834441319443" createdVersion="7" refreshedVersion="7" minRefreshableVersion="3" recordCount="6" xr:uid="{5A5627C8-3768-4F11-8820-A1CDC2295408}">
  <cacheSource type="worksheet">
    <worksheetSource ref="A2:D8" sheet="Sheet1"/>
  </cacheSource>
  <cacheFields count="4">
    <cacheField name="z" numFmtId="0">
      <sharedItems count="5">
        <s v="divya"/>
        <s v="mai"/>
        <s v="Soundarya"/>
        <s v="Ulka"/>
        <s v="Kas"/>
      </sharedItems>
    </cacheField>
    <cacheField name="tami" numFmtId="0">
      <sharedItems containsSemiMixedTypes="0" containsString="0" containsNumber="1" containsInteger="1" minValue="44" maxValue="100"/>
    </cacheField>
    <cacheField name="eng" numFmtId="0">
      <sharedItems containsSemiMixedTypes="0" containsString="0" containsNumber="1" containsInteger="1" minValue="34" maxValue="99"/>
    </cacheField>
    <cacheField name="math" numFmtId="0">
      <sharedItems containsSemiMixedTypes="0" containsString="0" containsNumber="1" containsInteger="1" minValue="56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90"/>
    <n v="75"/>
    <n v="76"/>
  </r>
  <r>
    <x v="1"/>
    <n v="100"/>
    <n v="67"/>
    <n v="87"/>
  </r>
  <r>
    <x v="2"/>
    <n v="99"/>
    <n v="89"/>
    <n v="87"/>
  </r>
  <r>
    <x v="3"/>
    <n v="87"/>
    <n v="78"/>
    <n v="78"/>
  </r>
  <r>
    <x v="4"/>
    <n v="90"/>
    <n v="99"/>
    <n v="98"/>
  </r>
  <r>
    <x v="0"/>
    <n v="44"/>
    <n v="34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C7342-4576-4A71-A7AF-1B6398DFB748}" name="PivotTable2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3:E19" firstHeaderRow="0" firstDataRow="1" firstDataCol="1"/>
  <pivotFields count="4">
    <pivotField axis="axisRow" showAll="0">
      <items count="6">
        <item x="0"/>
        <item x="4"/>
        <item x="1"/>
        <item x="2"/>
        <item x="3"/>
        <item t="default"/>
      </items>
    </pivotField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mi" fld="1" baseField="0" baseItem="0"/>
    <dataField name="Sum of e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265811-EC78-48EC-8269-C81537E1C63D}" name="Table4" displayName="Table4" ref="A2:M8" totalsRowShown="0" headerRowDxfId="6" dataDxfId="5">
  <autoFilter ref="A2:M8" xr:uid="{B4265811-EC78-48EC-8269-C81537E1C63D}"/>
  <tableColumns count="13">
    <tableColumn id="1" xr3:uid="{DA9BE28F-27CE-45AC-A285-19F9D39B6F3D}" name="z"/>
    <tableColumn id="2" xr3:uid="{01078770-D3EF-42F7-B037-E7CF824747BC}" name="tami"/>
    <tableColumn id="3" xr3:uid="{7CFCE1E1-9525-4B75-994F-968C3DA2DFD2}" name="eng"/>
    <tableColumn id="4" xr3:uid="{6F34E44F-CDF8-43EE-9B99-60452846A9CB}" name="math"/>
    <tableColumn id="5" xr3:uid="{8F7E7EA8-625C-4D12-A5F1-B06EA876CC19}" name="sci"/>
    <tableColumn id="6" xr3:uid="{B99CDEEC-AC9D-47AE-A02C-5E980397AD7B}" name="soc"/>
    <tableColumn id="7" xr3:uid="{AFEC714D-12E2-4A5A-B2C0-5B1FB4DB45C9}" name="total" dataDxfId="4">
      <calculatedColumnFormula>SUM(B3:F3)</calculatedColumnFormula>
    </tableColumn>
    <tableColumn id="8" xr3:uid="{B3A8E1FF-3BBF-4C17-A99C-3DF282EC61D7}" name="avg">
      <calculatedColumnFormula>AVERAGE(B3:F3)</calculatedColumnFormula>
    </tableColumn>
    <tableColumn id="9" xr3:uid="{DCAB68C4-AEA7-40E8-8487-C0F4BA27D252}" name="max">
      <calculatedColumnFormula>MAX(B3:F3)</calculatedColumnFormula>
    </tableColumn>
    <tableColumn id="10" xr3:uid="{CB05E6E2-7543-42A1-9B4E-1F4EC80D7A5A}" name="min" dataDxfId="3">
      <calculatedColumnFormula>MIN(B3:F3)</calculatedColumnFormula>
    </tableColumn>
    <tableColumn id="11" xr3:uid="{A7FD46F2-0E67-435A-8FE4-5EBD3DC1C221}" name="pass/fail" dataDxfId="2">
      <calculatedColumnFormula>IF(AND(B3&gt;45,C3&gt;45,D3&gt;45,E3&gt;45,F3&gt;45),"Pass","Fail")</calculatedColumnFormula>
    </tableColumn>
    <tableColumn id="12" xr3:uid="{DC23D9EB-D28F-4F86-891B-350BD370C2CB}" name="max-min" dataDxfId="1">
      <calculatedColumnFormula>(Sheet1!$I3-Sheet1!$J3)</calculatedColumnFormula>
    </tableColumn>
    <tableColumn id="13" xr3:uid="{FAA14AAD-0308-45E8-9B32-8B7CEF2A1C1C}" name="max-min2" dataDxfId="0">
      <calculatedColumnFormula>Table4[[#This Row],[max]]-Table4[[#This Row],[min]]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A2A0-FC3C-4936-94BE-E705FEE83F44}">
  <sheetPr>
    <tabColor theme="0"/>
  </sheetPr>
  <dimension ref="A1:M81"/>
  <sheetViews>
    <sheetView tabSelected="1" zoomScale="82" zoomScaleNormal="82" workbookViewId="0">
      <selection activeCell="D3" sqref="D3"/>
    </sheetView>
  </sheetViews>
  <sheetFormatPr defaultRowHeight="14.5" x14ac:dyDescent="0.35"/>
  <cols>
    <col min="1" max="1" width="27.26953125" customWidth="1"/>
    <col min="2" max="2" width="11.7265625" customWidth="1"/>
    <col min="3" max="3" width="13.08984375" bestFit="1" customWidth="1"/>
    <col min="4" max="4" width="11.1796875" bestFit="1" customWidth="1"/>
    <col min="5" max="5" width="10.54296875" bestFit="1" customWidth="1"/>
    <col min="7" max="7" width="14.08984375" customWidth="1"/>
    <col min="11" max="11" width="10.6328125" customWidth="1"/>
    <col min="12" max="12" width="18.7265625" bestFit="1" customWidth="1"/>
  </cols>
  <sheetData>
    <row r="1" spans="1:13" x14ac:dyDescent="0.35">
      <c r="K1" s="3"/>
    </row>
    <row r="2" spans="1:13" ht="15" thickBot="1" x14ac:dyDescent="0.4">
      <c r="A2" s="6" t="s">
        <v>21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7</v>
      </c>
      <c r="I2" s="8" t="s">
        <v>8</v>
      </c>
      <c r="J2" s="8" t="s">
        <v>9</v>
      </c>
      <c r="K2" s="8" t="s">
        <v>15</v>
      </c>
      <c r="L2" s="8" t="s">
        <v>20</v>
      </c>
      <c r="M2" s="19" t="s">
        <v>22</v>
      </c>
    </row>
    <row r="3" spans="1:13" ht="15" thickTop="1" x14ac:dyDescent="0.35">
      <c r="A3" s="9" t="s">
        <v>12</v>
      </c>
      <c r="B3" s="10">
        <v>90</v>
      </c>
      <c r="C3" s="10">
        <v>75</v>
      </c>
      <c r="D3" s="10">
        <v>76</v>
      </c>
      <c r="E3" s="10">
        <v>88</v>
      </c>
      <c r="F3" s="10">
        <v>89</v>
      </c>
      <c r="G3" s="10">
        <f>SUM(B3:F3)</f>
        <v>418</v>
      </c>
      <c r="H3" s="10">
        <f t="shared" ref="H3:H8" si="0">AVERAGE(B3:F3)</f>
        <v>83.6</v>
      </c>
      <c r="I3" s="10">
        <f t="shared" ref="I3:I8" si="1">MAX(B3:F3)</f>
        <v>90</v>
      </c>
      <c r="J3" s="10">
        <f t="shared" ref="J3:J8" si="2">MIN(B3:F3)</f>
        <v>75</v>
      </c>
      <c r="K3" s="10" t="str">
        <f t="shared" ref="K3:K8" si="3">IF(AND(B3&gt;45,C3&gt;45,D3&gt;45,E3&gt;45,F3&gt;45),"Pass","Fail")</f>
        <v>Pass</v>
      </c>
      <c r="L3" s="10">
        <f>(Sheet1!$I3-Sheet1!$J3)</f>
        <v>15</v>
      </c>
      <c r="M3" s="18">
        <f>Table4[[#This Row],[max]]-Table4[[#This Row],[min]]</f>
        <v>15</v>
      </c>
    </row>
    <row r="4" spans="1:13" x14ac:dyDescent="0.35">
      <c r="A4" s="11" t="s">
        <v>13</v>
      </c>
      <c r="B4" s="12">
        <v>100</v>
      </c>
      <c r="C4" s="13">
        <v>67</v>
      </c>
      <c r="D4" s="12">
        <v>87</v>
      </c>
      <c r="E4" s="12">
        <v>88</v>
      </c>
      <c r="F4" s="12">
        <v>77</v>
      </c>
      <c r="G4" s="12">
        <f>SUM(B4:F4)</f>
        <v>419</v>
      </c>
      <c r="H4" s="12">
        <f t="shared" si="0"/>
        <v>83.8</v>
      </c>
      <c r="I4" s="5">
        <f t="shared" si="1"/>
        <v>100</v>
      </c>
      <c r="J4" s="12">
        <f t="shared" si="2"/>
        <v>67</v>
      </c>
      <c r="K4" s="12" t="str">
        <f t="shared" si="3"/>
        <v>Pass</v>
      </c>
      <c r="L4" s="12">
        <f>(Sheet1!$I4-Sheet1!$J4)</f>
        <v>33</v>
      </c>
      <c r="M4" s="18">
        <f>Table4[[#This Row],[max]]-Table4[[#This Row],[min]]</f>
        <v>33</v>
      </c>
    </row>
    <row r="5" spans="1:13" x14ac:dyDescent="0.35">
      <c r="A5" s="11" t="s">
        <v>10</v>
      </c>
      <c r="B5" s="14">
        <v>99</v>
      </c>
      <c r="C5" s="14">
        <v>89</v>
      </c>
      <c r="D5" s="14">
        <v>87</v>
      </c>
      <c r="E5" s="14">
        <v>77</v>
      </c>
      <c r="F5" s="14">
        <v>67</v>
      </c>
      <c r="G5" s="14">
        <v>419</v>
      </c>
      <c r="H5" s="14">
        <f t="shared" si="0"/>
        <v>83.8</v>
      </c>
      <c r="I5" s="14">
        <f t="shared" si="1"/>
        <v>99</v>
      </c>
      <c r="J5" s="14">
        <f t="shared" si="2"/>
        <v>67</v>
      </c>
      <c r="K5" s="14" t="str">
        <f t="shared" si="3"/>
        <v>Pass</v>
      </c>
      <c r="L5" s="14">
        <f>(Sheet1!$I5-Sheet1!$J5)</f>
        <v>32</v>
      </c>
      <c r="M5" s="18">
        <f>Table4[[#This Row],[max]]-Table4[[#This Row],[min]]</f>
        <v>32</v>
      </c>
    </row>
    <row r="6" spans="1:13" x14ac:dyDescent="0.35">
      <c r="A6" s="15" t="s">
        <v>6</v>
      </c>
      <c r="B6" s="12">
        <v>87</v>
      </c>
      <c r="C6" s="12">
        <v>78</v>
      </c>
      <c r="D6" s="12">
        <v>78</v>
      </c>
      <c r="E6" s="12">
        <v>88</v>
      </c>
      <c r="F6" s="12">
        <v>76</v>
      </c>
      <c r="G6" s="12">
        <f>SUM(B6:F6)</f>
        <v>407</v>
      </c>
      <c r="H6" s="12">
        <f t="shared" si="0"/>
        <v>81.400000000000006</v>
      </c>
      <c r="I6" s="12">
        <f t="shared" si="1"/>
        <v>88</v>
      </c>
      <c r="J6" s="12">
        <f t="shared" si="2"/>
        <v>76</v>
      </c>
      <c r="K6" s="12" t="str">
        <f t="shared" si="3"/>
        <v>Pass</v>
      </c>
      <c r="L6" s="12">
        <f>(Sheet1!$I6-Sheet1!$J6)</f>
        <v>12</v>
      </c>
      <c r="M6" s="18">
        <f>Table4[[#This Row],[max]]-Table4[[#This Row],[min]]</f>
        <v>12</v>
      </c>
    </row>
    <row r="7" spans="1:13" ht="15" thickBot="1" x14ac:dyDescent="0.4">
      <c r="A7" s="15" t="s">
        <v>14</v>
      </c>
      <c r="B7" s="14">
        <v>90</v>
      </c>
      <c r="C7" s="14">
        <v>99</v>
      </c>
      <c r="D7" s="14">
        <v>98</v>
      </c>
      <c r="E7" s="14">
        <v>82</v>
      </c>
      <c r="F7" s="14">
        <v>44</v>
      </c>
      <c r="G7" s="14">
        <f>SUM(B7:F7)</f>
        <v>413</v>
      </c>
      <c r="H7" s="14">
        <f t="shared" si="0"/>
        <v>82.6</v>
      </c>
      <c r="I7" s="14">
        <f t="shared" si="1"/>
        <v>99</v>
      </c>
      <c r="J7" s="14">
        <f t="shared" si="2"/>
        <v>44</v>
      </c>
      <c r="K7" s="14" t="str">
        <f t="shared" si="3"/>
        <v>Fail</v>
      </c>
      <c r="L7" s="14">
        <f>(Sheet1!$I7-Sheet1!$J7)</f>
        <v>55</v>
      </c>
      <c r="M7" s="18">
        <f>Table4[[#This Row],[max]]-Table4[[#This Row],[min]]</f>
        <v>55</v>
      </c>
    </row>
    <row r="8" spans="1:13" ht="15" thickTop="1" x14ac:dyDescent="0.35">
      <c r="A8" s="9" t="s">
        <v>12</v>
      </c>
      <c r="B8" s="16">
        <v>44</v>
      </c>
      <c r="C8" s="16">
        <v>34</v>
      </c>
      <c r="D8" s="16">
        <v>56</v>
      </c>
      <c r="E8" s="16">
        <v>76</v>
      </c>
      <c r="F8" s="16">
        <v>77</v>
      </c>
      <c r="G8" s="14">
        <f>SUM(B8:F8)</f>
        <v>287</v>
      </c>
      <c r="H8" s="16">
        <f t="shared" si="0"/>
        <v>57.4</v>
      </c>
      <c r="I8" s="16">
        <f t="shared" si="1"/>
        <v>77</v>
      </c>
      <c r="J8" s="14">
        <f t="shared" si="2"/>
        <v>34</v>
      </c>
      <c r="K8" s="14" t="str">
        <f t="shared" si="3"/>
        <v>Fail</v>
      </c>
      <c r="L8" s="14">
        <f>(Sheet1!$I8-Sheet1!$J8)</f>
        <v>43</v>
      </c>
      <c r="M8" s="18">
        <f>Table4[[#This Row],[max]]-Table4[[#This Row],[min]]</f>
        <v>43</v>
      </c>
    </row>
    <row r="9" spans="1:13" x14ac:dyDescent="0.35">
      <c r="A9" s="1"/>
    </row>
    <row r="11" spans="1:13" x14ac:dyDescent="0.35">
      <c r="E11" t="s">
        <v>11</v>
      </c>
    </row>
    <row r="12" spans="1:13" x14ac:dyDescent="0.35">
      <c r="A12" s="1"/>
    </row>
    <row r="13" spans="1:13" x14ac:dyDescent="0.35">
      <c r="A13" s="1"/>
      <c r="C13" s="17" t="s">
        <v>18</v>
      </c>
      <c r="D13" t="s">
        <v>16</v>
      </c>
      <c r="E13" t="s">
        <v>17</v>
      </c>
    </row>
    <row r="14" spans="1:13" x14ac:dyDescent="0.35">
      <c r="C14" s="1" t="s">
        <v>12</v>
      </c>
      <c r="D14" s="4">
        <v>134</v>
      </c>
      <c r="E14" s="4">
        <v>109</v>
      </c>
    </row>
    <row r="15" spans="1:13" x14ac:dyDescent="0.35">
      <c r="C15" s="1" t="s">
        <v>14</v>
      </c>
      <c r="D15" s="4">
        <v>90</v>
      </c>
      <c r="E15" s="4">
        <v>99</v>
      </c>
    </row>
    <row r="16" spans="1:13" x14ac:dyDescent="0.35">
      <c r="A16" s="1"/>
      <c r="C16" s="1" t="s">
        <v>13</v>
      </c>
      <c r="D16" s="4">
        <v>100</v>
      </c>
      <c r="E16" s="4">
        <v>67</v>
      </c>
    </row>
    <row r="17" spans="1:5" x14ac:dyDescent="0.35">
      <c r="A17" s="1"/>
      <c r="C17" s="1" t="s">
        <v>10</v>
      </c>
      <c r="D17" s="4">
        <v>99</v>
      </c>
      <c r="E17" s="4">
        <v>89</v>
      </c>
    </row>
    <row r="18" spans="1:5" x14ac:dyDescent="0.35">
      <c r="C18" s="1" t="s">
        <v>6</v>
      </c>
      <c r="D18" s="4">
        <v>87</v>
      </c>
      <c r="E18" s="4">
        <v>78</v>
      </c>
    </row>
    <row r="19" spans="1:5" x14ac:dyDescent="0.35">
      <c r="C19" s="1" t="s">
        <v>19</v>
      </c>
      <c r="D19" s="4">
        <v>510</v>
      </c>
      <c r="E19" s="4">
        <v>442</v>
      </c>
    </row>
    <row r="20" spans="1:5" x14ac:dyDescent="0.35">
      <c r="A20" s="1"/>
    </row>
    <row r="21" spans="1:5" x14ac:dyDescent="0.35">
      <c r="A21" s="1"/>
    </row>
    <row r="24" spans="1:5" x14ac:dyDescent="0.35">
      <c r="A24" s="1"/>
    </row>
    <row r="25" spans="1:5" x14ac:dyDescent="0.35">
      <c r="A25" s="1"/>
    </row>
    <row r="28" spans="1:5" x14ac:dyDescent="0.35">
      <c r="A28" s="1"/>
    </row>
    <row r="29" spans="1:5" x14ac:dyDescent="0.35">
      <c r="A29" s="1"/>
    </row>
    <row r="32" spans="1:5" x14ac:dyDescent="0.35">
      <c r="A32" s="1"/>
      <c r="C32" s="2"/>
    </row>
    <row r="33" spans="1:3" x14ac:dyDescent="0.35">
      <c r="A33" s="1"/>
    </row>
    <row r="36" spans="1:3" x14ac:dyDescent="0.35">
      <c r="A36" s="1"/>
      <c r="C36" s="2"/>
    </row>
    <row r="37" spans="1:3" x14ac:dyDescent="0.35">
      <c r="A37" s="1"/>
    </row>
    <row r="40" spans="1:3" x14ac:dyDescent="0.35">
      <c r="A40" s="1"/>
      <c r="C40" s="2"/>
    </row>
    <row r="41" spans="1:3" x14ac:dyDescent="0.35">
      <c r="A41" s="1"/>
    </row>
    <row r="44" spans="1:3" x14ac:dyDescent="0.35">
      <c r="A44" s="1"/>
      <c r="C44" s="2"/>
    </row>
    <row r="45" spans="1:3" x14ac:dyDescent="0.35">
      <c r="A45" s="1"/>
    </row>
    <row r="48" spans="1:3" x14ac:dyDescent="0.35">
      <c r="A48" s="1"/>
      <c r="C48" s="2"/>
    </row>
    <row r="49" spans="1:3" x14ac:dyDescent="0.35">
      <c r="A49" s="1"/>
    </row>
    <row r="52" spans="1:3" x14ac:dyDescent="0.35">
      <c r="A52" s="1"/>
      <c r="C52" s="2"/>
    </row>
    <row r="53" spans="1:3" x14ac:dyDescent="0.35">
      <c r="A53" s="1"/>
    </row>
    <row r="56" spans="1:3" x14ac:dyDescent="0.35">
      <c r="A56" s="1"/>
      <c r="C56" s="2"/>
    </row>
    <row r="57" spans="1:3" x14ac:dyDescent="0.35">
      <c r="A57" s="1"/>
    </row>
    <row r="60" spans="1:3" x14ac:dyDescent="0.35">
      <c r="A60" s="1"/>
      <c r="C60" s="2"/>
    </row>
    <row r="61" spans="1:3" x14ac:dyDescent="0.35">
      <c r="A61" s="1"/>
    </row>
    <row r="64" spans="1:3" x14ac:dyDescent="0.35">
      <c r="A64" s="1"/>
      <c r="C64" s="2"/>
    </row>
    <row r="65" spans="1:3" x14ac:dyDescent="0.35">
      <c r="A65" s="1"/>
    </row>
    <row r="68" spans="1:3" x14ac:dyDescent="0.35">
      <c r="A68" s="1"/>
      <c r="C68" s="2"/>
    </row>
    <row r="69" spans="1:3" x14ac:dyDescent="0.35">
      <c r="A69" s="1"/>
    </row>
    <row r="72" spans="1:3" x14ac:dyDescent="0.35">
      <c r="A72" s="1"/>
      <c r="C72" s="2"/>
    </row>
    <row r="73" spans="1:3" x14ac:dyDescent="0.35">
      <c r="A73" s="1"/>
    </row>
    <row r="76" spans="1:3" x14ac:dyDescent="0.35">
      <c r="A76" s="1"/>
      <c r="C76" s="2"/>
    </row>
    <row r="77" spans="1:3" x14ac:dyDescent="0.35">
      <c r="A77" s="1"/>
    </row>
    <row r="80" spans="1:3" x14ac:dyDescent="0.35">
      <c r="A80" s="1"/>
      <c r="C80" s="2"/>
    </row>
    <row r="81" spans="1:1" x14ac:dyDescent="0.35">
      <c r="A81" s="1"/>
    </row>
  </sheetData>
  <sortState xmlns:xlrd2="http://schemas.microsoft.com/office/spreadsheetml/2017/richdata2" ref="A3:J81">
    <sortCondition ref="A1:A81"/>
  </sortState>
  <pageMargins left="0.70866141732283472" right="0.70866141732283472" top="0.74803149606299213" bottom="0.74803149606299213" header="0.31496062992125984" footer="0.31496062992125984"/>
  <pageSetup paperSize="9" pageOrder="overThenDown" orientation="portrait" verticalDpi="0" r:id="rId2"/>
  <headerFooter>
    <oddFooter>&amp;A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8D3C-9F11-4211-86E0-E80E7A3EC4CE}">
  <dimension ref="A1"/>
  <sheetViews>
    <sheetView workbookViewId="0">
      <selection activeCell="A4" sqref="A4"/>
    </sheetView>
  </sheetViews>
  <sheetFormatPr defaultRowHeight="14.5" x14ac:dyDescent="0.35"/>
  <sheetData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2207-B43B-42F1-A25B-2B8B67545231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full</vt:lpstr>
      <vt:lpstr>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K, Divya</dc:creator>
  <cp:lastModifiedBy>M K, Divya</cp:lastModifiedBy>
  <cp:lastPrinted>2022-09-30T07:20:26Z</cp:lastPrinted>
  <dcterms:created xsi:type="dcterms:W3CDTF">2022-09-26T05:07:59Z</dcterms:created>
  <dcterms:modified xsi:type="dcterms:W3CDTF">2022-09-30T07:31:58Z</dcterms:modified>
</cp:coreProperties>
</file>