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rabit Project Data File\"/>
    </mc:Choice>
  </mc:AlternateContent>
  <bookViews>
    <workbookView xWindow="0" yWindow="0" windowWidth="23112" windowHeight="93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G17" i="1"/>
  <c r="E18" i="1"/>
  <c r="G18" i="1" s="1"/>
  <c r="E19" i="1"/>
  <c r="G19" i="1"/>
  <c r="E20" i="1"/>
  <c r="G20" i="1" s="1"/>
  <c r="E16" i="1"/>
  <c r="G16" i="1" s="1"/>
  <c r="E15" i="1"/>
  <c r="G15" i="1" s="1"/>
  <c r="E14" i="1"/>
  <c r="G14" i="1" s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</calcChain>
</file>

<file path=xl/sharedStrings.xml><?xml version="1.0" encoding="utf-8"?>
<sst xmlns="http://schemas.openxmlformats.org/spreadsheetml/2006/main" count="61" uniqueCount="38">
  <si>
    <t>Aadhar No.</t>
  </si>
  <si>
    <t>PAN  No.</t>
  </si>
  <si>
    <t>Total Income</t>
  </si>
  <si>
    <t>Rebate Amount</t>
  </si>
  <si>
    <t>Taxable amount</t>
  </si>
  <si>
    <t>Age</t>
  </si>
  <si>
    <t>Tax on Taxable Amount</t>
  </si>
  <si>
    <t>Filling Date of ITR</t>
  </si>
  <si>
    <t>Filling Year of ITR</t>
  </si>
  <si>
    <t>Nature of Employment(GE, PE, BM, BBE)</t>
  </si>
  <si>
    <t>AadNo</t>
  </si>
  <si>
    <t>PANNo</t>
  </si>
  <si>
    <t>TInc</t>
  </si>
  <si>
    <t>ReAmnt</t>
  </si>
  <si>
    <t>TaxAmnt</t>
  </si>
  <si>
    <t>TaxonTaxAmnt</t>
  </si>
  <si>
    <t>FDOitr</t>
  </si>
  <si>
    <t>FYOitr</t>
  </si>
  <si>
    <t>NatofEmploy</t>
  </si>
  <si>
    <t>2019-2020</t>
  </si>
  <si>
    <t>PE</t>
  </si>
  <si>
    <t>PE(private employed)</t>
  </si>
  <si>
    <t>BBE</t>
  </si>
  <si>
    <t>BBE(both business and employed)</t>
  </si>
  <si>
    <t>BM</t>
  </si>
  <si>
    <t>BM(business man)</t>
  </si>
  <si>
    <t>GE(government employed)</t>
  </si>
  <si>
    <t>GE</t>
  </si>
  <si>
    <t>2019-2021</t>
  </si>
  <si>
    <t>2019-2022</t>
  </si>
  <si>
    <t>2019-2023</t>
  </si>
  <si>
    <t>2019-2024</t>
  </si>
  <si>
    <t>BBM</t>
  </si>
  <si>
    <t>UOGLN6822N</t>
  </si>
  <si>
    <t>WVCWS9606V</t>
  </si>
  <si>
    <t>BCGEL9379O</t>
  </si>
  <si>
    <t>GPQCM5466P</t>
  </si>
  <si>
    <t>MORGY6126U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</si>
</sst>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B12" sqref="B12"/>
    </sheetView>
  </sheetViews>
  <sheetFormatPr defaultRowHeight="14.4" x14ac:dyDescent="0.3"/>
  <cols>
    <col min="1" max="1" width="13.109375" style="9" bestFit="1" customWidth="1"/>
    <col min="2" max="2" width="24.33203125" customWidth="1"/>
  </cols>
  <sheetData>
    <row r="1" spans="1:11" x14ac:dyDescent="0.3">
      <c r="A1" s="3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/>
    </row>
    <row r="2" spans="1:11" x14ac:dyDescent="0.3">
      <c r="A2" s="3" t="s">
        <v>10</v>
      </c>
      <c r="B2" s="1" t="s">
        <v>11</v>
      </c>
      <c r="C2" s="1" t="s">
        <v>12</v>
      </c>
      <c r="D2" s="1" t="s">
        <v>13</v>
      </c>
      <c r="E2" s="2" t="s">
        <v>14</v>
      </c>
      <c r="F2" s="1" t="s">
        <v>5</v>
      </c>
      <c r="G2" s="2" t="s">
        <v>15</v>
      </c>
      <c r="H2" s="1" t="s">
        <v>16</v>
      </c>
      <c r="I2" s="1" t="s">
        <v>17</v>
      </c>
      <c r="J2" s="1" t="s">
        <v>18</v>
      </c>
      <c r="K2" s="2"/>
    </row>
    <row r="3" spans="1:11" x14ac:dyDescent="0.3">
      <c r="A3" s="3"/>
      <c r="B3" s="1"/>
      <c r="C3" s="1"/>
      <c r="D3" s="1"/>
      <c r="E3" s="2"/>
      <c r="F3" s="1"/>
      <c r="G3" s="2"/>
      <c r="H3" s="1"/>
      <c r="I3" s="1"/>
      <c r="J3" s="1"/>
      <c r="K3" s="2"/>
    </row>
    <row r="4" spans="1:11" x14ac:dyDescent="0.3">
      <c r="B4" s="1"/>
      <c r="C4" s="4"/>
      <c r="D4" s="4"/>
      <c r="E4" s="5"/>
      <c r="G4" s="5"/>
      <c r="H4" s="6"/>
      <c r="I4" s="4"/>
      <c r="J4" s="4"/>
      <c r="K4" s="2" t="s">
        <v>21</v>
      </c>
    </row>
    <row r="5" spans="1:11" x14ac:dyDescent="0.3">
      <c r="A5" s="9">
        <v>101153691786</v>
      </c>
      <c r="C5" s="4">
        <v>1500000</v>
      </c>
      <c r="D5" s="4">
        <v>900000</v>
      </c>
      <c r="E5" s="5">
        <f t="shared" ref="E5:E16" si="0">C5-D5</f>
        <v>600000</v>
      </c>
      <c r="F5" s="1">
        <v>45</v>
      </c>
      <c r="G5" s="5">
        <f>IF(AND(E5&gt;=0,E5&lt;=250000),E5*0,IF(AND(E5&gt;=250001,E5&lt;=500000),E5*0.05,IF(AND(E5&gt;=500001,E5&lt;=750000),E5*0.1,IF(AND(E5&gt;=750001,E5&lt;=100000),E5*0.15,IF(AND(E5&gt;=100001,E5&lt;=1250000),E5*0.2,IF(AND(E5&gt;=1250001,E5&lt;=1500000),E5*0.25,IF(AND(E5&gt;=1500001,E5&lt;=5000000),E5*0.3,IF(AND(E5&gt;=5000001,E5&lt;=10000000),E5*0.1,IF(AND(E5&gt;=10000001,E5&lt;=20000000),E5*0.15,IF(AND(E5&gt;=20000001,E5&lt;=50000000),E5*0.25,IF((E5&gt;=50000001),E5*0.37,0)))))))))))</f>
        <v>60000</v>
      </c>
      <c r="H5" s="6">
        <v>43965</v>
      </c>
      <c r="I5" s="4" t="s">
        <v>19</v>
      </c>
      <c r="J5" s="4" t="s">
        <v>24</v>
      </c>
      <c r="K5" s="2" t="s">
        <v>23</v>
      </c>
    </row>
    <row r="6" spans="1:11" x14ac:dyDescent="0.3">
      <c r="A6" s="9">
        <v>101253010304</v>
      </c>
      <c r="B6" t="s">
        <v>33</v>
      </c>
      <c r="C6" s="4">
        <v>210000</v>
      </c>
      <c r="D6" s="4">
        <v>170000</v>
      </c>
      <c r="E6" s="5">
        <f t="shared" si="0"/>
        <v>40000</v>
      </c>
      <c r="F6" s="1">
        <v>52</v>
      </c>
      <c r="G6" s="5">
        <f t="shared" ref="G6:G16" si="1">IF(AND(E6&gt;=0,E6&lt;=250000),E6*0,IF(AND(E6&gt;=250001,E6&lt;=500000),E6*0.05,IF(AND(E6&gt;=500001,E6&lt;=750000),E6*0.1,IF(AND(E6&gt;=750001,E6&lt;=100000),E6*0.15,IF(AND(E6&gt;=100001,E6&lt;=1250000),E6*0.2,IF(AND(E6&gt;=1250001,E6&lt;=1500000),E6*0.25,IF(AND(E6&gt;=1500001,E6&lt;=5000000),E6*0.3,IF(AND(E6&gt;=5000001,E6&lt;=10000000),E6*0.1,IF(AND(E6&gt;=10000001,E6&lt;=20000000),E6*0.15,IF(AND(E6&gt;=20000001,E6&lt;=50000000),E6*0.25,IF((E6&gt;=50000001),E6*0.37,0)))))))))))</f>
        <v>0</v>
      </c>
      <c r="H6" s="6">
        <v>44129</v>
      </c>
      <c r="I6" s="4" t="s">
        <v>19</v>
      </c>
      <c r="J6" s="4" t="s">
        <v>22</v>
      </c>
      <c r="K6" s="2" t="s">
        <v>25</v>
      </c>
    </row>
    <row r="7" spans="1:11" x14ac:dyDescent="0.3">
      <c r="A7" s="9">
        <v>101588697937</v>
      </c>
      <c r="B7" t="s">
        <v>34</v>
      </c>
      <c r="C7" s="4">
        <v>800000</v>
      </c>
      <c r="D7" s="4">
        <v>480000</v>
      </c>
      <c r="E7" s="5">
        <f t="shared" si="0"/>
        <v>320000</v>
      </c>
      <c r="F7" s="1">
        <v>42</v>
      </c>
      <c r="G7" s="5">
        <f t="shared" si="1"/>
        <v>16000</v>
      </c>
      <c r="H7" s="6">
        <v>43972</v>
      </c>
      <c r="I7" s="4" t="s">
        <v>19</v>
      </c>
      <c r="J7" s="4" t="s">
        <v>27</v>
      </c>
      <c r="K7" s="2" t="s">
        <v>26</v>
      </c>
    </row>
    <row r="8" spans="1:11" x14ac:dyDescent="0.3">
      <c r="A8" s="9">
        <v>101855108648</v>
      </c>
      <c r="B8" t="s">
        <v>35</v>
      </c>
      <c r="C8" s="4">
        <v>650000</v>
      </c>
      <c r="D8" s="4">
        <v>425000</v>
      </c>
      <c r="E8" s="5">
        <f t="shared" si="0"/>
        <v>225000</v>
      </c>
      <c r="F8" s="1">
        <v>55</v>
      </c>
      <c r="G8" s="5">
        <f t="shared" si="1"/>
        <v>0</v>
      </c>
      <c r="H8" s="6">
        <v>43996</v>
      </c>
      <c r="I8" s="4" t="s">
        <v>19</v>
      </c>
      <c r="J8" s="4" t="s">
        <v>27</v>
      </c>
      <c r="K8" s="2"/>
    </row>
    <row r="9" spans="1:11" x14ac:dyDescent="0.3">
      <c r="A9" s="9">
        <v>101220466372</v>
      </c>
      <c r="B9" s="1"/>
      <c r="C9" s="4">
        <v>912000</v>
      </c>
      <c r="D9" s="4">
        <v>354000</v>
      </c>
      <c r="E9" s="5">
        <f t="shared" si="0"/>
        <v>558000</v>
      </c>
      <c r="F9" s="1">
        <v>53</v>
      </c>
      <c r="G9" s="5">
        <f t="shared" si="1"/>
        <v>55800</v>
      </c>
      <c r="H9" s="6">
        <v>43882</v>
      </c>
      <c r="I9" s="4" t="s">
        <v>19</v>
      </c>
      <c r="J9" s="4" t="s">
        <v>27</v>
      </c>
      <c r="K9" s="2"/>
    </row>
    <row r="10" spans="1:11" x14ac:dyDescent="0.3">
      <c r="A10" s="9">
        <v>101484586727</v>
      </c>
      <c r="B10" s="1"/>
      <c r="C10" s="4">
        <v>550000</v>
      </c>
      <c r="D10" s="4">
        <v>500000</v>
      </c>
      <c r="E10" s="5">
        <f t="shared" si="0"/>
        <v>50000</v>
      </c>
      <c r="F10" s="1">
        <v>49</v>
      </c>
      <c r="G10" s="5">
        <f t="shared" si="1"/>
        <v>0</v>
      </c>
      <c r="H10" s="6">
        <v>43832</v>
      </c>
      <c r="I10" s="4" t="s">
        <v>19</v>
      </c>
      <c r="J10" s="4" t="s">
        <v>32</v>
      </c>
      <c r="K10" s="2"/>
    </row>
    <row r="11" spans="1:11" x14ac:dyDescent="0.3">
      <c r="A11" s="3">
        <v>101324247617</v>
      </c>
      <c r="B11" t="s">
        <v>36</v>
      </c>
      <c r="C11" s="4">
        <v>1250000</v>
      </c>
      <c r="D11" s="4">
        <v>850000</v>
      </c>
      <c r="E11" s="5">
        <f t="shared" si="0"/>
        <v>400000</v>
      </c>
      <c r="F11" s="1">
        <v>44</v>
      </c>
      <c r="G11" s="5">
        <f t="shared" si="1"/>
        <v>20000</v>
      </c>
      <c r="H11" s="6">
        <v>44033</v>
      </c>
      <c r="I11" s="4" t="s">
        <v>19</v>
      </c>
      <c r="J11" s="4" t="s">
        <v>24</v>
      </c>
      <c r="K11" s="2"/>
    </row>
    <row r="12" spans="1:11" x14ac:dyDescent="0.3">
      <c r="A12" s="9">
        <v>101159983287</v>
      </c>
      <c r="B12" t="s">
        <v>37</v>
      </c>
      <c r="C12" s="4">
        <v>3200000</v>
      </c>
      <c r="D12" s="4">
        <v>2300000</v>
      </c>
      <c r="E12" s="5">
        <f t="shared" si="0"/>
        <v>900000</v>
      </c>
      <c r="F12" s="1">
        <v>48</v>
      </c>
      <c r="G12" s="5">
        <f t="shared" si="1"/>
        <v>180000</v>
      </c>
      <c r="H12" s="6">
        <v>43963</v>
      </c>
      <c r="I12" s="4" t="s">
        <v>19</v>
      </c>
      <c r="J12" s="4" t="s">
        <v>20</v>
      </c>
      <c r="K12" s="2"/>
    </row>
    <row r="13" spans="1:11" x14ac:dyDescent="0.3">
      <c r="A13" s="9">
        <v>101208635638</v>
      </c>
      <c r="B13" s="1"/>
      <c r="C13" s="4">
        <v>623000</v>
      </c>
      <c r="D13" s="4">
        <v>430000</v>
      </c>
      <c r="E13" s="5">
        <f t="shared" si="0"/>
        <v>193000</v>
      </c>
      <c r="F13" s="1">
        <v>44</v>
      </c>
      <c r="G13" s="5">
        <f t="shared" si="1"/>
        <v>0</v>
      </c>
      <c r="H13" s="6">
        <v>44007</v>
      </c>
      <c r="I13" s="4" t="s">
        <v>19</v>
      </c>
      <c r="J13" s="4" t="s">
        <v>20</v>
      </c>
      <c r="K13" s="2"/>
    </row>
    <row r="14" spans="1:11" x14ac:dyDescent="0.3">
      <c r="A14" s="9">
        <v>101746136980</v>
      </c>
      <c r="B14" s="1"/>
      <c r="C14" s="1">
        <v>954000</v>
      </c>
      <c r="D14" s="1">
        <v>600000</v>
      </c>
      <c r="E14" s="5">
        <f t="shared" si="0"/>
        <v>354000</v>
      </c>
      <c r="F14" s="1">
        <v>46</v>
      </c>
      <c r="G14" s="5">
        <f t="shared" si="1"/>
        <v>17700</v>
      </c>
      <c r="H14" s="7">
        <v>44007</v>
      </c>
      <c r="I14" s="4" t="s">
        <v>19</v>
      </c>
      <c r="J14" s="4" t="s">
        <v>27</v>
      </c>
      <c r="K14" s="2"/>
    </row>
    <row r="15" spans="1:11" x14ac:dyDescent="0.3">
      <c r="A15" s="9">
        <v>101383094448</v>
      </c>
      <c r="B15" s="1"/>
      <c r="C15" s="8">
        <v>8000000</v>
      </c>
      <c r="D15" s="1">
        <v>6100000</v>
      </c>
      <c r="E15" s="5">
        <f t="shared" si="0"/>
        <v>1900000</v>
      </c>
      <c r="F15" s="1">
        <v>37</v>
      </c>
      <c r="G15" s="5">
        <f t="shared" si="1"/>
        <v>570000</v>
      </c>
      <c r="H15" s="7">
        <v>44043</v>
      </c>
      <c r="I15" s="4" t="s">
        <v>19</v>
      </c>
      <c r="J15" s="4" t="s">
        <v>27</v>
      </c>
      <c r="K15" s="2"/>
    </row>
    <row r="16" spans="1:11" x14ac:dyDescent="0.3">
      <c r="A16" s="9">
        <v>101645560156</v>
      </c>
      <c r="B16" s="1"/>
      <c r="C16" s="1">
        <v>1450000</v>
      </c>
      <c r="D16" s="1">
        <v>900000</v>
      </c>
      <c r="E16" s="5">
        <f t="shared" si="0"/>
        <v>550000</v>
      </c>
      <c r="F16" s="1">
        <v>50</v>
      </c>
      <c r="G16" s="5">
        <f t="shared" si="1"/>
        <v>55000</v>
      </c>
      <c r="H16" s="7">
        <v>43977</v>
      </c>
      <c r="I16" s="4" t="s">
        <v>19</v>
      </c>
      <c r="J16" s="4" t="s">
        <v>27</v>
      </c>
      <c r="K16" s="2"/>
    </row>
    <row r="17" spans="1:11" x14ac:dyDescent="0.3">
      <c r="A17" s="9">
        <v>101734800058</v>
      </c>
      <c r="B17" s="1"/>
      <c r="C17" s="1">
        <v>390000</v>
      </c>
      <c r="D17" s="1">
        <v>300000</v>
      </c>
      <c r="E17" s="5">
        <f t="shared" ref="E17:E20" si="2">C17-D17</f>
        <v>90000</v>
      </c>
      <c r="F17" s="1">
        <v>23</v>
      </c>
      <c r="G17" s="5">
        <f t="shared" ref="G17:G20" si="3">IF(AND(E17&gt;=0,E17&lt;=250000),E17*0,IF(AND(E17&gt;=250001,E17&lt;=500000),E17*0.05,IF(AND(E17&gt;=500001,E17&lt;=750000),E17*0.1,IF(AND(E17&gt;=750001,E17&lt;=100000),E17*0.15,IF(AND(E17&gt;=100001,E17&lt;=1250000),E17*0.2,IF(AND(E17&gt;=1250001,E17&lt;=1500000),E17*0.25,IF(AND(E17&gt;=1500001,E17&lt;=5000000),E17*0.3,IF(AND(E17&gt;=5000001,E17&lt;=10000000),E17*0.1,IF(AND(E17&gt;=10000001,E17&lt;=20000000),E17*0.15,IF(AND(E17&gt;=20000001,E17&lt;=50000000),E17*0.25,IF((E17&gt;=50000001),E17*0.37,0)))))))))))</f>
        <v>0</v>
      </c>
      <c r="H17" s="6">
        <v>44033</v>
      </c>
      <c r="I17" s="4" t="s">
        <v>28</v>
      </c>
      <c r="J17" s="4" t="s">
        <v>20</v>
      </c>
      <c r="K17" s="2"/>
    </row>
    <row r="18" spans="1:11" x14ac:dyDescent="0.3">
      <c r="A18" s="9">
        <v>101701338704</v>
      </c>
      <c r="B18" s="1"/>
      <c r="C18" s="1">
        <v>1050000</v>
      </c>
      <c r="D18" s="1">
        <v>700000</v>
      </c>
      <c r="E18" s="5">
        <f t="shared" si="2"/>
        <v>350000</v>
      </c>
      <c r="F18" s="1">
        <v>44</v>
      </c>
      <c r="G18" s="5">
        <f t="shared" si="3"/>
        <v>17500</v>
      </c>
      <c r="H18" s="6">
        <v>43996</v>
      </c>
      <c r="I18" s="4" t="s">
        <v>29</v>
      </c>
      <c r="J18" s="4" t="s">
        <v>24</v>
      </c>
      <c r="K18" s="2"/>
    </row>
    <row r="19" spans="1:11" x14ac:dyDescent="0.3">
      <c r="A19" s="9">
        <v>101420708747</v>
      </c>
      <c r="B19" s="1"/>
      <c r="C19" s="1">
        <v>2050000</v>
      </c>
      <c r="D19" s="1">
        <v>1434000</v>
      </c>
      <c r="E19" s="5">
        <f t="shared" si="2"/>
        <v>616000</v>
      </c>
      <c r="F19" s="1">
        <v>39</v>
      </c>
      <c r="G19" s="5">
        <f t="shared" si="3"/>
        <v>61600</v>
      </c>
      <c r="H19" s="7">
        <v>43975</v>
      </c>
      <c r="I19" s="4" t="s">
        <v>30</v>
      </c>
      <c r="J19" s="4" t="s">
        <v>24</v>
      </c>
      <c r="K19" s="2"/>
    </row>
    <row r="20" spans="1:11" x14ac:dyDescent="0.3">
      <c r="A20" s="9">
        <v>101328525300</v>
      </c>
      <c r="B20" s="1"/>
      <c r="C20" s="1">
        <v>900000</v>
      </c>
      <c r="D20" s="1">
        <v>900000</v>
      </c>
      <c r="E20" s="5">
        <f t="shared" si="2"/>
        <v>0</v>
      </c>
      <c r="F20" s="1">
        <v>40</v>
      </c>
      <c r="G20" s="5">
        <f t="shared" si="3"/>
        <v>0</v>
      </c>
      <c r="H20" s="7">
        <v>43976</v>
      </c>
      <c r="I20" s="4" t="s">
        <v>31</v>
      </c>
      <c r="J20" s="4" t="s">
        <v>24</v>
      </c>
      <c r="K20" s="2"/>
    </row>
    <row r="21" spans="1:11" x14ac:dyDescent="0.3">
      <c r="A21" s="3"/>
      <c r="B21" s="1"/>
      <c r="C21" s="1"/>
      <c r="D21" s="1"/>
      <c r="E21" s="5"/>
      <c r="F21" s="1"/>
      <c r="G21" s="5"/>
      <c r="I21" s="4"/>
      <c r="J21" s="4"/>
      <c r="K21" s="2"/>
    </row>
    <row r="22" spans="1:11" x14ac:dyDescent="0.3">
      <c r="A22" s="3"/>
      <c r="B22" s="1"/>
      <c r="C22" s="1"/>
      <c r="D22" s="1"/>
      <c r="E22" s="5"/>
      <c r="F22" s="1"/>
      <c r="G22" s="5"/>
      <c r="H22" s="7"/>
      <c r="I22" s="4"/>
      <c r="J22" s="4"/>
      <c r="K22" s="2"/>
    </row>
    <row r="23" spans="1:11" x14ac:dyDescent="0.3">
      <c r="A23" s="3"/>
      <c r="B23" s="1"/>
      <c r="C23" s="1"/>
      <c r="D23" s="1"/>
      <c r="E23" s="5"/>
      <c r="F23" s="1"/>
      <c r="G23" s="5"/>
      <c r="H23" s="7"/>
      <c r="I23" s="4"/>
      <c r="J23" s="4"/>
      <c r="K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Divyanshu Verma</dc:creator>
  <cp:lastModifiedBy>Divyanshu Verma</cp:lastModifiedBy>
  <dcterms:created xsi:type="dcterms:W3CDTF">2020-03-30T14:12:11Z</dcterms:created>
  <dcterms:modified xsi:type="dcterms:W3CDTF">2020-04-15T15:25:40Z</dcterms:modified>
</cp:coreProperties>
</file>