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5135\Desktop\RUST_PROJECTS\SnellGenetic\geneticColumn\"/>
    </mc:Choice>
  </mc:AlternateContent>
  <xr:revisionPtr revIDLastSave="0" documentId="13_ncr:9_{720AF324-D865-4BAC-803D-9B1BF5738BBB}" xr6:coauthVersionLast="47" xr6:coauthVersionMax="47" xr10:uidLastSave="{00000000-0000-0000-0000-000000000000}"/>
  <bookViews>
    <workbookView xWindow="-28920" yWindow="-2025" windowWidth="29040" windowHeight="15720" xr2:uid="{52C59AAF-DEF0-4A22-9306-F45441C10103}"/>
  </bookViews>
  <sheets>
    <sheet name="best_solution" sheetId="1" r:id="rId1"/>
  </sheets>
  <calcPr calcId="0"/>
</workbook>
</file>

<file path=xl/calcChain.xml><?xml version="1.0" encoding="utf-8"?>
<calcChain xmlns="http://schemas.openxmlformats.org/spreadsheetml/2006/main">
  <c r="J111" i="1" l="1"/>
  <c r="H112" i="1" a="1"/>
  <c r="H112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3" i="1"/>
  <c r="E113" i="1"/>
  <c r="E114" i="1"/>
  <c r="E115" i="1"/>
  <c r="E116" i="1"/>
  <c r="E117" i="1"/>
  <c r="E118" i="1"/>
  <c r="D112" i="1" a="1"/>
  <c r="D112" i="1" s="1"/>
  <c r="F11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3" i="1"/>
  <c r="E112" i="1" l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<sst xmlns="http://schemas.openxmlformats.org/spreadsheetml/2006/main" count="335" uniqueCount="122">
  <si>
    <t>Column Label</t>
  </si>
  <si>
    <t>Maximum Axial Load</t>
  </si>
  <si>
    <t>Length</t>
  </si>
  <si>
    <t>Assigned Section</t>
  </si>
  <si>
    <t>Axial Capacity</t>
  </si>
  <si>
    <t>Weight of Column</t>
  </si>
  <si>
    <t>Build2_CS1</t>
  </si>
  <si>
    <t>HSS7X7X4</t>
  </si>
  <si>
    <t>Build2_CS2</t>
  </si>
  <si>
    <t>HSS6X6X4</t>
  </si>
  <si>
    <t>Build2_CS3</t>
  </si>
  <si>
    <t>Build2_CS4</t>
  </si>
  <si>
    <t>HSS5X5X4</t>
  </si>
  <si>
    <t>Build2_CS5</t>
  </si>
  <si>
    <t>Build2_CS6</t>
  </si>
  <si>
    <t>Build2_CS7</t>
  </si>
  <si>
    <t>Build2_CS8</t>
  </si>
  <si>
    <t>Build2_CS9</t>
  </si>
  <si>
    <t>HSS4X4X4</t>
  </si>
  <si>
    <t>Build2_CS10</t>
  </si>
  <si>
    <t>Build2_CS11</t>
  </si>
  <si>
    <t>Build2_CS12</t>
  </si>
  <si>
    <t>Build2_CS13</t>
  </si>
  <si>
    <t>Build2_CS14</t>
  </si>
  <si>
    <t>Build2_CS15</t>
  </si>
  <si>
    <t>HSS4X4X5</t>
  </si>
  <si>
    <t>Build2_CS16</t>
  </si>
  <si>
    <t>Build2_CS17</t>
  </si>
  <si>
    <t>Build2_CS18</t>
  </si>
  <si>
    <t>Build2_CS19</t>
  </si>
  <si>
    <t>Build2_CS20</t>
  </si>
  <si>
    <t>Build2_CS21</t>
  </si>
  <si>
    <t>Build2_CS22</t>
  </si>
  <si>
    <t>Build2_CS23</t>
  </si>
  <si>
    <t>Build2_CS24</t>
  </si>
  <si>
    <t>Build2_CS25</t>
  </si>
  <si>
    <t>Build1_CS1</t>
  </si>
  <si>
    <t>Build1_CS2</t>
  </si>
  <si>
    <t>Build1_CS4</t>
  </si>
  <si>
    <t>Build1_CS5</t>
  </si>
  <si>
    <t>Build1_CS6</t>
  </si>
  <si>
    <t>Build1_CS7</t>
  </si>
  <si>
    <t>Build1_CS8</t>
  </si>
  <si>
    <t>Build1_CS9</t>
  </si>
  <si>
    <t>Build1_CS10</t>
  </si>
  <si>
    <t>Build1_CS11</t>
  </si>
  <si>
    <t>Build1_CS12</t>
  </si>
  <si>
    <t>Build1_CS14</t>
  </si>
  <si>
    <t>Build1_CS15</t>
  </si>
  <si>
    <t>Build1_CS16</t>
  </si>
  <si>
    <t>Build1_CS17</t>
  </si>
  <si>
    <t>Build1_CS18</t>
  </si>
  <si>
    <t>Build1_CS19</t>
  </si>
  <si>
    <t>Build4_CS1</t>
  </si>
  <si>
    <t>Build4_CS2</t>
  </si>
  <si>
    <t>Build4_CS3</t>
  </si>
  <si>
    <t>Build4_CS4</t>
  </si>
  <si>
    <t>Build4_CS5</t>
  </si>
  <si>
    <t>HSS8X8X4</t>
  </si>
  <si>
    <t>Build4_CS6</t>
  </si>
  <si>
    <t>Build4_CS8</t>
  </si>
  <si>
    <t>Build4_CS9</t>
  </si>
  <si>
    <t>Build4_CS10</t>
  </si>
  <si>
    <t>Build4_CS11</t>
  </si>
  <si>
    <t>Build4_CS12</t>
  </si>
  <si>
    <t>HSS9X9X4</t>
  </si>
  <si>
    <t>Build4_CS13</t>
  </si>
  <si>
    <t>Build4_CS14</t>
  </si>
  <si>
    <t>Build4_CS15</t>
  </si>
  <si>
    <t>Build4_CS16</t>
  </si>
  <si>
    <t>Build4_CS17</t>
  </si>
  <si>
    <t>Build4_CS18</t>
  </si>
  <si>
    <t>Build4_CS19</t>
  </si>
  <si>
    <t>Build4_CS19_1</t>
  </si>
  <si>
    <t>Build4_CS20</t>
  </si>
  <si>
    <t>Build4_CS21</t>
  </si>
  <si>
    <t>Build4_CS22</t>
  </si>
  <si>
    <t>Build4_CS23</t>
  </si>
  <si>
    <t>Build4_CS24</t>
  </si>
  <si>
    <t>Build4_CS25</t>
  </si>
  <si>
    <t>Build4_CS26</t>
  </si>
  <si>
    <t>Build4_CS27</t>
  </si>
  <si>
    <t>Build4_CS28</t>
  </si>
  <si>
    <t>Build4_CS29</t>
  </si>
  <si>
    <t>Build4_CS31</t>
  </si>
  <si>
    <t>Build3_CS1</t>
  </si>
  <si>
    <t>Build3_CS2</t>
  </si>
  <si>
    <t>Build3_CS3</t>
  </si>
  <si>
    <t>Build3_CS4</t>
  </si>
  <si>
    <t>Build3_CS5</t>
  </si>
  <si>
    <t>Build3_CS6</t>
  </si>
  <si>
    <t>Build3_CS7</t>
  </si>
  <si>
    <t>Build3_CS8</t>
  </si>
  <si>
    <t>Build3_CS9</t>
  </si>
  <si>
    <t>Build3_CS10</t>
  </si>
  <si>
    <t>Build3_CS11</t>
  </si>
  <si>
    <t>Build3_CS12</t>
  </si>
  <si>
    <t>Build3_CS13</t>
  </si>
  <si>
    <t>Build3_CS14</t>
  </si>
  <si>
    <t>Build3_CS15</t>
  </si>
  <si>
    <t>Build3_CS16</t>
  </si>
  <si>
    <t>Build3_CS17</t>
  </si>
  <si>
    <t>Build3_CS18</t>
  </si>
  <si>
    <t>Build3_CS19</t>
  </si>
  <si>
    <t>Build3_CS20</t>
  </si>
  <si>
    <t>Build3_CS21</t>
  </si>
  <si>
    <t>Build3_CS22</t>
  </si>
  <si>
    <t>Build3_CS23</t>
  </si>
  <si>
    <t>Build3_CS24</t>
  </si>
  <si>
    <t>Build3_CS25</t>
  </si>
  <si>
    <t>Build3_CS26</t>
  </si>
  <si>
    <t>Build3_CS27</t>
  </si>
  <si>
    <t>Build3_CS28</t>
  </si>
  <si>
    <t>Build3_CS29</t>
  </si>
  <si>
    <t>Build3_CS30</t>
  </si>
  <si>
    <t>Build3_CS31</t>
  </si>
  <si>
    <t>Build3_CS32</t>
  </si>
  <si>
    <t>Build3_CS33</t>
  </si>
  <si>
    <t>Build3_CS20_1</t>
  </si>
  <si>
    <t>Build3_CS21_1</t>
  </si>
  <si>
    <t>Build3_CS25_1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</si>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</sst>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1" applyFont="1" applyAlignment="1">
      <alignment vertical="center"/>
    </xf>
    <xf numFmtId="0" fontId="16" fillId="0" borderId="0" xfId="0" applyFont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theme="9" tint="-0.24994659260841701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55399-4E37-4446-894E-27E2ED0A4F9B}">
  <dimension ref="A1:K118"/>
  <sheetViews>
    <sheetView tabSelected="1" topLeftCell="A88" workbookViewId="0">
      <selection activeCell="J112" sqref="J112"/>
    </sheetView>
  </sheetViews>
  <sheetFormatPr defaultRowHeight="15" x14ac:dyDescent="0.25"/>
  <cols>
    <col min="1" max="1" width="13.5703125" style="2" bestFit="1" customWidth="1"/>
    <col min="2" max="3" width="9.140625" style="2"/>
    <col min="4" max="4" width="16" style="2" bestFit="1" customWidth="1"/>
    <col min="5" max="16384" width="9.140625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>
        <v>8</v>
      </c>
      <c r="E1" s="1"/>
      <c r="F1" s="1"/>
      <c r="G1" s="1"/>
    </row>
    <row r="2" spans="1:11" x14ac:dyDescent="0.25">
      <c r="A2" s="1"/>
      <c r="B2" s="1"/>
      <c r="C2" s="1"/>
      <c r="D2" s="2" t="s">
        <v>3</v>
      </c>
      <c r="E2" s="2" t="s">
        <v>4</v>
      </c>
      <c r="F2" s="2" t="s">
        <v>5</v>
      </c>
      <c r="G2" s="2" t="s">
        <v>121</v>
      </c>
      <c r="H2" t="s">
        <v>3</v>
      </c>
      <c r="I2" t="s">
        <v>4</v>
      </c>
      <c r="J2" t="s">
        <v>5</v>
      </c>
      <c r="K2" s="2" t="s">
        <v>121</v>
      </c>
    </row>
    <row r="3" spans="1:11" x14ac:dyDescent="0.25">
      <c r="A3" s="2" t="s">
        <v>6</v>
      </c>
      <c r="B3" s="2">
        <v>86.01</v>
      </c>
      <c r="C3" s="2">
        <v>16</v>
      </c>
      <c r="D3" s="2" t="s">
        <v>7</v>
      </c>
      <c r="E3" s="2">
        <v>112</v>
      </c>
      <c r="F3" s="2">
        <v>358.72</v>
      </c>
      <c r="G3" s="3">
        <f>B3/E3</f>
        <v>0.76794642857142859</v>
      </c>
      <c r="H3" t="s">
        <v>7</v>
      </c>
      <c r="I3">
        <v>112</v>
      </c>
      <c r="J3">
        <v>358.72</v>
      </c>
      <c r="K3" s="3">
        <f>B3/I3</f>
        <v>0.76794642857142859</v>
      </c>
    </row>
    <row r="4" spans="1:11" x14ac:dyDescent="0.25">
      <c r="A4" s="2" t="s">
        <v>8</v>
      </c>
      <c r="B4" s="2">
        <v>74.94</v>
      </c>
      <c r="C4" s="2">
        <v>16</v>
      </c>
      <c r="D4" s="2" t="s">
        <v>9</v>
      </c>
      <c r="E4" s="2">
        <v>78.400000000000006</v>
      </c>
      <c r="F4" s="2">
        <v>304.32</v>
      </c>
      <c r="G4" s="3">
        <f t="shared" ref="G4:G67" si="0">B4/E4</f>
        <v>0.9558673469387754</v>
      </c>
      <c r="H4" t="s">
        <v>9</v>
      </c>
      <c r="I4">
        <v>78.400000000000006</v>
      </c>
      <c r="J4">
        <v>304.32</v>
      </c>
      <c r="K4" s="3">
        <f t="shared" ref="K4:K67" si="1">B4/I4</f>
        <v>0.9558673469387754</v>
      </c>
    </row>
    <row r="5" spans="1:11" x14ac:dyDescent="0.25">
      <c r="A5" s="2" t="s">
        <v>10</v>
      </c>
      <c r="B5" s="2">
        <v>56.32</v>
      </c>
      <c r="C5" s="2">
        <v>16</v>
      </c>
      <c r="D5" s="2" t="s">
        <v>9</v>
      </c>
      <c r="E5" s="2">
        <v>78.400000000000006</v>
      </c>
      <c r="F5" s="2">
        <v>304.32</v>
      </c>
      <c r="G5" s="3">
        <f t="shared" si="0"/>
        <v>0.71836734693877546</v>
      </c>
      <c r="H5" t="s">
        <v>9</v>
      </c>
      <c r="I5">
        <v>78.400000000000006</v>
      </c>
      <c r="J5">
        <v>304.32</v>
      </c>
      <c r="K5" s="3">
        <f t="shared" si="1"/>
        <v>0.71836734693877546</v>
      </c>
    </row>
    <row r="6" spans="1:11" x14ac:dyDescent="0.25">
      <c r="A6" s="2" t="s">
        <v>11</v>
      </c>
      <c r="B6" s="2">
        <v>26.86</v>
      </c>
      <c r="C6" s="2">
        <v>16</v>
      </c>
      <c r="D6" s="2" t="s">
        <v>12</v>
      </c>
      <c r="E6" s="2">
        <v>46.3</v>
      </c>
      <c r="F6" s="2">
        <v>249.92</v>
      </c>
      <c r="G6" s="3">
        <f t="shared" si="0"/>
        <v>0.58012958963282935</v>
      </c>
      <c r="H6" t="s">
        <v>12</v>
      </c>
      <c r="I6">
        <v>46.3</v>
      </c>
      <c r="J6">
        <v>249.92</v>
      </c>
      <c r="K6" s="3">
        <f t="shared" si="1"/>
        <v>0.58012958963282935</v>
      </c>
    </row>
    <row r="7" spans="1:11" x14ac:dyDescent="0.25">
      <c r="A7" s="2" t="s">
        <v>13</v>
      </c>
      <c r="B7" s="2">
        <v>106.46</v>
      </c>
      <c r="C7" s="2">
        <v>16</v>
      </c>
      <c r="D7" s="2" t="s">
        <v>7</v>
      </c>
      <c r="E7" s="2">
        <v>112</v>
      </c>
      <c r="F7" s="2">
        <v>358.72</v>
      </c>
      <c r="G7" s="3">
        <f t="shared" si="0"/>
        <v>0.95053571428571426</v>
      </c>
      <c r="H7" t="s">
        <v>7</v>
      </c>
      <c r="I7">
        <v>112</v>
      </c>
      <c r="J7">
        <v>358.72</v>
      </c>
      <c r="K7" s="3">
        <f t="shared" si="1"/>
        <v>0.95053571428571426</v>
      </c>
    </row>
    <row r="8" spans="1:11" x14ac:dyDescent="0.25">
      <c r="A8" s="2" t="s">
        <v>14</v>
      </c>
      <c r="B8" s="2">
        <v>57.31</v>
      </c>
      <c r="C8" s="2">
        <v>16</v>
      </c>
      <c r="D8" s="2" t="s">
        <v>9</v>
      </c>
      <c r="E8" s="2">
        <v>78.400000000000006</v>
      </c>
      <c r="F8" s="2">
        <v>304.32</v>
      </c>
      <c r="G8" s="3">
        <f t="shared" si="0"/>
        <v>0.7309948979591836</v>
      </c>
      <c r="H8" t="s">
        <v>9</v>
      </c>
      <c r="I8">
        <v>78.400000000000006</v>
      </c>
      <c r="J8">
        <v>304.32</v>
      </c>
      <c r="K8" s="3">
        <f t="shared" si="1"/>
        <v>0.7309948979591836</v>
      </c>
    </row>
    <row r="9" spans="1:11" x14ac:dyDescent="0.25">
      <c r="A9" s="2" t="s">
        <v>15</v>
      </c>
      <c r="B9" s="2">
        <v>44.16</v>
      </c>
      <c r="C9" s="2">
        <v>16</v>
      </c>
      <c r="D9" s="2" t="s">
        <v>12</v>
      </c>
      <c r="E9" s="2">
        <v>46.3</v>
      </c>
      <c r="F9" s="2">
        <v>249.92</v>
      </c>
      <c r="G9" s="3">
        <f t="shared" si="0"/>
        <v>0.95377969762419001</v>
      </c>
      <c r="H9" t="s">
        <v>12</v>
      </c>
      <c r="I9">
        <v>46.3</v>
      </c>
      <c r="J9">
        <v>249.92</v>
      </c>
      <c r="K9" s="3">
        <f t="shared" si="1"/>
        <v>0.95377969762419001</v>
      </c>
    </row>
    <row r="10" spans="1:11" x14ac:dyDescent="0.25">
      <c r="A10" s="2" t="s">
        <v>16</v>
      </c>
      <c r="B10" s="2">
        <v>67.12</v>
      </c>
      <c r="C10" s="2">
        <v>16</v>
      </c>
      <c r="D10" s="2" t="s">
        <v>9</v>
      </c>
      <c r="E10" s="2">
        <v>78.400000000000006</v>
      </c>
      <c r="F10" s="2">
        <v>304.32</v>
      </c>
      <c r="G10" s="3">
        <f t="shared" si="0"/>
        <v>0.85612244897959189</v>
      </c>
      <c r="H10" t="s">
        <v>9</v>
      </c>
      <c r="I10">
        <v>78.400000000000006</v>
      </c>
      <c r="J10">
        <v>304.32</v>
      </c>
      <c r="K10" s="3">
        <f t="shared" si="1"/>
        <v>0.85612244897959189</v>
      </c>
    </row>
    <row r="11" spans="1:11" x14ac:dyDescent="0.25">
      <c r="A11" s="2" t="s">
        <v>17</v>
      </c>
      <c r="B11" s="2">
        <v>14.15</v>
      </c>
      <c r="C11" s="2">
        <v>16</v>
      </c>
      <c r="D11" s="2" t="s">
        <v>18</v>
      </c>
      <c r="E11" s="2">
        <v>22.5</v>
      </c>
      <c r="F11" s="2">
        <v>195.36</v>
      </c>
      <c r="G11" s="3">
        <f t="shared" si="0"/>
        <v>0.62888888888888894</v>
      </c>
      <c r="H11" t="s">
        <v>18</v>
      </c>
      <c r="I11">
        <v>22.5</v>
      </c>
      <c r="J11">
        <v>195.36</v>
      </c>
      <c r="K11" s="3">
        <f t="shared" si="1"/>
        <v>0.62888888888888894</v>
      </c>
    </row>
    <row r="12" spans="1:11" x14ac:dyDescent="0.25">
      <c r="A12" s="2" t="s">
        <v>19</v>
      </c>
      <c r="B12" s="2">
        <v>11.22</v>
      </c>
      <c r="C12" s="2">
        <v>16</v>
      </c>
      <c r="D12" s="2" t="s">
        <v>18</v>
      </c>
      <c r="E12" s="2">
        <v>22.5</v>
      </c>
      <c r="F12" s="2">
        <v>195.36</v>
      </c>
      <c r="G12" s="3">
        <f t="shared" si="0"/>
        <v>0.4986666666666667</v>
      </c>
      <c r="H12" t="s">
        <v>18</v>
      </c>
      <c r="I12">
        <v>22.5</v>
      </c>
      <c r="J12">
        <v>195.36</v>
      </c>
      <c r="K12" s="3">
        <f t="shared" si="1"/>
        <v>0.4986666666666667</v>
      </c>
    </row>
    <row r="13" spans="1:11" x14ac:dyDescent="0.25">
      <c r="A13" s="2" t="s">
        <v>20</v>
      </c>
      <c r="B13" s="2">
        <v>53.79</v>
      </c>
      <c r="C13" s="2">
        <v>16</v>
      </c>
      <c r="D13" s="2" t="s">
        <v>9</v>
      </c>
      <c r="E13" s="2">
        <v>78.400000000000006</v>
      </c>
      <c r="F13" s="2">
        <v>304.32</v>
      </c>
      <c r="G13" s="3">
        <f t="shared" si="0"/>
        <v>0.68609693877551015</v>
      </c>
      <c r="H13" t="s">
        <v>9</v>
      </c>
      <c r="I13">
        <v>78.400000000000006</v>
      </c>
      <c r="J13">
        <v>304.32</v>
      </c>
      <c r="K13" s="3">
        <f t="shared" si="1"/>
        <v>0.68609693877551015</v>
      </c>
    </row>
    <row r="14" spans="1:11" x14ac:dyDescent="0.25">
      <c r="A14" s="2" t="s">
        <v>21</v>
      </c>
      <c r="B14" s="2">
        <v>53.05</v>
      </c>
      <c r="C14" s="2">
        <v>16</v>
      </c>
      <c r="D14" s="2" t="s">
        <v>9</v>
      </c>
      <c r="E14" s="2">
        <v>78.400000000000006</v>
      </c>
      <c r="F14" s="2">
        <v>304.32</v>
      </c>
      <c r="G14" s="3">
        <f t="shared" si="0"/>
        <v>0.67665816326530603</v>
      </c>
      <c r="H14" t="s">
        <v>9</v>
      </c>
      <c r="I14">
        <v>78.400000000000006</v>
      </c>
      <c r="J14">
        <v>304.32</v>
      </c>
      <c r="K14" s="3">
        <f t="shared" si="1"/>
        <v>0.67665816326530603</v>
      </c>
    </row>
    <row r="15" spans="1:11" x14ac:dyDescent="0.25">
      <c r="A15" s="2" t="s">
        <v>22</v>
      </c>
      <c r="B15" s="2">
        <v>71</v>
      </c>
      <c r="C15" s="2">
        <v>16</v>
      </c>
      <c r="D15" s="2" t="s">
        <v>9</v>
      </c>
      <c r="E15" s="2">
        <v>78.400000000000006</v>
      </c>
      <c r="F15" s="2">
        <v>304.32</v>
      </c>
      <c r="G15" s="3">
        <f t="shared" si="0"/>
        <v>0.90561224489795911</v>
      </c>
      <c r="H15" t="s">
        <v>9</v>
      </c>
      <c r="I15">
        <v>78.400000000000006</v>
      </c>
      <c r="J15">
        <v>304.32</v>
      </c>
      <c r="K15" s="3">
        <f t="shared" si="1"/>
        <v>0.90561224489795911</v>
      </c>
    </row>
    <row r="16" spans="1:11" x14ac:dyDescent="0.25">
      <c r="A16" s="2" t="s">
        <v>23</v>
      </c>
      <c r="B16" s="2">
        <v>34.07</v>
      </c>
      <c r="C16" s="2">
        <v>16</v>
      </c>
      <c r="D16" s="2" t="s">
        <v>12</v>
      </c>
      <c r="E16" s="2">
        <v>46.3</v>
      </c>
      <c r="F16" s="2">
        <v>249.92</v>
      </c>
      <c r="G16" s="3">
        <f t="shared" si="0"/>
        <v>0.7358531317494601</v>
      </c>
      <c r="H16" t="s">
        <v>12</v>
      </c>
      <c r="I16">
        <v>46.3</v>
      </c>
      <c r="J16">
        <v>249.92</v>
      </c>
      <c r="K16" s="3">
        <f t="shared" si="1"/>
        <v>0.7358531317494601</v>
      </c>
    </row>
    <row r="17" spans="1:11" x14ac:dyDescent="0.25">
      <c r="A17" s="2" t="s">
        <v>24</v>
      </c>
      <c r="B17" s="2">
        <v>8.24</v>
      </c>
      <c r="C17" s="2">
        <v>16</v>
      </c>
      <c r="D17" s="2" t="s">
        <v>25</v>
      </c>
      <c r="E17" s="2">
        <v>26.3</v>
      </c>
      <c r="F17" s="2">
        <v>237.28</v>
      </c>
      <c r="G17" s="3">
        <f t="shared" si="0"/>
        <v>0.31330798479087452</v>
      </c>
      <c r="H17" t="s">
        <v>18</v>
      </c>
      <c r="I17">
        <v>22.5</v>
      </c>
      <c r="J17">
        <v>195.36</v>
      </c>
      <c r="K17" s="3">
        <f t="shared" si="1"/>
        <v>0.36622222222222223</v>
      </c>
    </row>
    <row r="18" spans="1:11" x14ac:dyDescent="0.25">
      <c r="A18" s="2" t="s">
        <v>26</v>
      </c>
      <c r="B18" s="2">
        <v>25.37</v>
      </c>
      <c r="C18" s="2">
        <v>16</v>
      </c>
      <c r="D18" s="2" t="s">
        <v>25</v>
      </c>
      <c r="E18" s="2">
        <v>26.3</v>
      </c>
      <c r="F18" s="2">
        <v>237.28</v>
      </c>
      <c r="G18" s="3">
        <f t="shared" si="0"/>
        <v>0.964638783269962</v>
      </c>
      <c r="H18" t="s">
        <v>25</v>
      </c>
      <c r="I18">
        <v>26.3</v>
      </c>
      <c r="J18">
        <v>237.28</v>
      </c>
      <c r="K18" s="3">
        <f t="shared" si="1"/>
        <v>0.964638783269962</v>
      </c>
    </row>
    <row r="19" spans="1:11" x14ac:dyDescent="0.25">
      <c r="A19" s="2" t="s">
        <v>27</v>
      </c>
      <c r="B19" s="2">
        <v>30.24</v>
      </c>
      <c r="C19" s="2">
        <v>16</v>
      </c>
      <c r="D19" s="2" t="s">
        <v>12</v>
      </c>
      <c r="E19" s="2">
        <v>46.3</v>
      </c>
      <c r="F19" s="2">
        <v>249.92</v>
      </c>
      <c r="G19" s="3">
        <f t="shared" si="0"/>
        <v>0.65313174946004315</v>
      </c>
      <c r="H19" t="s">
        <v>12</v>
      </c>
      <c r="I19">
        <v>46.3</v>
      </c>
      <c r="J19">
        <v>249.92</v>
      </c>
      <c r="K19" s="3">
        <f t="shared" si="1"/>
        <v>0.65313174946004315</v>
      </c>
    </row>
    <row r="20" spans="1:11" x14ac:dyDescent="0.25">
      <c r="A20" s="2" t="s">
        <v>28</v>
      </c>
      <c r="B20" s="2">
        <v>29.28</v>
      </c>
      <c r="C20" s="2">
        <v>16</v>
      </c>
      <c r="D20" s="2" t="s">
        <v>12</v>
      </c>
      <c r="E20" s="2">
        <v>46.3</v>
      </c>
      <c r="F20" s="2">
        <v>249.92</v>
      </c>
      <c r="G20" s="3">
        <f t="shared" si="0"/>
        <v>0.63239740820734347</v>
      </c>
      <c r="H20" t="s">
        <v>12</v>
      </c>
      <c r="I20">
        <v>46.3</v>
      </c>
      <c r="J20">
        <v>249.92</v>
      </c>
      <c r="K20" s="3">
        <f t="shared" si="1"/>
        <v>0.63239740820734347</v>
      </c>
    </row>
    <row r="21" spans="1:11" x14ac:dyDescent="0.25">
      <c r="A21" s="2" t="s">
        <v>29</v>
      </c>
      <c r="B21" s="2">
        <v>68.17</v>
      </c>
      <c r="C21" s="2">
        <v>19</v>
      </c>
      <c r="D21" s="2" t="s">
        <v>9</v>
      </c>
      <c r="E21" s="2">
        <v>78.400000000000006</v>
      </c>
      <c r="F21" s="2">
        <v>361.38</v>
      </c>
      <c r="G21" s="3">
        <f t="shared" si="0"/>
        <v>0.86951530612244898</v>
      </c>
      <c r="H21" t="s">
        <v>9</v>
      </c>
      <c r="I21">
        <v>78.400000000000006</v>
      </c>
      <c r="J21">
        <v>361.38</v>
      </c>
      <c r="K21" s="3">
        <f t="shared" si="1"/>
        <v>0.86951530612244898</v>
      </c>
    </row>
    <row r="22" spans="1:11" x14ac:dyDescent="0.25">
      <c r="A22" s="2" t="s">
        <v>30</v>
      </c>
      <c r="B22" s="2">
        <v>64.7</v>
      </c>
      <c r="C22" s="2">
        <v>19</v>
      </c>
      <c r="D22" s="2" t="s">
        <v>9</v>
      </c>
      <c r="E22" s="2">
        <v>78.400000000000006</v>
      </c>
      <c r="F22" s="2">
        <v>361.38</v>
      </c>
      <c r="G22" s="3">
        <f t="shared" si="0"/>
        <v>0.82525510204081631</v>
      </c>
      <c r="H22" t="s">
        <v>9</v>
      </c>
      <c r="I22">
        <v>78.400000000000006</v>
      </c>
      <c r="J22">
        <v>361.38</v>
      </c>
      <c r="K22" s="3">
        <f t="shared" si="1"/>
        <v>0.82525510204081631</v>
      </c>
    </row>
    <row r="23" spans="1:11" x14ac:dyDescent="0.25">
      <c r="A23" s="2" t="s">
        <v>31</v>
      </c>
      <c r="B23" s="2">
        <v>35.44</v>
      </c>
      <c r="C23" s="2">
        <v>19</v>
      </c>
      <c r="D23" s="2" t="s">
        <v>12</v>
      </c>
      <c r="E23" s="2">
        <v>46.3</v>
      </c>
      <c r="F23" s="2">
        <v>296.77999999999997</v>
      </c>
      <c r="G23" s="3">
        <f t="shared" si="0"/>
        <v>0.76544276457883365</v>
      </c>
      <c r="H23" t="s">
        <v>12</v>
      </c>
      <c r="I23">
        <v>46.3</v>
      </c>
      <c r="J23">
        <v>296.77999999999997</v>
      </c>
      <c r="K23" s="3">
        <f t="shared" si="1"/>
        <v>0.76544276457883365</v>
      </c>
    </row>
    <row r="24" spans="1:11" x14ac:dyDescent="0.25">
      <c r="A24" s="2" t="s">
        <v>32</v>
      </c>
      <c r="B24" s="2">
        <v>55.46</v>
      </c>
      <c r="C24" s="2">
        <v>19</v>
      </c>
      <c r="D24" s="2" t="s">
        <v>9</v>
      </c>
      <c r="E24" s="2">
        <v>78.400000000000006</v>
      </c>
      <c r="F24" s="2">
        <v>361.38</v>
      </c>
      <c r="G24" s="3">
        <f t="shared" si="0"/>
        <v>0.70739795918367343</v>
      </c>
      <c r="H24" t="s">
        <v>9</v>
      </c>
      <c r="I24">
        <v>78.400000000000006</v>
      </c>
      <c r="J24">
        <v>361.38</v>
      </c>
      <c r="K24" s="3">
        <f t="shared" si="1"/>
        <v>0.70739795918367343</v>
      </c>
    </row>
    <row r="25" spans="1:11" x14ac:dyDescent="0.25">
      <c r="A25" s="2" t="s">
        <v>33</v>
      </c>
      <c r="B25" s="2">
        <v>52.66</v>
      </c>
      <c r="C25" s="2">
        <v>19</v>
      </c>
      <c r="D25" s="2" t="s">
        <v>9</v>
      </c>
      <c r="E25" s="2">
        <v>78.400000000000006</v>
      </c>
      <c r="F25" s="2">
        <v>361.38</v>
      </c>
      <c r="G25" s="3">
        <f t="shared" si="0"/>
        <v>0.67168367346938762</v>
      </c>
      <c r="H25" t="s">
        <v>9</v>
      </c>
      <c r="I25">
        <v>78.400000000000006</v>
      </c>
      <c r="J25">
        <v>361.38</v>
      </c>
      <c r="K25" s="3">
        <f t="shared" si="1"/>
        <v>0.67168367346938762</v>
      </c>
    </row>
    <row r="26" spans="1:11" x14ac:dyDescent="0.25">
      <c r="A26" s="2" t="s">
        <v>34</v>
      </c>
      <c r="B26" s="2">
        <v>46.27</v>
      </c>
      <c r="C26" s="2">
        <v>19</v>
      </c>
      <c r="D26" s="2" t="s">
        <v>12</v>
      </c>
      <c r="E26" s="2">
        <v>46.3</v>
      </c>
      <c r="F26" s="2">
        <v>296.77999999999997</v>
      </c>
      <c r="G26" s="3">
        <f t="shared" si="0"/>
        <v>0.99935205183585329</v>
      </c>
      <c r="H26" t="s">
        <v>12</v>
      </c>
      <c r="I26">
        <v>46.3</v>
      </c>
      <c r="J26">
        <v>296.77999999999997</v>
      </c>
      <c r="K26" s="3">
        <f t="shared" si="1"/>
        <v>0.99935205183585329</v>
      </c>
    </row>
    <row r="27" spans="1:11" x14ac:dyDescent="0.25">
      <c r="A27" s="2" t="s">
        <v>35</v>
      </c>
      <c r="B27" s="2">
        <v>61.42</v>
      </c>
      <c r="C27" s="2">
        <v>19</v>
      </c>
      <c r="D27" s="2" t="s">
        <v>9</v>
      </c>
      <c r="E27" s="2">
        <v>78.400000000000006</v>
      </c>
      <c r="F27" s="2">
        <v>361.38</v>
      </c>
      <c r="G27" s="3">
        <f t="shared" si="0"/>
        <v>0.7834183673469387</v>
      </c>
      <c r="H27" t="s">
        <v>9</v>
      </c>
      <c r="I27">
        <v>78.400000000000006</v>
      </c>
      <c r="J27">
        <v>361.38</v>
      </c>
      <c r="K27" s="3">
        <f t="shared" si="1"/>
        <v>0.7834183673469387</v>
      </c>
    </row>
    <row r="28" spans="1:11" x14ac:dyDescent="0.25">
      <c r="A28" s="2" t="s">
        <v>36</v>
      </c>
      <c r="B28" s="2">
        <v>42.73</v>
      </c>
      <c r="C28" s="2">
        <v>19</v>
      </c>
      <c r="D28" s="2" t="s">
        <v>12</v>
      </c>
      <c r="E28" s="2">
        <v>46.3</v>
      </c>
      <c r="F28" s="2">
        <v>296.77999999999997</v>
      </c>
      <c r="G28" s="3">
        <f t="shared" si="0"/>
        <v>0.92289416846652261</v>
      </c>
      <c r="H28" t="s">
        <v>12</v>
      </c>
      <c r="I28">
        <v>46.3</v>
      </c>
      <c r="J28">
        <v>296.77999999999997</v>
      </c>
      <c r="K28" s="3">
        <f t="shared" si="1"/>
        <v>0.92289416846652261</v>
      </c>
    </row>
    <row r="29" spans="1:11" x14ac:dyDescent="0.25">
      <c r="A29" s="2" t="s">
        <v>37</v>
      </c>
      <c r="B29" s="2">
        <v>50.43</v>
      </c>
      <c r="C29" s="2">
        <v>19</v>
      </c>
      <c r="D29" s="2" t="s">
        <v>9</v>
      </c>
      <c r="E29" s="2">
        <v>78.400000000000006</v>
      </c>
      <c r="F29" s="2">
        <v>361.38</v>
      </c>
      <c r="G29" s="3">
        <f t="shared" si="0"/>
        <v>0.64323979591836733</v>
      </c>
      <c r="H29" t="s">
        <v>9</v>
      </c>
      <c r="I29">
        <v>78.400000000000006</v>
      </c>
      <c r="J29">
        <v>361.38</v>
      </c>
      <c r="K29" s="3">
        <f t="shared" si="1"/>
        <v>0.64323979591836733</v>
      </c>
    </row>
    <row r="30" spans="1:11" x14ac:dyDescent="0.25">
      <c r="A30" s="2" t="s">
        <v>38</v>
      </c>
      <c r="B30" s="2">
        <v>57.83</v>
      </c>
      <c r="C30" s="2">
        <v>19</v>
      </c>
      <c r="D30" s="2" t="s">
        <v>9</v>
      </c>
      <c r="E30" s="2">
        <v>78.400000000000006</v>
      </c>
      <c r="F30" s="2">
        <v>361.38</v>
      </c>
      <c r="G30" s="3">
        <f t="shared" si="0"/>
        <v>0.73762755102040811</v>
      </c>
      <c r="H30" t="s">
        <v>9</v>
      </c>
      <c r="I30">
        <v>78.400000000000006</v>
      </c>
      <c r="J30">
        <v>361.38</v>
      </c>
      <c r="K30" s="3">
        <f t="shared" si="1"/>
        <v>0.73762755102040811</v>
      </c>
    </row>
    <row r="31" spans="1:11" x14ac:dyDescent="0.25">
      <c r="A31" s="2" t="s">
        <v>39</v>
      </c>
      <c r="B31" s="2">
        <v>70.5</v>
      </c>
      <c r="C31" s="2">
        <v>19</v>
      </c>
      <c r="D31" s="2" t="s">
        <v>9</v>
      </c>
      <c r="E31" s="2">
        <v>78.400000000000006</v>
      </c>
      <c r="F31" s="2">
        <v>361.38</v>
      </c>
      <c r="G31" s="3">
        <f t="shared" si="0"/>
        <v>0.89923469387755095</v>
      </c>
      <c r="H31" t="s">
        <v>9</v>
      </c>
      <c r="I31">
        <v>78.400000000000006</v>
      </c>
      <c r="J31">
        <v>361.38</v>
      </c>
      <c r="K31" s="3">
        <f t="shared" si="1"/>
        <v>0.89923469387755095</v>
      </c>
    </row>
    <row r="32" spans="1:11" x14ac:dyDescent="0.25">
      <c r="A32" s="2" t="s">
        <v>40</v>
      </c>
      <c r="B32" s="2">
        <v>69.72</v>
      </c>
      <c r="C32" s="2">
        <v>19</v>
      </c>
      <c r="D32" s="2" t="s">
        <v>9</v>
      </c>
      <c r="E32" s="2">
        <v>78.400000000000006</v>
      </c>
      <c r="F32" s="2">
        <v>361.38</v>
      </c>
      <c r="G32" s="3">
        <f t="shared" si="0"/>
        <v>0.88928571428571423</v>
      </c>
      <c r="H32" t="s">
        <v>9</v>
      </c>
      <c r="I32">
        <v>78.400000000000006</v>
      </c>
      <c r="J32">
        <v>361.38</v>
      </c>
      <c r="K32" s="3">
        <f t="shared" si="1"/>
        <v>0.88928571428571423</v>
      </c>
    </row>
    <row r="33" spans="1:11" x14ac:dyDescent="0.25">
      <c r="A33" s="2" t="s">
        <v>41</v>
      </c>
      <c r="B33" s="2">
        <v>19.13</v>
      </c>
      <c r="C33" s="2">
        <v>19</v>
      </c>
      <c r="D33" s="2" t="s">
        <v>18</v>
      </c>
      <c r="E33" s="2">
        <v>22.5</v>
      </c>
      <c r="F33" s="2">
        <v>231.99</v>
      </c>
      <c r="G33" s="3">
        <f t="shared" si="0"/>
        <v>0.85022222222222221</v>
      </c>
      <c r="H33" t="s">
        <v>18</v>
      </c>
      <c r="I33">
        <v>22.5</v>
      </c>
      <c r="J33">
        <v>231.99</v>
      </c>
      <c r="K33" s="3">
        <f t="shared" si="1"/>
        <v>0.85022222222222221</v>
      </c>
    </row>
    <row r="34" spans="1:11" x14ac:dyDescent="0.25">
      <c r="A34" s="2" t="s">
        <v>42</v>
      </c>
      <c r="B34" s="2">
        <v>50.37</v>
      </c>
      <c r="C34" s="2">
        <v>19</v>
      </c>
      <c r="D34" s="2" t="s">
        <v>9</v>
      </c>
      <c r="E34" s="2">
        <v>78.400000000000006</v>
      </c>
      <c r="F34" s="2">
        <v>361.38</v>
      </c>
      <c r="G34" s="3">
        <f t="shared" si="0"/>
        <v>0.64247448979591826</v>
      </c>
      <c r="H34" t="s">
        <v>9</v>
      </c>
      <c r="I34">
        <v>78.400000000000006</v>
      </c>
      <c r="J34">
        <v>361.38</v>
      </c>
      <c r="K34" s="3">
        <f t="shared" si="1"/>
        <v>0.64247448979591826</v>
      </c>
    </row>
    <row r="35" spans="1:11" x14ac:dyDescent="0.25">
      <c r="A35" s="2" t="s">
        <v>43</v>
      </c>
      <c r="B35" s="2">
        <v>33.85</v>
      </c>
      <c r="C35" s="2">
        <v>19</v>
      </c>
      <c r="D35" s="2" t="s">
        <v>12</v>
      </c>
      <c r="E35" s="2">
        <v>46.3</v>
      </c>
      <c r="F35" s="2">
        <v>296.77999999999997</v>
      </c>
      <c r="G35" s="3">
        <f t="shared" si="0"/>
        <v>0.7311015118790497</v>
      </c>
      <c r="H35" t="s">
        <v>12</v>
      </c>
      <c r="I35">
        <v>46.3</v>
      </c>
      <c r="J35">
        <v>296.77999999999997</v>
      </c>
      <c r="K35" s="3">
        <f t="shared" si="1"/>
        <v>0.7311015118790497</v>
      </c>
    </row>
    <row r="36" spans="1:11" x14ac:dyDescent="0.25">
      <c r="A36" s="2" t="s">
        <v>44</v>
      </c>
      <c r="B36" s="2">
        <v>44.39</v>
      </c>
      <c r="C36" s="2">
        <v>19</v>
      </c>
      <c r="D36" s="2" t="s">
        <v>12</v>
      </c>
      <c r="E36" s="2">
        <v>46.3</v>
      </c>
      <c r="F36" s="2">
        <v>296.77999999999997</v>
      </c>
      <c r="G36" s="3">
        <f t="shared" si="0"/>
        <v>0.95874730021598276</v>
      </c>
      <c r="H36" t="s">
        <v>12</v>
      </c>
      <c r="I36">
        <v>46.3</v>
      </c>
      <c r="J36">
        <v>296.77999999999997</v>
      </c>
      <c r="K36" s="3">
        <f t="shared" si="1"/>
        <v>0.95874730021598276</v>
      </c>
    </row>
    <row r="37" spans="1:11" x14ac:dyDescent="0.25">
      <c r="A37" s="2" t="s">
        <v>45</v>
      </c>
      <c r="B37" s="2">
        <v>56.71</v>
      </c>
      <c r="C37" s="2">
        <v>19</v>
      </c>
      <c r="D37" s="2" t="s">
        <v>9</v>
      </c>
      <c r="E37" s="2">
        <v>78.400000000000006</v>
      </c>
      <c r="F37" s="2">
        <v>361.38</v>
      </c>
      <c r="G37" s="3">
        <f t="shared" si="0"/>
        <v>0.72334183673469388</v>
      </c>
      <c r="H37" t="s">
        <v>9</v>
      </c>
      <c r="I37">
        <v>78.400000000000006</v>
      </c>
      <c r="J37">
        <v>361.38</v>
      </c>
      <c r="K37" s="3">
        <f t="shared" si="1"/>
        <v>0.72334183673469388</v>
      </c>
    </row>
    <row r="38" spans="1:11" x14ac:dyDescent="0.25">
      <c r="A38" s="2" t="s">
        <v>46</v>
      </c>
      <c r="B38" s="2">
        <v>61.13</v>
      </c>
      <c r="C38" s="2">
        <v>19</v>
      </c>
      <c r="D38" s="2" t="s">
        <v>9</v>
      </c>
      <c r="E38" s="2">
        <v>78.400000000000006</v>
      </c>
      <c r="F38" s="2">
        <v>361.38</v>
      </c>
      <c r="G38" s="3">
        <f t="shared" si="0"/>
        <v>0.77971938775510197</v>
      </c>
      <c r="H38" t="s">
        <v>9</v>
      </c>
      <c r="I38">
        <v>78.400000000000006</v>
      </c>
      <c r="J38">
        <v>361.38</v>
      </c>
      <c r="K38" s="3">
        <f t="shared" si="1"/>
        <v>0.77971938775510197</v>
      </c>
    </row>
    <row r="39" spans="1:11" x14ac:dyDescent="0.25">
      <c r="A39" s="2" t="s">
        <v>47</v>
      </c>
      <c r="B39" s="2">
        <v>76.83</v>
      </c>
      <c r="C39" s="2">
        <v>19</v>
      </c>
      <c r="D39" s="2" t="s">
        <v>9</v>
      </c>
      <c r="E39" s="2">
        <v>78.400000000000006</v>
      </c>
      <c r="F39" s="2">
        <v>361.38</v>
      </c>
      <c r="G39" s="3">
        <f t="shared" si="0"/>
        <v>0.97997448979591828</v>
      </c>
      <c r="H39" t="s">
        <v>9</v>
      </c>
      <c r="I39">
        <v>78.400000000000006</v>
      </c>
      <c r="J39">
        <v>361.38</v>
      </c>
      <c r="K39" s="3">
        <f t="shared" si="1"/>
        <v>0.97997448979591828</v>
      </c>
    </row>
    <row r="40" spans="1:11" x14ac:dyDescent="0.25">
      <c r="A40" s="2" t="s">
        <v>48</v>
      </c>
      <c r="B40" s="2">
        <v>75.59</v>
      </c>
      <c r="C40" s="2">
        <v>19</v>
      </c>
      <c r="D40" s="2" t="s">
        <v>9</v>
      </c>
      <c r="E40" s="2">
        <v>78.400000000000006</v>
      </c>
      <c r="F40" s="2">
        <v>361.38</v>
      </c>
      <c r="G40" s="3">
        <f t="shared" si="0"/>
        <v>0.96415816326530612</v>
      </c>
      <c r="H40" t="s">
        <v>9</v>
      </c>
      <c r="I40">
        <v>78.400000000000006</v>
      </c>
      <c r="J40">
        <v>361.38</v>
      </c>
      <c r="K40" s="3">
        <f t="shared" si="1"/>
        <v>0.96415816326530612</v>
      </c>
    </row>
    <row r="41" spans="1:11" x14ac:dyDescent="0.25">
      <c r="A41" s="2" t="s">
        <v>49</v>
      </c>
      <c r="B41" s="2">
        <v>78.040000000000006</v>
      </c>
      <c r="C41" s="2">
        <v>19</v>
      </c>
      <c r="D41" s="2" t="s">
        <v>9</v>
      </c>
      <c r="E41" s="2">
        <v>78.400000000000006</v>
      </c>
      <c r="F41" s="2">
        <v>361.38</v>
      </c>
      <c r="G41" s="3">
        <f t="shared" si="0"/>
        <v>0.99540816326530612</v>
      </c>
      <c r="H41" t="s">
        <v>9</v>
      </c>
      <c r="I41">
        <v>78.400000000000006</v>
      </c>
      <c r="J41">
        <v>361.38</v>
      </c>
      <c r="K41" s="3">
        <f t="shared" si="1"/>
        <v>0.99540816326530612</v>
      </c>
    </row>
    <row r="42" spans="1:11" x14ac:dyDescent="0.25">
      <c r="A42" s="2" t="s">
        <v>50</v>
      </c>
      <c r="B42" s="2">
        <v>61.95</v>
      </c>
      <c r="C42" s="2">
        <v>19</v>
      </c>
      <c r="D42" s="2" t="s">
        <v>9</v>
      </c>
      <c r="E42" s="2">
        <v>78.400000000000006</v>
      </c>
      <c r="F42" s="2">
        <v>361.38</v>
      </c>
      <c r="G42" s="3">
        <f t="shared" si="0"/>
        <v>0.7901785714285714</v>
      </c>
      <c r="H42" t="s">
        <v>9</v>
      </c>
      <c r="I42">
        <v>78.400000000000006</v>
      </c>
      <c r="J42">
        <v>361.38</v>
      </c>
      <c r="K42" s="3">
        <f t="shared" si="1"/>
        <v>0.7901785714285714</v>
      </c>
    </row>
    <row r="43" spans="1:11" x14ac:dyDescent="0.25">
      <c r="A43" s="2" t="s">
        <v>51</v>
      </c>
      <c r="B43" s="2">
        <v>61.01</v>
      </c>
      <c r="C43" s="2">
        <v>19</v>
      </c>
      <c r="D43" s="2" t="s">
        <v>9</v>
      </c>
      <c r="E43" s="2">
        <v>78.400000000000006</v>
      </c>
      <c r="F43" s="2">
        <v>361.38</v>
      </c>
      <c r="G43" s="3">
        <f t="shared" si="0"/>
        <v>0.77818877551020404</v>
      </c>
      <c r="H43" t="s">
        <v>9</v>
      </c>
      <c r="I43">
        <v>78.400000000000006</v>
      </c>
      <c r="J43">
        <v>361.38</v>
      </c>
      <c r="K43" s="3">
        <f t="shared" si="1"/>
        <v>0.77818877551020404</v>
      </c>
    </row>
    <row r="44" spans="1:11" x14ac:dyDescent="0.25">
      <c r="A44" s="2" t="s">
        <v>52</v>
      </c>
      <c r="B44" s="2">
        <v>76.13</v>
      </c>
      <c r="C44" s="2">
        <v>19</v>
      </c>
      <c r="D44" s="2" t="s">
        <v>9</v>
      </c>
      <c r="E44" s="2">
        <v>78.400000000000006</v>
      </c>
      <c r="F44" s="2">
        <v>361.38</v>
      </c>
      <c r="G44" s="3">
        <f t="shared" si="0"/>
        <v>0.97104591836734677</v>
      </c>
      <c r="H44" t="s">
        <v>9</v>
      </c>
      <c r="I44">
        <v>78.400000000000006</v>
      </c>
      <c r="J44">
        <v>361.38</v>
      </c>
      <c r="K44" s="3">
        <f t="shared" si="1"/>
        <v>0.97104591836734677</v>
      </c>
    </row>
    <row r="45" spans="1:11" x14ac:dyDescent="0.25">
      <c r="A45" s="2" t="s">
        <v>53</v>
      </c>
      <c r="B45" s="2">
        <v>76.180000000000007</v>
      </c>
      <c r="C45" s="2">
        <v>19</v>
      </c>
      <c r="D45" s="2" t="s">
        <v>9</v>
      </c>
      <c r="E45" s="2">
        <v>78.400000000000006</v>
      </c>
      <c r="F45" s="2">
        <v>361.38</v>
      </c>
      <c r="G45" s="3">
        <f t="shared" si="0"/>
        <v>0.97168367346938778</v>
      </c>
      <c r="H45" t="s">
        <v>9</v>
      </c>
      <c r="I45">
        <v>78.400000000000006</v>
      </c>
      <c r="J45">
        <v>361.38</v>
      </c>
      <c r="K45" s="3">
        <f t="shared" si="1"/>
        <v>0.97168367346938778</v>
      </c>
    </row>
    <row r="46" spans="1:11" x14ac:dyDescent="0.25">
      <c r="A46" s="2" t="s">
        <v>54</v>
      </c>
      <c r="B46" s="2">
        <v>45.91</v>
      </c>
      <c r="C46" s="2">
        <v>19</v>
      </c>
      <c r="D46" s="2" t="s">
        <v>12</v>
      </c>
      <c r="E46" s="2">
        <v>46.3</v>
      </c>
      <c r="F46" s="2">
        <v>296.77999999999997</v>
      </c>
      <c r="G46" s="3">
        <f t="shared" si="0"/>
        <v>0.99157667386609072</v>
      </c>
      <c r="H46" t="s">
        <v>12</v>
      </c>
      <c r="I46">
        <v>46.3</v>
      </c>
      <c r="J46">
        <v>296.77999999999997</v>
      </c>
      <c r="K46" s="3">
        <f t="shared" si="1"/>
        <v>0.99157667386609072</v>
      </c>
    </row>
    <row r="47" spans="1:11" x14ac:dyDescent="0.25">
      <c r="A47" s="2" t="s">
        <v>55</v>
      </c>
      <c r="B47" s="2">
        <v>53.4</v>
      </c>
      <c r="C47" s="2">
        <v>19</v>
      </c>
      <c r="D47" s="2" t="s">
        <v>9</v>
      </c>
      <c r="E47" s="2">
        <v>78.400000000000006</v>
      </c>
      <c r="F47" s="2">
        <v>361.38</v>
      </c>
      <c r="G47" s="3">
        <f t="shared" si="0"/>
        <v>0.68112244897959173</v>
      </c>
      <c r="H47" t="s">
        <v>9</v>
      </c>
      <c r="I47">
        <v>78.400000000000006</v>
      </c>
      <c r="J47">
        <v>361.38</v>
      </c>
      <c r="K47" s="3">
        <f t="shared" si="1"/>
        <v>0.68112244897959173</v>
      </c>
    </row>
    <row r="48" spans="1:11" x14ac:dyDescent="0.25">
      <c r="A48" s="2" t="s">
        <v>56</v>
      </c>
      <c r="B48" s="2">
        <v>80</v>
      </c>
      <c r="C48" s="2">
        <v>19</v>
      </c>
      <c r="D48" s="2" t="s">
        <v>7</v>
      </c>
      <c r="E48" s="2">
        <v>112</v>
      </c>
      <c r="F48" s="2">
        <v>425.98</v>
      </c>
      <c r="G48" s="3">
        <f t="shared" si="0"/>
        <v>0.7142857142857143</v>
      </c>
      <c r="H48" t="s">
        <v>7</v>
      </c>
      <c r="I48">
        <v>112</v>
      </c>
      <c r="J48">
        <v>425.98</v>
      </c>
      <c r="K48" s="3">
        <f t="shared" si="1"/>
        <v>0.7142857142857143</v>
      </c>
    </row>
    <row r="49" spans="1:11" x14ac:dyDescent="0.25">
      <c r="A49" s="2" t="s">
        <v>57</v>
      </c>
      <c r="B49" s="2">
        <v>131.52000000000001</v>
      </c>
      <c r="C49" s="2">
        <v>19</v>
      </c>
      <c r="D49" s="2" t="s">
        <v>58</v>
      </c>
      <c r="E49" s="2">
        <v>145</v>
      </c>
      <c r="F49" s="2">
        <v>490.58</v>
      </c>
      <c r="G49" s="3">
        <f t="shared" si="0"/>
        <v>0.90703448275862075</v>
      </c>
      <c r="H49" t="s">
        <v>58</v>
      </c>
      <c r="I49">
        <v>145</v>
      </c>
      <c r="J49">
        <v>490.58</v>
      </c>
      <c r="K49" s="3">
        <f t="shared" si="1"/>
        <v>0.90703448275862075</v>
      </c>
    </row>
    <row r="50" spans="1:11" x14ac:dyDescent="0.25">
      <c r="A50" s="2" t="s">
        <v>59</v>
      </c>
      <c r="B50" s="2">
        <v>131.66999999999999</v>
      </c>
      <c r="C50" s="2">
        <v>19</v>
      </c>
      <c r="D50" s="2" t="s">
        <v>58</v>
      </c>
      <c r="E50" s="2">
        <v>145</v>
      </c>
      <c r="F50" s="2">
        <v>490.58</v>
      </c>
      <c r="G50" s="3">
        <f t="shared" si="0"/>
        <v>0.90806896551724126</v>
      </c>
      <c r="H50" t="s">
        <v>58</v>
      </c>
      <c r="I50">
        <v>145</v>
      </c>
      <c r="J50">
        <v>490.58</v>
      </c>
      <c r="K50" s="3">
        <f t="shared" si="1"/>
        <v>0.90806896551724126</v>
      </c>
    </row>
    <row r="51" spans="1:11" x14ac:dyDescent="0.25">
      <c r="A51" s="2" t="s">
        <v>60</v>
      </c>
      <c r="B51" s="2">
        <v>83.02</v>
      </c>
      <c r="C51" s="2">
        <v>19</v>
      </c>
      <c r="D51" s="2" t="s">
        <v>7</v>
      </c>
      <c r="E51" s="2">
        <v>112</v>
      </c>
      <c r="F51" s="2">
        <v>425.98</v>
      </c>
      <c r="G51" s="3">
        <f t="shared" si="0"/>
        <v>0.74124999999999996</v>
      </c>
      <c r="H51" t="s">
        <v>7</v>
      </c>
      <c r="I51">
        <v>112</v>
      </c>
      <c r="J51">
        <v>425.98</v>
      </c>
      <c r="K51" s="3">
        <f t="shared" si="1"/>
        <v>0.74124999999999996</v>
      </c>
    </row>
    <row r="52" spans="1:11" x14ac:dyDescent="0.25">
      <c r="A52" s="2" t="s">
        <v>61</v>
      </c>
      <c r="B52" s="2">
        <v>96.02</v>
      </c>
      <c r="C52" s="2">
        <v>19</v>
      </c>
      <c r="D52" s="2" t="s">
        <v>7</v>
      </c>
      <c r="E52" s="2">
        <v>112</v>
      </c>
      <c r="F52" s="2">
        <v>425.98</v>
      </c>
      <c r="G52" s="3">
        <f t="shared" si="0"/>
        <v>0.85732142857142857</v>
      </c>
      <c r="H52" t="s">
        <v>7</v>
      </c>
      <c r="I52">
        <v>112</v>
      </c>
      <c r="J52">
        <v>425.98</v>
      </c>
      <c r="K52" s="3">
        <f t="shared" si="1"/>
        <v>0.85732142857142857</v>
      </c>
    </row>
    <row r="53" spans="1:11" x14ac:dyDescent="0.25">
      <c r="A53" s="2" t="s">
        <v>62</v>
      </c>
      <c r="B53" s="2">
        <v>138.13</v>
      </c>
      <c r="C53" s="2">
        <v>19</v>
      </c>
      <c r="D53" s="2" t="s">
        <v>58</v>
      </c>
      <c r="E53" s="2">
        <v>145</v>
      </c>
      <c r="F53" s="2">
        <v>490.58</v>
      </c>
      <c r="G53" s="3">
        <f t="shared" si="0"/>
        <v>0.95262068965517244</v>
      </c>
      <c r="H53" t="s">
        <v>58</v>
      </c>
      <c r="I53">
        <v>145</v>
      </c>
      <c r="J53">
        <v>490.58</v>
      </c>
      <c r="K53" s="3">
        <f t="shared" si="1"/>
        <v>0.95262068965517244</v>
      </c>
    </row>
    <row r="54" spans="1:11" x14ac:dyDescent="0.25">
      <c r="A54" s="2" t="s">
        <v>63</v>
      </c>
      <c r="B54" s="2">
        <v>142.01</v>
      </c>
      <c r="C54" s="2">
        <v>19</v>
      </c>
      <c r="D54" s="2" t="s">
        <v>58</v>
      </c>
      <c r="E54" s="2">
        <v>145</v>
      </c>
      <c r="F54" s="2">
        <v>490.58</v>
      </c>
      <c r="G54" s="3">
        <f t="shared" si="0"/>
        <v>0.9793793103448275</v>
      </c>
      <c r="H54" t="s">
        <v>58</v>
      </c>
      <c r="I54">
        <v>145</v>
      </c>
      <c r="J54">
        <v>490.58</v>
      </c>
      <c r="K54" s="3">
        <f t="shared" si="1"/>
        <v>0.9793793103448275</v>
      </c>
    </row>
    <row r="55" spans="1:11" x14ac:dyDescent="0.25">
      <c r="A55" s="2" t="s">
        <v>64</v>
      </c>
      <c r="B55" s="2">
        <v>145.21</v>
      </c>
      <c r="C55" s="2">
        <v>19</v>
      </c>
      <c r="D55" s="2" t="s">
        <v>65</v>
      </c>
      <c r="E55" s="2">
        <v>178</v>
      </c>
      <c r="F55" s="2">
        <v>555.37</v>
      </c>
      <c r="G55" s="3">
        <f t="shared" si="0"/>
        <v>0.81578651685393266</v>
      </c>
      <c r="H55" t="s">
        <v>65</v>
      </c>
      <c r="I55">
        <v>178</v>
      </c>
      <c r="J55">
        <v>555.37</v>
      </c>
      <c r="K55" s="3">
        <f t="shared" si="1"/>
        <v>0.81578651685393266</v>
      </c>
    </row>
    <row r="56" spans="1:11" x14ac:dyDescent="0.25">
      <c r="A56" s="2" t="s">
        <v>66</v>
      </c>
      <c r="B56" s="2">
        <v>152.28</v>
      </c>
      <c r="C56" s="2">
        <v>19</v>
      </c>
      <c r="D56" s="2" t="s">
        <v>65</v>
      </c>
      <c r="E56" s="2">
        <v>178</v>
      </c>
      <c r="F56" s="2">
        <v>555.37</v>
      </c>
      <c r="G56" s="3">
        <f t="shared" si="0"/>
        <v>0.85550561797752811</v>
      </c>
      <c r="H56" t="s">
        <v>65</v>
      </c>
      <c r="I56">
        <v>178</v>
      </c>
      <c r="J56">
        <v>555.37</v>
      </c>
      <c r="K56" s="3">
        <f t="shared" si="1"/>
        <v>0.85550561797752811</v>
      </c>
    </row>
    <row r="57" spans="1:11" x14ac:dyDescent="0.25">
      <c r="A57" s="2" t="s">
        <v>67</v>
      </c>
      <c r="B57" s="2">
        <v>89.79</v>
      </c>
      <c r="C57" s="2">
        <v>19</v>
      </c>
      <c r="D57" s="2" t="s">
        <v>7</v>
      </c>
      <c r="E57" s="2">
        <v>112</v>
      </c>
      <c r="F57" s="2">
        <v>425.98</v>
      </c>
      <c r="G57" s="3">
        <f t="shared" si="0"/>
        <v>0.80169642857142864</v>
      </c>
      <c r="H57" t="s">
        <v>7</v>
      </c>
      <c r="I57">
        <v>112</v>
      </c>
      <c r="J57">
        <v>425.98</v>
      </c>
      <c r="K57" s="3">
        <f t="shared" si="1"/>
        <v>0.80169642857142864</v>
      </c>
    </row>
    <row r="58" spans="1:11" x14ac:dyDescent="0.25">
      <c r="A58" s="2" t="s">
        <v>68</v>
      </c>
      <c r="B58" s="2">
        <v>26.2</v>
      </c>
      <c r="C58" s="2">
        <v>16</v>
      </c>
      <c r="D58" s="2" t="s">
        <v>25</v>
      </c>
      <c r="E58" s="2">
        <v>26.3</v>
      </c>
      <c r="F58" s="2">
        <v>237.28</v>
      </c>
      <c r="G58" s="3">
        <f t="shared" si="0"/>
        <v>0.99619771863117867</v>
      </c>
      <c r="H58" t="s">
        <v>25</v>
      </c>
      <c r="I58">
        <v>26.3</v>
      </c>
      <c r="J58">
        <v>237.28</v>
      </c>
      <c r="K58" s="3">
        <f t="shared" si="1"/>
        <v>0.99619771863117867</v>
      </c>
    </row>
    <row r="59" spans="1:11" x14ac:dyDescent="0.25">
      <c r="A59" s="2" t="s">
        <v>69</v>
      </c>
      <c r="B59" s="2">
        <v>76.33</v>
      </c>
      <c r="C59" s="2">
        <v>16</v>
      </c>
      <c r="D59" s="2" t="s">
        <v>9</v>
      </c>
      <c r="E59" s="2">
        <v>78.400000000000006</v>
      </c>
      <c r="F59" s="2">
        <v>304.32</v>
      </c>
      <c r="G59" s="3">
        <f t="shared" si="0"/>
        <v>0.97359693877551012</v>
      </c>
      <c r="H59" t="s">
        <v>9</v>
      </c>
      <c r="I59">
        <v>78.400000000000006</v>
      </c>
      <c r="J59">
        <v>304.32</v>
      </c>
      <c r="K59" s="3">
        <f t="shared" si="1"/>
        <v>0.97359693877551012</v>
      </c>
    </row>
    <row r="60" spans="1:11" x14ac:dyDescent="0.25">
      <c r="A60" s="2" t="s">
        <v>70</v>
      </c>
      <c r="B60" s="2">
        <v>77.67</v>
      </c>
      <c r="C60" s="2">
        <v>16</v>
      </c>
      <c r="D60" s="2" t="s">
        <v>9</v>
      </c>
      <c r="E60" s="2">
        <v>78.400000000000006</v>
      </c>
      <c r="F60" s="2">
        <v>304.32</v>
      </c>
      <c r="G60" s="3">
        <f t="shared" si="0"/>
        <v>0.99068877551020407</v>
      </c>
      <c r="H60" t="s">
        <v>9</v>
      </c>
      <c r="I60">
        <v>78.400000000000006</v>
      </c>
      <c r="J60">
        <v>304.32</v>
      </c>
      <c r="K60" s="3">
        <f t="shared" si="1"/>
        <v>0.99068877551020407</v>
      </c>
    </row>
    <row r="61" spans="1:11" x14ac:dyDescent="0.25">
      <c r="A61" s="2" t="s">
        <v>71</v>
      </c>
      <c r="B61" s="2">
        <v>106.77</v>
      </c>
      <c r="C61" s="2">
        <v>16</v>
      </c>
      <c r="D61" s="2" t="s">
        <v>7</v>
      </c>
      <c r="E61" s="2">
        <v>112</v>
      </c>
      <c r="F61" s="2">
        <v>358.72</v>
      </c>
      <c r="G61" s="3">
        <f t="shared" si="0"/>
        <v>0.95330357142857136</v>
      </c>
      <c r="H61" t="s">
        <v>7</v>
      </c>
      <c r="I61">
        <v>112</v>
      </c>
      <c r="J61">
        <v>358.72</v>
      </c>
      <c r="K61" s="3">
        <f t="shared" si="1"/>
        <v>0.95330357142857136</v>
      </c>
    </row>
    <row r="62" spans="1:11" x14ac:dyDescent="0.25">
      <c r="A62" s="2" t="s">
        <v>72</v>
      </c>
      <c r="B62" s="2">
        <v>27.44</v>
      </c>
      <c r="C62" s="2">
        <v>16</v>
      </c>
      <c r="D62" s="2" t="s">
        <v>12</v>
      </c>
      <c r="E62" s="2">
        <v>46.3</v>
      </c>
      <c r="F62" s="2">
        <v>249.92</v>
      </c>
      <c r="G62" s="3">
        <f t="shared" si="0"/>
        <v>0.59265658747300221</v>
      </c>
      <c r="H62" t="s">
        <v>12</v>
      </c>
      <c r="I62">
        <v>46.3</v>
      </c>
      <c r="J62">
        <v>249.92</v>
      </c>
      <c r="K62" s="3">
        <f t="shared" si="1"/>
        <v>0.59265658747300221</v>
      </c>
    </row>
    <row r="63" spans="1:11" x14ac:dyDescent="0.25">
      <c r="A63" s="2" t="s">
        <v>73</v>
      </c>
      <c r="B63" s="2">
        <v>74.760000000000005</v>
      </c>
      <c r="C63" s="2">
        <v>16</v>
      </c>
      <c r="D63" s="2" t="s">
        <v>9</v>
      </c>
      <c r="E63" s="2">
        <v>78.400000000000006</v>
      </c>
      <c r="F63" s="2">
        <v>304.32</v>
      </c>
      <c r="G63" s="3">
        <f t="shared" si="0"/>
        <v>0.95357142857142851</v>
      </c>
      <c r="H63" t="s">
        <v>9</v>
      </c>
      <c r="I63">
        <v>78.400000000000006</v>
      </c>
      <c r="J63">
        <v>304.32</v>
      </c>
      <c r="K63" s="3">
        <f t="shared" si="1"/>
        <v>0.95357142857142851</v>
      </c>
    </row>
    <row r="64" spans="1:11" x14ac:dyDescent="0.25">
      <c r="A64" s="2" t="s">
        <v>74</v>
      </c>
      <c r="B64" s="2">
        <v>92.49</v>
      </c>
      <c r="C64" s="2">
        <v>16</v>
      </c>
      <c r="D64" s="2" t="s">
        <v>7</v>
      </c>
      <c r="E64" s="2">
        <v>112</v>
      </c>
      <c r="F64" s="2">
        <v>358.72</v>
      </c>
      <c r="G64" s="3">
        <f t="shared" si="0"/>
        <v>0.82580357142857141</v>
      </c>
      <c r="H64" t="s">
        <v>7</v>
      </c>
      <c r="I64">
        <v>112</v>
      </c>
      <c r="J64">
        <v>358.72</v>
      </c>
      <c r="K64" s="3">
        <f t="shared" si="1"/>
        <v>0.82580357142857141</v>
      </c>
    </row>
    <row r="65" spans="1:11" x14ac:dyDescent="0.25">
      <c r="A65" s="2" t="s">
        <v>75</v>
      </c>
      <c r="B65" s="2">
        <v>77.14</v>
      </c>
      <c r="C65" s="2">
        <v>16</v>
      </c>
      <c r="D65" s="2" t="s">
        <v>9</v>
      </c>
      <c r="E65" s="2">
        <v>78.400000000000006</v>
      </c>
      <c r="F65" s="2">
        <v>304.32</v>
      </c>
      <c r="G65" s="3">
        <f t="shared" si="0"/>
        <v>0.98392857142857137</v>
      </c>
      <c r="H65" t="s">
        <v>9</v>
      </c>
      <c r="I65">
        <v>78.400000000000006</v>
      </c>
      <c r="J65">
        <v>304.32</v>
      </c>
      <c r="K65" s="3">
        <f t="shared" si="1"/>
        <v>0.98392857142857137</v>
      </c>
    </row>
    <row r="66" spans="1:11" x14ac:dyDescent="0.25">
      <c r="A66" s="2" t="s">
        <v>76</v>
      </c>
      <c r="B66" s="2">
        <v>88</v>
      </c>
      <c r="C66" s="2">
        <v>16</v>
      </c>
      <c r="D66" s="2" t="s">
        <v>7</v>
      </c>
      <c r="E66" s="2">
        <v>112</v>
      </c>
      <c r="F66" s="2">
        <v>358.72</v>
      </c>
      <c r="G66" s="3">
        <f t="shared" si="0"/>
        <v>0.7857142857142857</v>
      </c>
      <c r="H66" t="s">
        <v>7</v>
      </c>
      <c r="I66">
        <v>112</v>
      </c>
      <c r="J66">
        <v>358.72</v>
      </c>
      <c r="K66" s="3">
        <f t="shared" si="1"/>
        <v>0.7857142857142857</v>
      </c>
    </row>
    <row r="67" spans="1:11" x14ac:dyDescent="0.25">
      <c r="A67" s="2" t="s">
        <v>77</v>
      </c>
      <c r="B67" s="2">
        <v>80.58</v>
      </c>
      <c r="C67" s="2">
        <v>16</v>
      </c>
      <c r="D67" s="2" t="s">
        <v>7</v>
      </c>
      <c r="E67" s="2">
        <v>112</v>
      </c>
      <c r="F67" s="2">
        <v>358.72</v>
      </c>
      <c r="G67" s="3">
        <f t="shared" si="0"/>
        <v>0.71946428571428567</v>
      </c>
      <c r="H67" t="s">
        <v>7</v>
      </c>
      <c r="I67">
        <v>112</v>
      </c>
      <c r="J67">
        <v>358.72</v>
      </c>
      <c r="K67" s="3">
        <f t="shared" si="1"/>
        <v>0.71946428571428567</v>
      </c>
    </row>
    <row r="68" spans="1:11" x14ac:dyDescent="0.25">
      <c r="A68" s="2" t="s">
        <v>78</v>
      </c>
      <c r="B68" s="2">
        <v>48.2</v>
      </c>
      <c r="C68" s="2">
        <v>16</v>
      </c>
      <c r="D68" s="2" t="s">
        <v>9</v>
      </c>
      <c r="E68" s="2">
        <v>78.400000000000006</v>
      </c>
      <c r="F68" s="2">
        <v>304.32</v>
      </c>
      <c r="G68" s="3">
        <f t="shared" ref="G68:G110" si="2">B68/E68</f>
        <v>0.61479591836734693</v>
      </c>
      <c r="H68" t="s">
        <v>9</v>
      </c>
      <c r="I68">
        <v>78.400000000000006</v>
      </c>
      <c r="J68">
        <v>304.32</v>
      </c>
      <c r="K68" s="3">
        <f t="shared" ref="K68:K118" si="3">B68/I68</f>
        <v>0.61479591836734693</v>
      </c>
    </row>
    <row r="69" spans="1:11" x14ac:dyDescent="0.25">
      <c r="A69" s="2" t="s">
        <v>79</v>
      </c>
      <c r="B69" s="2">
        <v>117.23</v>
      </c>
      <c r="C69" s="2">
        <v>16</v>
      </c>
      <c r="D69" s="2" t="s">
        <v>58</v>
      </c>
      <c r="E69" s="2">
        <v>145</v>
      </c>
      <c r="F69" s="2">
        <v>413.12</v>
      </c>
      <c r="G69" s="3">
        <f t="shared" si="2"/>
        <v>0.80848275862068963</v>
      </c>
      <c r="H69" t="s">
        <v>58</v>
      </c>
      <c r="I69">
        <v>145</v>
      </c>
      <c r="J69">
        <v>413.12</v>
      </c>
      <c r="K69" s="3">
        <f t="shared" si="3"/>
        <v>0.80848275862068963</v>
      </c>
    </row>
    <row r="70" spans="1:11" x14ac:dyDescent="0.25">
      <c r="A70" s="2" t="s">
        <v>80</v>
      </c>
      <c r="B70" s="2">
        <v>3.19</v>
      </c>
      <c r="C70" s="2">
        <v>16</v>
      </c>
      <c r="D70" s="2" t="s">
        <v>18</v>
      </c>
      <c r="E70" s="2">
        <v>22.5</v>
      </c>
      <c r="F70" s="2">
        <v>195.36</v>
      </c>
      <c r="G70" s="3">
        <f t="shared" si="2"/>
        <v>0.14177777777777778</v>
      </c>
      <c r="H70" t="s">
        <v>18</v>
      </c>
      <c r="I70">
        <v>22.5</v>
      </c>
      <c r="J70">
        <v>195.36</v>
      </c>
      <c r="K70" s="3">
        <f t="shared" si="3"/>
        <v>0.14177777777777778</v>
      </c>
    </row>
    <row r="71" spans="1:11" x14ac:dyDescent="0.25">
      <c r="A71" s="2" t="s">
        <v>81</v>
      </c>
      <c r="B71" s="2">
        <v>24.72</v>
      </c>
      <c r="C71" s="2">
        <v>16</v>
      </c>
      <c r="D71" s="2" t="s">
        <v>25</v>
      </c>
      <c r="E71" s="2">
        <v>26.3</v>
      </c>
      <c r="F71" s="2">
        <v>237.28</v>
      </c>
      <c r="G71" s="3">
        <f t="shared" si="2"/>
        <v>0.93992395437262355</v>
      </c>
      <c r="H71" t="s">
        <v>25</v>
      </c>
      <c r="I71">
        <v>26.3</v>
      </c>
      <c r="J71">
        <v>237.28</v>
      </c>
      <c r="K71" s="3">
        <f t="shared" si="3"/>
        <v>0.93992395437262355</v>
      </c>
    </row>
    <row r="72" spans="1:11" x14ac:dyDescent="0.25">
      <c r="A72" s="2" t="s">
        <v>82</v>
      </c>
      <c r="B72" s="2">
        <v>74.650000000000006</v>
      </c>
      <c r="C72" s="2">
        <v>16</v>
      </c>
      <c r="D72" s="2" t="s">
        <v>9</v>
      </c>
      <c r="E72" s="2">
        <v>78.400000000000006</v>
      </c>
      <c r="F72" s="2">
        <v>304.32</v>
      </c>
      <c r="G72" s="3">
        <f t="shared" si="2"/>
        <v>0.95216836734693877</v>
      </c>
      <c r="H72" t="s">
        <v>9</v>
      </c>
      <c r="I72">
        <v>78.400000000000006</v>
      </c>
      <c r="J72">
        <v>304.32</v>
      </c>
      <c r="K72" s="3">
        <f t="shared" si="3"/>
        <v>0.95216836734693877</v>
      </c>
    </row>
    <row r="73" spans="1:11" x14ac:dyDescent="0.25">
      <c r="A73" s="2" t="s">
        <v>83</v>
      </c>
      <c r="B73" s="2">
        <v>69.06</v>
      </c>
      <c r="C73" s="2">
        <v>16</v>
      </c>
      <c r="D73" s="2" t="s">
        <v>9</v>
      </c>
      <c r="E73" s="2">
        <v>78.400000000000006</v>
      </c>
      <c r="F73" s="2">
        <v>304.32</v>
      </c>
      <c r="G73" s="3">
        <f t="shared" si="2"/>
        <v>0.88086734693877544</v>
      </c>
      <c r="H73" t="s">
        <v>9</v>
      </c>
      <c r="I73">
        <v>78.400000000000006</v>
      </c>
      <c r="J73">
        <v>304.32</v>
      </c>
      <c r="K73" s="3">
        <f t="shared" si="3"/>
        <v>0.88086734693877544</v>
      </c>
    </row>
    <row r="74" spans="1:11" x14ac:dyDescent="0.25">
      <c r="A74" s="2" t="s">
        <v>84</v>
      </c>
      <c r="B74" s="2">
        <v>79.22</v>
      </c>
      <c r="C74" s="2">
        <v>16</v>
      </c>
      <c r="D74" s="2" t="s">
        <v>7</v>
      </c>
      <c r="E74" s="2">
        <v>112</v>
      </c>
      <c r="F74" s="2">
        <v>358.72</v>
      </c>
      <c r="G74" s="3">
        <f t="shared" si="2"/>
        <v>0.70732142857142855</v>
      </c>
      <c r="H74" t="s">
        <v>7</v>
      </c>
      <c r="I74">
        <v>112</v>
      </c>
      <c r="J74">
        <v>358.72</v>
      </c>
      <c r="K74" s="3">
        <f t="shared" si="3"/>
        <v>0.70732142857142855</v>
      </c>
    </row>
    <row r="75" spans="1:11" x14ac:dyDescent="0.25">
      <c r="A75" s="2" t="s">
        <v>85</v>
      </c>
      <c r="B75" s="2">
        <v>94.05</v>
      </c>
      <c r="C75" s="2">
        <v>19</v>
      </c>
      <c r="D75" s="2" t="s">
        <v>7</v>
      </c>
      <c r="E75" s="2">
        <v>112</v>
      </c>
      <c r="F75" s="2">
        <v>425.98</v>
      </c>
      <c r="G75" s="3">
        <f t="shared" si="2"/>
        <v>0.83973214285714282</v>
      </c>
      <c r="H75" t="s">
        <v>7</v>
      </c>
      <c r="I75">
        <v>112</v>
      </c>
      <c r="J75">
        <v>425.98</v>
      </c>
      <c r="K75" s="3">
        <f t="shared" si="3"/>
        <v>0.83973214285714282</v>
      </c>
    </row>
    <row r="76" spans="1:11" x14ac:dyDescent="0.25">
      <c r="A76" s="2" t="s">
        <v>86</v>
      </c>
      <c r="B76" s="2">
        <v>88.38</v>
      </c>
      <c r="C76" s="2">
        <v>19</v>
      </c>
      <c r="D76" s="2" t="s">
        <v>7</v>
      </c>
      <c r="E76" s="2">
        <v>112</v>
      </c>
      <c r="F76" s="2">
        <v>425.98</v>
      </c>
      <c r="G76" s="3">
        <f t="shared" si="2"/>
        <v>0.78910714285714278</v>
      </c>
      <c r="H76" t="s">
        <v>7</v>
      </c>
      <c r="I76">
        <v>112</v>
      </c>
      <c r="J76">
        <v>425.98</v>
      </c>
      <c r="K76" s="3">
        <f t="shared" si="3"/>
        <v>0.78910714285714278</v>
      </c>
    </row>
    <row r="77" spans="1:11" x14ac:dyDescent="0.25">
      <c r="A77" s="2" t="s">
        <v>87</v>
      </c>
      <c r="B77" s="2">
        <v>101.48</v>
      </c>
      <c r="C77" s="2">
        <v>19</v>
      </c>
      <c r="D77" s="2" t="s">
        <v>7</v>
      </c>
      <c r="E77" s="2">
        <v>112</v>
      </c>
      <c r="F77" s="2">
        <v>425.98</v>
      </c>
      <c r="G77" s="3">
        <f t="shared" si="2"/>
        <v>0.90607142857142864</v>
      </c>
      <c r="H77" t="s">
        <v>7</v>
      </c>
      <c r="I77">
        <v>112</v>
      </c>
      <c r="J77">
        <v>425.98</v>
      </c>
      <c r="K77" s="3">
        <f t="shared" si="3"/>
        <v>0.90607142857142864</v>
      </c>
    </row>
    <row r="78" spans="1:11" x14ac:dyDescent="0.25">
      <c r="A78" s="2" t="s">
        <v>88</v>
      </c>
      <c r="B78" s="2">
        <v>135.97</v>
      </c>
      <c r="C78" s="2">
        <v>19</v>
      </c>
      <c r="D78" s="2" t="s">
        <v>58</v>
      </c>
      <c r="E78" s="2">
        <v>145</v>
      </c>
      <c r="F78" s="2">
        <v>490.58</v>
      </c>
      <c r="G78" s="3">
        <f t="shared" si="2"/>
        <v>0.93772413793103448</v>
      </c>
      <c r="H78" t="s">
        <v>58</v>
      </c>
      <c r="I78">
        <v>145</v>
      </c>
      <c r="J78">
        <v>490.58</v>
      </c>
      <c r="K78" s="3">
        <f t="shared" si="3"/>
        <v>0.93772413793103448</v>
      </c>
    </row>
    <row r="79" spans="1:11" x14ac:dyDescent="0.25">
      <c r="A79" s="2" t="s">
        <v>89</v>
      </c>
      <c r="B79" s="2">
        <v>90.1</v>
      </c>
      <c r="C79" s="2">
        <v>19</v>
      </c>
      <c r="D79" s="2" t="s">
        <v>7</v>
      </c>
      <c r="E79" s="2">
        <v>112</v>
      </c>
      <c r="F79" s="2">
        <v>425.98</v>
      </c>
      <c r="G79" s="3">
        <f t="shared" si="2"/>
        <v>0.80446428571428563</v>
      </c>
      <c r="H79" t="s">
        <v>7</v>
      </c>
      <c r="I79">
        <v>112</v>
      </c>
      <c r="J79">
        <v>425.98</v>
      </c>
      <c r="K79" s="3">
        <f t="shared" si="3"/>
        <v>0.80446428571428563</v>
      </c>
    </row>
    <row r="80" spans="1:11" x14ac:dyDescent="0.25">
      <c r="A80" s="2" t="s">
        <v>90</v>
      </c>
      <c r="B80" s="2">
        <v>68.569999999999993</v>
      </c>
      <c r="C80" s="2">
        <v>19</v>
      </c>
      <c r="D80" s="2" t="s">
        <v>9</v>
      </c>
      <c r="E80" s="2">
        <v>78.400000000000006</v>
      </c>
      <c r="F80" s="2">
        <v>361.38</v>
      </c>
      <c r="G80" s="3">
        <f t="shared" si="2"/>
        <v>0.87461734693877535</v>
      </c>
      <c r="H80" t="s">
        <v>9</v>
      </c>
      <c r="I80">
        <v>78.400000000000006</v>
      </c>
      <c r="J80">
        <v>361.38</v>
      </c>
      <c r="K80" s="3">
        <f t="shared" si="3"/>
        <v>0.87461734693877535</v>
      </c>
    </row>
    <row r="81" spans="1:11" x14ac:dyDescent="0.25">
      <c r="A81" s="2" t="s">
        <v>91</v>
      </c>
      <c r="B81" s="2">
        <v>123.11</v>
      </c>
      <c r="C81" s="2">
        <v>19</v>
      </c>
      <c r="D81" s="2" t="s">
        <v>58</v>
      </c>
      <c r="E81" s="2">
        <v>145</v>
      </c>
      <c r="F81" s="2">
        <v>490.58</v>
      </c>
      <c r="G81" s="3">
        <f t="shared" si="2"/>
        <v>0.8490344827586207</v>
      </c>
      <c r="H81" t="s">
        <v>58</v>
      </c>
      <c r="I81">
        <v>145</v>
      </c>
      <c r="J81">
        <v>490.58</v>
      </c>
      <c r="K81" s="3">
        <f t="shared" si="3"/>
        <v>0.8490344827586207</v>
      </c>
    </row>
    <row r="82" spans="1:11" x14ac:dyDescent="0.25">
      <c r="A82" s="2" t="s">
        <v>92</v>
      </c>
      <c r="B82" s="2">
        <v>145.88</v>
      </c>
      <c r="C82" s="2">
        <v>19</v>
      </c>
      <c r="D82" s="2" t="s">
        <v>65</v>
      </c>
      <c r="E82" s="2">
        <v>178</v>
      </c>
      <c r="F82" s="2">
        <v>555.37</v>
      </c>
      <c r="G82" s="3">
        <f t="shared" si="2"/>
        <v>0.81955056179775276</v>
      </c>
      <c r="H82" t="s">
        <v>65</v>
      </c>
      <c r="I82">
        <v>178</v>
      </c>
      <c r="J82">
        <v>555.37</v>
      </c>
      <c r="K82" s="3">
        <f t="shared" si="3"/>
        <v>0.81955056179775276</v>
      </c>
    </row>
    <row r="83" spans="1:11" x14ac:dyDescent="0.25">
      <c r="A83" s="2" t="s">
        <v>93</v>
      </c>
      <c r="B83" s="2">
        <v>65.400000000000006</v>
      </c>
      <c r="C83" s="2">
        <v>19</v>
      </c>
      <c r="D83" s="2" t="s">
        <v>9</v>
      </c>
      <c r="E83" s="2">
        <v>78.400000000000006</v>
      </c>
      <c r="F83" s="2">
        <v>361.38</v>
      </c>
      <c r="G83" s="3">
        <f t="shared" si="2"/>
        <v>0.83418367346938782</v>
      </c>
      <c r="H83" t="s">
        <v>9</v>
      </c>
      <c r="I83">
        <v>78.400000000000006</v>
      </c>
      <c r="J83">
        <v>361.38</v>
      </c>
      <c r="K83" s="3">
        <f t="shared" si="3"/>
        <v>0.83418367346938782</v>
      </c>
    </row>
    <row r="84" spans="1:11" x14ac:dyDescent="0.25">
      <c r="A84" s="2" t="s">
        <v>94</v>
      </c>
      <c r="B84" s="2">
        <v>76.62</v>
      </c>
      <c r="C84" s="2">
        <v>19</v>
      </c>
      <c r="D84" s="2" t="s">
        <v>9</v>
      </c>
      <c r="E84" s="2">
        <v>78.400000000000006</v>
      </c>
      <c r="F84" s="2">
        <v>361.38</v>
      </c>
      <c r="G84" s="3">
        <f t="shared" si="2"/>
        <v>0.97729591836734697</v>
      </c>
      <c r="H84" t="s">
        <v>9</v>
      </c>
      <c r="I84">
        <v>78.400000000000006</v>
      </c>
      <c r="J84">
        <v>361.38</v>
      </c>
      <c r="K84" s="3">
        <f t="shared" si="3"/>
        <v>0.97729591836734697</v>
      </c>
    </row>
    <row r="85" spans="1:11" x14ac:dyDescent="0.25">
      <c r="A85" s="2" t="s">
        <v>95</v>
      </c>
      <c r="B85" s="2">
        <v>81.099999999999994</v>
      </c>
      <c r="C85" s="2">
        <v>19</v>
      </c>
      <c r="D85" s="2" t="s">
        <v>7</v>
      </c>
      <c r="E85" s="2">
        <v>112</v>
      </c>
      <c r="F85" s="2">
        <v>425.98</v>
      </c>
      <c r="G85" s="3">
        <f t="shared" si="2"/>
        <v>0.72410714285714284</v>
      </c>
      <c r="H85" t="s">
        <v>7</v>
      </c>
      <c r="I85">
        <v>112</v>
      </c>
      <c r="J85">
        <v>425.98</v>
      </c>
      <c r="K85" s="3">
        <f t="shared" si="3"/>
        <v>0.72410714285714284</v>
      </c>
    </row>
    <row r="86" spans="1:11" x14ac:dyDescent="0.25">
      <c r="A86" s="2" t="s">
        <v>96</v>
      </c>
      <c r="B86" s="2">
        <v>99.91</v>
      </c>
      <c r="C86" s="2">
        <v>19</v>
      </c>
      <c r="D86" s="2" t="s">
        <v>7</v>
      </c>
      <c r="E86" s="2">
        <v>112</v>
      </c>
      <c r="F86" s="2">
        <v>425.98</v>
      </c>
      <c r="G86" s="3">
        <f t="shared" si="2"/>
        <v>0.89205357142857145</v>
      </c>
      <c r="H86" t="s">
        <v>7</v>
      </c>
      <c r="I86">
        <v>112</v>
      </c>
      <c r="J86">
        <v>425.98</v>
      </c>
      <c r="K86" s="3">
        <f t="shared" si="3"/>
        <v>0.89205357142857145</v>
      </c>
    </row>
    <row r="87" spans="1:11" x14ac:dyDescent="0.25">
      <c r="A87" s="2" t="s">
        <v>97</v>
      </c>
      <c r="B87" s="2">
        <v>84.98</v>
      </c>
      <c r="C87" s="2">
        <v>19</v>
      </c>
      <c r="D87" s="2" t="s">
        <v>7</v>
      </c>
      <c r="E87" s="2">
        <v>112</v>
      </c>
      <c r="F87" s="2">
        <v>425.98</v>
      </c>
      <c r="G87" s="3">
        <f t="shared" si="2"/>
        <v>0.75875000000000004</v>
      </c>
      <c r="H87" t="s">
        <v>7</v>
      </c>
      <c r="I87">
        <v>112</v>
      </c>
      <c r="J87">
        <v>425.98</v>
      </c>
      <c r="K87" s="3">
        <f t="shared" si="3"/>
        <v>0.75875000000000004</v>
      </c>
    </row>
    <row r="88" spans="1:11" x14ac:dyDescent="0.25">
      <c r="A88" s="2" t="s">
        <v>98</v>
      </c>
      <c r="B88" s="2">
        <v>44.74</v>
      </c>
      <c r="C88" s="2">
        <v>19</v>
      </c>
      <c r="D88" s="2" t="s">
        <v>12</v>
      </c>
      <c r="E88" s="2">
        <v>46.3</v>
      </c>
      <c r="F88" s="2">
        <v>296.77999999999997</v>
      </c>
      <c r="G88" s="3">
        <f t="shared" si="2"/>
        <v>0.96630669546436299</v>
      </c>
      <c r="H88" t="s">
        <v>12</v>
      </c>
      <c r="I88">
        <v>46.3</v>
      </c>
      <c r="J88">
        <v>296.77999999999997</v>
      </c>
      <c r="K88" s="3">
        <f t="shared" si="3"/>
        <v>0.96630669546436299</v>
      </c>
    </row>
    <row r="89" spans="1:11" x14ac:dyDescent="0.25">
      <c r="A89" s="2" t="s">
        <v>99</v>
      </c>
      <c r="B89" s="2">
        <v>88.18</v>
      </c>
      <c r="C89" s="2">
        <v>19</v>
      </c>
      <c r="D89" s="2" t="s">
        <v>7</v>
      </c>
      <c r="E89" s="2">
        <v>112</v>
      </c>
      <c r="F89" s="2">
        <v>425.98</v>
      </c>
      <c r="G89" s="3">
        <f t="shared" si="2"/>
        <v>0.78732142857142862</v>
      </c>
      <c r="H89" t="s">
        <v>7</v>
      </c>
      <c r="I89">
        <v>112</v>
      </c>
      <c r="J89">
        <v>425.98</v>
      </c>
      <c r="K89" s="3">
        <f t="shared" si="3"/>
        <v>0.78732142857142862</v>
      </c>
    </row>
    <row r="90" spans="1:11" x14ac:dyDescent="0.25">
      <c r="A90" s="2" t="s">
        <v>100</v>
      </c>
      <c r="B90" s="2">
        <v>74.569999999999993</v>
      </c>
      <c r="C90" s="2">
        <v>19</v>
      </c>
      <c r="D90" s="2" t="s">
        <v>9</v>
      </c>
      <c r="E90" s="2">
        <v>78.400000000000006</v>
      </c>
      <c r="F90" s="2">
        <v>361.38</v>
      </c>
      <c r="G90" s="3">
        <f t="shared" si="2"/>
        <v>0.95114795918367334</v>
      </c>
      <c r="H90" t="s">
        <v>9</v>
      </c>
      <c r="I90">
        <v>78.400000000000006</v>
      </c>
      <c r="J90">
        <v>361.38</v>
      </c>
      <c r="K90" s="3">
        <f t="shared" si="3"/>
        <v>0.95114795918367334</v>
      </c>
    </row>
    <row r="91" spans="1:11" x14ac:dyDescent="0.25">
      <c r="A91" s="2" t="s">
        <v>101</v>
      </c>
      <c r="B91" s="2">
        <v>10.7</v>
      </c>
      <c r="C91" s="2">
        <v>19</v>
      </c>
      <c r="D91" s="2" t="s">
        <v>25</v>
      </c>
      <c r="E91" s="2">
        <v>26.3</v>
      </c>
      <c r="F91" s="2">
        <v>281.77</v>
      </c>
      <c r="G91" s="3">
        <f t="shared" si="2"/>
        <v>0.40684410646387831</v>
      </c>
      <c r="H91" t="s">
        <v>18</v>
      </c>
      <c r="I91">
        <v>22.5</v>
      </c>
      <c r="J91">
        <v>231.99</v>
      </c>
      <c r="K91" s="3">
        <f t="shared" si="3"/>
        <v>0.47555555555555551</v>
      </c>
    </row>
    <row r="92" spans="1:11" x14ac:dyDescent="0.25">
      <c r="A92" s="2" t="s">
        <v>102</v>
      </c>
      <c r="B92" s="2">
        <v>71.37</v>
      </c>
      <c r="C92" s="2">
        <v>19</v>
      </c>
      <c r="D92" s="2" t="s">
        <v>9</v>
      </c>
      <c r="E92" s="2">
        <v>78.400000000000006</v>
      </c>
      <c r="F92" s="2">
        <v>361.38</v>
      </c>
      <c r="G92" s="3">
        <f t="shared" si="2"/>
        <v>0.91033163265306116</v>
      </c>
      <c r="H92" t="s">
        <v>9</v>
      </c>
      <c r="I92">
        <v>78.400000000000006</v>
      </c>
      <c r="J92">
        <v>361.38</v>
      </c>
      <c r="K92" s="3">
        <f t="shared" si="3"/>
        <v>0.91033163265306116</v>
      </c>
    </row>
    <row r="93" spans="1:11" x14ac:dyDescent="0.25">
      <c r="A93" s="2" t="s">
        <v>103</v>
      </c>
      <c r="B93" s="2">
        <v>129.61000000000001</v>
      </c>
      <c r="C93" s="2">
        <v>19</v>
      </c>
      <c r="D93" s="2" t="s">
        <v>58</v>
      </c>
      <c r="E93" s="2">
        <v>145</v>
      </c>
      <c r="F93" s="2">
        <v>490.58</v>
      </c>
      <c r="G93" s="3">
        <f t="shared" si="2"/>
        <v>0.89386206896551734</v>
      </c>
      <c r="H93" t="s">
        <v>58</v>
      </c>
      <c r="I93">
        <v>145</v>
      </c>
      <c r="J93">
        <v>490.58</v>
      </c>
      <c r="K93" s="3">
        <f t="shared" si="3"/>
        <v>0.89386206896551734</v>
      </c>
    </row>
    <row r="94" spans="1:11" x14ac:dyDescent="0.25">
      <c r="A94" s="2" t="s">
        <v>104</v>
      </c>
      <c r="B94" s="2">
        <v>120.12</v>
      </c>
      <c r="C94" s="2">
        <v>19</v>
      </c>
      <c r="D94" s="2" t="s">
        <v>58</v>
      </c>
      <c r="E94" s="2">
        <v>145</v>
      </c>
      <c r="F94" s="2">
        <v>490.58</v>
      </c>
      <c r="G94" s="3">
        <f t="shared" si="2"/>
        <v>0.82841379310344831</v>
      </c>
      <c r="H94" t="s">
        <v>58</v>
      </c>
      <c r="I94">
        <v>145</v>
      </c>
      <c r="J94">
        <v>490.58</v>
      </c>
      <c r="K94" s="3">
        <f t="shared" si="3"/>
        <v>0.82841379310344831</v>
      </c>
    </row>
    <row r="95" spans="1:11" x14ac:dyDescent="0.25">
      <c r="A95" s="2" t="s">
        <v>105</v>
      </c>
      <c r="B95" s="2">
        <v>89.01</v>
      </c>
      <c r="C95" s="2">
        <v>19</v>
      </c>
      <c r="D95" s="2" t="s">
        <v>7</v>
      </c>
      <c r="E95" s="2">
        <v>112</v>
      </c>
      <c r="F95" s="2">
        <v>425.98</v>
      </c>
      <c r="G95" s="3">
        <f t="shared" si="2"/>
        <v>0.79473214285714289</v>
      </c>
      <c r="H95" t="s">
        <v>7</v>
      </c>
      <c r="I95">
        <v>112</v>
      </c>
      <c r="J95">
        <v>425.98</v>
      </c>
      <c r="K95" s="3">
        <f t="shared" si="3"/>
        <v>0.79473214285714289</v>
      </c>
    </row>
    <row r="96" spans="1:11" x14ac:dyDescent="0.25">
      <c r="A96" s="2" t="s">
        <v>106</v>
      </c>
      <c r="B96" s="2">
        <v>77.400000000000006</v>
      </c>
      <c r="C96" s="2">
        <v>19</v>
      </c>
      <c r="D96" s="2" t="s">
        <v>9</v>
      </c>
      <c r="E96" s="2">
        <v>78.400000000000006</v>
      </c>
      <c r="F96" s="2">
        <v>361.38</v>
      </c>
      <c r="G96" s="3">
        <f t="shared" si="2"/>
        <v>0.98724489795918369</v>
      </c>
      <c r="H96" t="s">
        <v>9</v>
      </c>
      <c r="I96">
        <v>78.400000000000006</v>
      </c>
      <c r="J96">
        <v>361.38</v>
      </c>
      <c r="K96" s="3">
        <f t="shared" si="3"/>
        <v>0.98724489795918369</v>
      </c>
    </row>
    <row r="97" spans="1:11" x14ac:dyDescent="0.25">
      <c r="A97" s="2" t="s">
        <v>107</v>
      </c>
      <c r="B97" s="2">
        <v>146.9</v>
      </c>
      <c r="C97" s="2">
        <v>19</v>
      </c>
      <c r="D97" s="2" t="s">
        <v>65</v>
      </c>
      <c r="E97" s="2">
        <v>178</v>
      </c>
      <c r="F97" s="2">
        <v>555.37</v>
      </c>
      <c r="G97" s="3">
        <f t="shared" si="2"/>
        <v>0.82528089887640455</v>
      </c>
      <c r="H97" t="s">
        <v>65</v>
      </c>
      <c r="I97">
        <v>178</v>
      </c>
      <c r="J97">
        <v>555.37</v>
      </c>
      <c r="K97" s="3">
        <f t="shared" si="3"/>
        <v>0.82528089887640455</v>
      </c>
    </row>
    <row r="98" spans="1:11" x14ac:dyDescent="0.25">
      <c r="A98" s="2" t="s">
        <v>108</v>
      </c>
      <c r="B98" s="2">
        <v>137.63</v>
      </c>
      <c r="C98" s="2">
        <v>19</v>
      </c>
      <c r="D98" s="2" t="s">
        <v>58</v>
      </c>
      <c r="E98" s="2">
        <v>145</v>
      </c>
      <c r="F98" s="2">
        <v>490.58</v>
      </c>
      <c r="G98" s="3">
        <f t="shared" si="2"/>
        <v>0.94917241379310346</v>
      </c>
      <c r="H98" t="s">
        <v>58</v>
      </c>
      <c r="I98">
        <v>145</v>
      </c>
      <c r="J98">
        <v>490.58</v>
      </c>
      <c r="K98" s="3">
        <f t="shared" si="3"/>
        <v>0.94917241379310346</v>
      </c>
    </row>
    <row r="99" spans="1:11" x14ac:dyDescent="0.25">
      <c r="A99" s="2" t="s">
        <v>109</v>
      </c>
      <c r="B99" s="2">
        <v>93.62</v>
      </c>
      <c r="C99" s="2">
        <v>19</v>
      </c>
      <c r="D99" s="2" t="s">
        <v>7</v>
      </c>
      <c r="E99" s="2">
        <v>112</v>
      </c>
      <c r="F99" s="2">
        <v>425.98</v>
      </c>
      <c r="G99" s="3">
        <f t="shared" si="2"/>
        <v>0.83589285714285722</v>
      </c>
      <c r="H99" t="s">
        <v>7</v>
      </c>
      <c r="I99">
        <v>112</v>
      </c>
      <c r="J99">
        <v>425.98</v>
      </c>
      <c r="K99" s="3">
        <f t="shared" si="3"/>
        <v>0.83589285714285722</v>
      </c>
    </row>
    <row r="100" spans="1:11" x14ac:dyDescent="0.25">
      <c r="A100" s="2" t="s">
        <v>110</v>
      </c>
      <c r="B100" s="2">
        <v>75.02</v>
      </c>
      <c r="C100" s="2">
        <v>19</v>
      </c>
      <c r="D100" s="2" t="s">
        <v>9</v>
      </c>
      <c r="E100" s="2">
        <v>78.400000000000006</v>
      </c>
      <c r="F100" s="2">
        <v>361.38</v>
      </c>
      <c r="G100" s="3">
        <f t="shared" si="2"/>
        <v>0.95688775510204072</v>
      </c>
      <c r="H100" t="s">
        <v>9</v>
      </c>
      <c r="I100">
        <v>78.400000000000006</v>
      </c>
      <c r="J100">
        <v>361.38</v>
      </c>
      <c r="K100" s="3">
        <f t="shared" si="3"/>
        <v>0.95688775510204072</v>
      </c>
    </row>
    <row r="101" spans="1:11" x14ac:dyDescent="0.25">
      <c r="A101" s="2" t="s">
        <v>111</v>
      </c>
      <c r="B101" s="2">
        <v>159.29</v>
      </c>
      <c r="C101" s="2">
        <v>19</v>
      </c>
      <c r="D101" s="2" t="s">
        <v>65</v>
      </c>
      <c r="E101" s="2">
        <v>178</v>
      </c>
      <c r="F101" s="2">
        <v>555.37</v>
      </c>
      <c r="G101" s="3">
        <f t="shared" si="2"/>
        <v>0.89488764044943814</v>
      </c>
      <c r="H101" t="s">
        <v>65</v>
      </c>
      <c r="I101">
        <v>178</v>
      </c>
      <c r="J101">
        <v>555.37</v>
      </c>
      <c r="K101" s="3">
        <f t="shared" si="3"/>
        <v>0.89488764044943814</v>
      </c>
    </row>
    <row r="102" spans="1:11" x14ac:dyDescent="0.25">
      <c r="A102" s="2" t="s">
        <v>112</v>
      </c>
      <c r="B102" s="2">
        <v>48.23</v>
      </c>
      <c r="C102" s="2">
        <v>19</v>
      </c>
      <c r="D102" s="2" t="s">
        <v>9</v>
      </c>
      <c r="E102" s="2">
        <v>78.400000000000006</v>
      </c>
      <c r="F102" s="2">
        <v>361.38</v>
      </c>
      <c r="G102" s="3">
        <f t="shared" si="2"/>
        <v>0.61517857142857135</v>
      </c>
      <c r="H102" t="s">
        <v>9</v>
      </c>
      <c r="I102">
        <v>78.400000000000006</v>
      </c>
      <c r="J102">
        <v>361.38</v>
      </c>
      <c r="K102" s="3">
        <f t="shared" si="3"/>
        <v>0.61517857142857135</v>
      </c>
    </row>
    <row r="103" spans="1:11" x14ac:dyDescent="0.25">
      <c r="A103" s="2" t="s">
        <v>113</v>
      </c>
      <c r="B103" s="2">
        <v>131.31</v>
      </c>
      <c r="C103" s="2">
        <v>19</v>
      </c>
      <c r="D103" s="2" t="s">
        <v>58</v>
      </c>
      <c r="E103" s="2">
        <v>145</v>
      </c>
      <c r="F103" s="2">
        <v>490.58</v>
      </c>
      <c r="G103" s="3">
        <f t="shared" si="2"/>
        <v>0.90558620689655178</v>
      </c>
      <c r="H103" t="s">
        <v>58</v>
      </c>
      <c r="I103">
        <v>145</v>
      </c>
      <c r="J103">
        <v>490.58</v>
      </c>
      <c r="K103" s="3">
        <f t="shared" si="3"/>
        <v>0.90558620689655178</v>
      </c>
    </row>
    <row r="104" spans="1:11" x14ac:dyDescent="0.25">
      <c r="A104" s="2" t="s">
        <v>114</v>
      </c>
      <c r="B104" s="2">
        <v>71.58</v>
      </c>
      <c r="C104" s="2">
        <v>19</v>
      </c>
      <c r="D104" s="2" t="s">
        <v>9</v>
      </c>
      <c r="E104" s="2">
        <v>78.400000000000006</v>
      </c>
      <c r="F104" s="2">
        <v>361.38</v>
      </c>
      <c r="G104" s="3">
        <f t="shared" si="2"/>
        <v>0.91301020408163258</v>
      </c>
      <c r="H104" t="s">
        <v>9</v>
      </c>
      <c r="I104">
        <v>78.400000000000006</v>
      </c>
      <c r="J104">
        <v>361.38</v>
      </c>
      <c r="K104" s="3">
        <f t="shared" si="3"/>
        <v>0.91301020408163258</v>
      </c>
    </row>
    <row r="105" spans="1:11" x14ac:dyDescent="0.25">
      <c r="A105" s="2" t="s">
        <v>115</v>
      </c>
      <c r="B105" s="2">
        <v>145.72999999999999</v>
      </c>
      <c r="C105" s="2">
        <v>19</v>
      </c>
      <c r="D105" s="2" t="s">
        <v>65</v>
      </c>
      <c r="E105" s="2">
        <v>178</v>
      </c>
      <c r="F105" s="2">
        <v>555.37</v>
      </c>
      <c r="G105" s="3">
        <f t="shared" si="2"/>
        <v>0.81870786516853922</v>
      </c>
      <c r="H105" t="s">
        <v>65</v>
      </c>
      <c r="I105">
        <v>178</v>
      </c>
      <c r="J105">
        <v>555.37</v>
      </c>
      <c r="K105" s="3">
        <f t="shared" si="3"/>
        <v>0.81870786516853922</v>
      </c>
    </row>
    <row r="106" spans="1:11" x14ac:dyDescent="0.25">
      <c r="A106" s="2" t="s">
        <v>116</v>
      </c>
      <c r="B106" s="2">
        <v>80.2</v>
      </c>
      <c r="C106" s="2">
        <v>19</v>
      </c>
      <c r="D106" s="2" t="s">
        <v>7</v>
      </c>
      <c r="E106" s="2">
        <v>112</v>
      </c>
      <c r="F106" s="2">
        <v>425.98</v>
      </c>
      <c r="G106" s="3">
        <f t="shared" si="2"/>
        <v>0.71607142857142858</v>
      </c>
      <c r="H106" t="s">
        <v>7</v>
      </c>
      <c r="I106">
        <v>112</v>
      </c>
      <c r="J106">
        <v>425.98</v>
      </c>
      <c r="K106" s="3">
        <f t="shared" si="3"/>
        <v>0.71607142857142858</v>
      </c>
    </row>
    <row r="107" spans="1:11" x14ac:dyDescent="0.25">
      <c r="A107" s="2" t="s">
        <v>117</v>
      </c>
      <c r="B107" s="2">
        <v>133.41999999999999</v>
      </c>
      <c r="C107" s="2">
        <v>19</v>
      </c>
      <c r="D107" s="2" t="s">
        <v>58</v>
      </c>
      <c r="E107" s="2">
        <v>145</v>
      </c>
      <c r="F107" s="2">
        <v>490.58</v>
      </c>
      <c r="G107" s="3">
        <f t="shared" si="2"/>
        <v>0.92013793103448271</v>
      </c>
      <c r="H107" t="s">
        <v>58</v>
      </c>
      <c r="I107">
        <v>145</v>
      </c>
      <c r="J107">
        <v>490.58</v>
      </c>
      <c r="K107" s="3">
        <f t="shared" si="3"/>
        <v>0.92013793103448271</v>
      </c>
    </row>
    <row r="108" spans="1:11" x14ac:dyDescent="0.25">
      <c r="A108" s="2" t="s">
        <v>118</v>
      </c>
      <c r="B108" s="2">
        <v>127.52</v>
      </c>
      <c r="C108" s="2">
        <v>19</v>
      </c>
      <c r="D108" s="2" t="s">
        <v>58</v>
      </c>
      <c r="E108" s="2">
        <v>145</v>
      </c>
      <c r="F108" s="2">
        <v>490.58</v>
      </c>
      <c r="G108" s="3">
        <f t="shared" si="2"/>
        <v>0.87944827586206897</v>
      </c>
      <c r="H108" t="s">
        <v>58</v>
      </c>
      <c r="I108">
        <v>145</v>
      </c>
      <c r="J108">
        <v>490.58</v>
      </c>
      <c r="K108" s="3">
        <f t="shared" si="3"/>
        <v>0.87944827586206897</v>
      </c>
    </row>
    <row r="109" spans="1:11" x14ac:dyDescent="0.25">
      <c r="A109" s="2" t="s">
        <v>119</v>
      </c>
      <c r="B109" s="2">
        <v>75.66</v>
      </c>
      <c r="C109" s="2">
        <v>19</v>
      </c>
      <c r="D109" s="2" t="s">
        <v>9</v>
      </c>
      <c r="E109" s="2">
        <v>78.400000000000006</v>
      </c>
      <c r="F109" s="2">
        <v>361.38</v>
      </c>
      <c r="G109" s="3">
        <f t="shared" si="2"/>
        <v>0.96505102040816315</v>
      </c>
      <c r="H109" t="s">
        <v>9</v>
      </c>
      <c r="I109">
        <v>78.400000000000006</v>
      </c>
      <c r="J109">
        <v>361.38</v>
      </c>
      <c r="K109" s="3">
        <f t="shared" si="3"/>
        <v>0.96505102040816315</v>
      </c>
    </row>
    <row r="110" spans="1:11" x14ac:dyDescent="0.25">
      <c r="A110" s="2" t="s">
        <v>120</v>
      </c>
      <c r="B110" s="2">
        <v>67.260000000000005</v>
      </c>
      <c r="C110" s="2">
        <v>19</v>
      </c>
      <c r="D110" s="2" t="s">
        <v>9</v>
      </c>
      <c r="E110" s="2">
        <v>78.400000000000006</v>
      </c>
      <c r="F110" s="2">
        <v>361.38</v>
      </c>
      <c r="G110" s="3">
        <f t="shared" si="2"/>
        <v>0.85790816326530617</v>
      </c>
      <c r="H110" t="s">
        <v>9</v>
      </c>
      <c r="I110">
        <v>78.400000000000006</v>
      </c>
      <c r="J110">
        <v>361.38</v>
      </c>
      <c r="K110" s="3">
        <f t="shared" si="3"/>
        <v>0.85790816326530617</v>
      </c>
    </row>
    <row r="111" spans="1:11" x14ac:dyDescent="0.25">
      <c r="F111" s="4">
        <f>SUM(F3:F110)</f>
        <v>39622.240000000005</v>
      </c>
      <c r="J111" s="4">
        <f>SUM(J3:J110)</f>
        <v>39530.540000000008</v>
      </c>
      <c r="K111" s="3"/>
    </row>
    <row r="112" spans="1:11" x14ac:dyDescent="0.25">
      <c r="D112" s="2" t="str" cm="1">
        <f t="array" ref="D112:D118">_xlfn.UNIQUE($D$3:$D$110)</f>
        <v>HSS7X7X4</v>
      </c>
      <c r="E112" s="1">
        <f>COUNTIF($D$3:$D$110,D112)</f>
        <v>22</v>
      </c>
      <c r="F112" s="1"/>
      <c r="G112" s="1"/>
      <c r="H112" s="2" t="str" cm="1">
        <f t="array" ref="H112:H118">_xlfn.UNIQUE(H3:H110)</f>
        <v>HSS7X7X4</v>
      </c>
      <c r="K112" s="3"/>
    </row>
    <row r="113" spans="4:11" x14ac:dyDescent="0.25">
      <c r="D113" s="2" t="str">
        <v>HSS6X6X4</v>
      </c>
      <c r="E113" s="1">
        <f t="shared" ref="E113:E118" si="4">COUNTIF($D$3:$D$110,D113)</f>
        <v>45</v>
      </c>
      <c r="F113" s="1"/>
      <c r="G113" s="1"/>
      <c r="H113" s="2" t="str">
        <v>HSS6X6X4</v>
      </c>
      <c r="K113" s="3"/>
    </row>
    <row r="114" spans="4:11" x14ac:dyDescent="0.25">
      <c r="D114" s="2" t="str">
        <v>HSS5X5X4</v>
      </c>
      <c r="E114" s="1">
        <f t="shared" si="4"/>
        <v>13</v>
      </c>
      <c r="F114" s="1"/>
      <c r="G114" s="1"/>
      <c r="H114" s="2" t="str">
        <v>HSS5X5X4</v>
      </c>
      <c r="K114" s="3"/>
    </row>
    <row r="115" spans="4:11" x14ac:dyDescent="0.25">
      <c r="D115" s="2" t="str">
        <v>HSS4X4X4</v>
      </c>
      <c r="E115" s="1">
        <f t="shared" si="4"/>
        <v>4</v>
      </c>
      <c r="F115" s="1"/>
      <c r="G115" s="1"/>
      <c r="H115" s="2" t="str">
        <v>HSS4X4X4</v>
      </c>
      <c r="K115" s="3"/>
    </row>
    <row r="116" spans="4:11" x14ac:dyDescent="0.25">
      <c r="D116" s="2" t="str">
        <v>HSS4X4X5</v>
      </c>
      <c r="E116" s="1">
        <f t="shared" si="4"/>
        <v>5</v>
      </c>
      <c r="F116" s="1"/>
      <c r="G116" s="1"/>
      <c r="H116" s="2" t="str">
        <v>HSS4X4X5</v>
      </c>
      <c r="K116" s="3"/>
    </row>
    <row r="117" spans="4:11" x14ac:dyDescent="0.25">
      <c r="D117" s="2" t="str">
        <v>HSS8X8X4</v>
      </c>
      <c r="E117" s="1">
        <f t="shared" si="4"/>
        <v>13</v>
      </c>
      <c r="F117" s="1"/>
      <c r="G117" s="1"/>
      <c r="H117" s="2" t="str">
        <v>HSS8X8X4</v>
      </c>
      <c r="K117" s="3"/>
    </row>
    <row r="118" spans="4:11" x14ac:dyDescent="0.25">
      <c r="D118" s="2" t="str">
        <v>HSS9X9X4</v>
      </c>
      <c r="E118" s="1">
        <f t="shared" si="4"/>
        <v>6</v>
      </c>
      <c r="F118" s="1"/>
      <c r="G118" s="1"/>
      <c r="H118" s="2" t="str">
        <v>HSS9X9X4</v>
      </c>
      <c r="K118" s="3"/>
    </row>
  </sheetData>
  <mergeCells count="11">
    <mergeCell ref="E112:G112"/>
    <mergeCell ref="E113:G113"/>
    <mergeCell ref="E114:G114"/>
    <mergeCell ref="E115:G115"/>
    <mergeCell ref="E116:G116"/>
    <mergeCell ref="E117:G117"/>
    <mergeCell ref="E118:G118"/>
    <mergeCell ref="C1:C2"/>
    <mergeCell ref="B1:B2"/>
    <mergeCell ref="A1:A2"/>
    <mergeCell ref="D1:G1"/>
  </mergeCells>
  <conditionalFormatting sqref="F3">
    <cfRule type="expression" dxfId="1" priority="4">
      <formula>"&gt;$B$3"</formula>
    </cfRule>
  </conditionalFormatting>
  <conditionalFormatting sqref="E3">
    <cfRule type="expression" dxfId="0" priority="3">
      <formula>"&gt;$B$3"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06D9317-F80F-4178-8DFB-1B263C51212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G3:G110</xm:sqref>
        </x14:conditionalFormatting>
        <x14:conditionalFormatting xmlns:xm="http://schemas.microsoft.com/office/excel/2006/main">
          <x14:cfRule type="iconSet" priority="1" id="{82726D16-1E37-4428-8F3E-D46B304F413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K3:K118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best_solution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Divyang .</cp:lastModifiedBy>
  <dcterms:created xsi:type="dcterms:W3CDTF">2024-12-09T02:23:01Z</dcterms:created>
  <dcterms:modified xsi:type="dcterms:W3CDTF">2024-12-09T03:14:09Z</dcterms:modified>
</cp:coreProperties>
</file>