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main data\Desktop\Divyank Excel Assign 4\"/>
    </mc:Choice>
  </mc:AlternateContent>
  <bookViews>
    <workbookView xWindow="0" yWindow="0" windowWidth="23040" windowHeight="9408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3" i="1" l="1"/>
  <c r="G18" i="1"/>
  <c r="F3" i="1"/>
  <c r="G3" i="1" s="1"/>
  <c r="F4" i="1"/>
  <c r="G4" i="1" s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28" i="1"/>
  <c r="G28" i="1" s="1"/>
  <c r="F29" i="1"/>
  <c r="G29" i="1" s="1"/>
  <c r="F30" i="1"/>
  <c r="G30" i="1" s="1"/>
  <c r="F31" i="1"/>
  <c r="G31" i="1" s="1"/>
  <c r="F32" i="1"/>
  <c r="G32" i="1" s="1"/>
  <c r="F2" i="1"/>
  <c r="G2" i="1" s="1"/>
</calcChain>
</file>

<file path=xl/sharedStrings.xml><?xml version="1.0" encoding="utf-8"?>
<sst xmlns="http://schemas.openxmlformats.org/spreadsheetml/2006/main" count="128" uniqueCount="38">
  <si>
    <t>Store</t>
  </si>
  <si>
    <t>Product</t>
  </si>
  <si>
    <t>Part Number</t>
  </si>
  <si>
    <t>Vendor</t>
  </si>
  <si>
    <t>Units On-Hand</t>
  </si>
  <si>
    <t>Albany</t>
  </si>
  <si>
    <t>Keyboard</t>
  </si>
  <si>
    <t>Diamond</t>
  </si>
  <si>
    <t>Mouse</t>
  </si>
  <si>
    <t>Treetop</t>
  </si>
  <si>
    <t>Rochester</t>
  </si>
  <si>
    <t>Monitor</t>
  </si>
  <si>
    <t>Pile</t>
  </si>
  <si>
    <t>Buffalo</t>
  </si>
  <si>
    <t>Memory Board</t>
  </si>
  <si>
    <t>CD ROM Drive</t>
  </si>
  <si>
    <t>Letter C</t>
  </si>
  <si>
    <t>Syracuse</t>
  </si>
  <si>
    <t>Hard Drive</t>
  </si>
  <si>
    <t>Circular</t>
  </si>
  <si>
    <t>System Unit</t>
  </si>
  <si>
    <t>Utica</t>
  </si>
  <si>
    <t>Ace</t>
  </si>
  <si>
    <t>Ithaca</t>
  </si>
  <si>
    <t>Quick Parts</t>
  </si>
  <si>
    <t>Nickel</t>
  </si>
  <si>
    <t>Unit Price</t>
  </si>
  <si>
    <t>Code</t>
  </si>
  <si>
    <t>21</t>
  </si>
  <si>
    <t>22</t>
  </si>
  <si>
    <t>23</t>
  </si>
  <si>
    <t>24</t>
  </si>
  <si>
    <t>25</t>
  </si>
  <si>
    <t>26</t>
  </si>
  <si>
    <t>27</t>
  </si>
  <si>
    <t>28</t>
  </si>
  <si>
    <t>Total Inventory Amount</t>
  </si>
  <si>
    <t>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</si>
</sst>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&quot;$&quot;* #,##0.00_);_(&quot;$&quot;* \(#,##0.00\);_(&quot;$&quot;* &quot;-&quot;??_);_(@_)"/>
    <numFmt numFmtId="165" formatCode="_(&quot;$&quot;* #,##0_);_(&quot;$&quot;* \(#,##0\);_(&quot;$&quot;* &quot;-&quot;??_);_(@_)"/>
    <numFmt numFmtId="166" formatCode="00&quot;-&quot;####"/>
  </numFmts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164" fontId="1" fillId="0" borderId="0" applyFont="0" applyFill="0" applyBorder="0" applyAlignment="0" applyProtection="0"/>
  </cellStyleXfs>
  <cellXfs count="12">
    <xf numFmtId="0" fontId="0" fillId="0" borderId="0" xfId="0"/>
    <xf numFmtId="0" fontId="1" fillId="0" borderId="0" xfId="1"/>
    <xf numFmtId="1" fontId="1" fillId="0" borderId="0" xfId="1" applyNumberFormat="1"/>
    <xf numFmtId="166" fontId="1" fillId="0" borderId="0" xfId="1" applyNumberFormat="1"/>
    <xf numFmtId="0" fontId="2" fillId="0" borderId="0" xfId="1" applyFont="1" applyAlignment="1">
      <alignment wrapText="1"/>
    </xf>
    <xf numFmtId="0" fontId="1" fillId="0" borderId="0" xfId="1"/>
    <xf numFmtId="165" fontId="1" fillId="0" borderId="0" xfId="2" applyNumberFormat="1" applyFont="1"/>
    <xf numFmtId="0" fontId="1" fillId="0" borderId="0" xfId="1" applyFont="1"/>
    <xf numFmtId="0" fontId="2" fillId="0" borderId="0" xfId="1" applyFont="1" applyFill="1" applyAlignment="1">
      <alignment wrapText="1"/>
    </xf>
    <xf numFmtId="0" fontId="0" fillId="2" borderId="0" xfId="0" applyFill="1"/>
    <xf numFmtId="0" fontId="0" fillId="3" borderId="1" xfId="0" applyFill="1" applyBorder="1"/>
    <xf numFmtId="0" fontId="0" fillId="4" borderId="0" xfId="0" applyFill="1" applyBorder="1"/>
  </cellXfs>
  <cellStyles count="3">
    <cellStyle name="Currency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tabSelected="1" topLeftCell="A5" workbookViewId="0">
      <selection activeCell="I31" sqref="I31"/>
    </sheetView>
  </sheetViews>
  <sheetFormatPr defaultRowHeight="14.4" x14ac:dyDescent="0.3"/>
  <cols>
    <col min="1" max="1" width="9" customWidth="1"/>
    <col min="2" max="2" width="16.33203125" customWidth="1"/>
    <col min="3" max="3" width="13.44140625" customWidth="1"/>
    <col min="4" max="4" width="10.109375" customWidth="1"/>
    <col min="5" max="5" width="20" customWidth="1"/>
    <col min="6" max="6" width="32.77734375" customWidth="1"/>
  </cols>
  <sheetData>
    <row r="1" spans="1:7" ht="17.399999999999999" customHeight="1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8" t="s">
        <v>26</v>
      </c>
      <c r="G1" s="8" t="s">
        <v>37</v>
      </c>
    </row>
    <row r="2" spans="1:7" x14ac:dyDescent="0.3">
      <c r="A2" s="1" t="s">
        <v>13</v>
      </c>
      <c r="B2" s="1" t="s">
        <v>15</v>
      </c>
      <c r="C2" s="3">
        <v>234857.988652492</v>
      </c>
      <c r="D2" s="2" t="s">
        <v>16</v>
      </c>
      <c r="E2" s="1">
        <v>20</v>
      </c>
      <c r="F2">
        <f>VLOOKUP(B2:B32,Sheet2!$B$3:$C$9,2,FALSE)</f>
        <v>39</v>
      </c>
      <c r="G2">
        <f>E2*F2</f>
        <v>780</v>
      </c>
    </row>
    <row r="3" spans="1:7" x14ac:dyDescent="0.3">
      <c r="A3" s="1" t="s">
        <v>21</v>
      </c>
      <c r="B3" s="1" t="s">
        <v>15</v>
      </c>
      <c r="C3" s="3">
        <v>271753.20666788903</v>
      </c>
      <c r="D3" s="2" t="s">
        <v>9</v>
      </c>
      <c r="E3" s="1">
        <v>5</v>
      </c>
      <c r="F3">
        <f>VLOOKUP(B3:B33,Sheet2!$B$3:$C$9,2,FALSE)</f>
        <v>39</v>
      </c>
      <c r="G3">
        <f>E3*F3</f>
        <v>195</v>
      </c>
    </row>
    <row r="4" spans="1:7" x14ac:dyDescent="0.3">
      <c r="A4" s="1" t="s">
        <v>10</v>
      </c>
      <c r="B4" s="1" t="s">
        <v>15</v>
      </c>
      <c r="C4" s="3">
        <v>268869.82341330498</v>
      </c>
      <c r="D4" s="2" t="s">
        <v>24</v>
      </c>
      <c r="E4" s="1">
        <v>18</v>
      </c>
      <c r="F4">
        <f>VLOOKUP(B4:B34,Sheet2!$B$3:$C$9,2,FALSE)</f>
        <v>39</v>
      </c>
      <c r="G4">
        <f>E4*F4</f>
        <v>702</v>
      </c>
    </row>
    <row r="5" spans="1:7" x14ac:dyDescent="0.3">
      <c r="A5" s="1" t="s">
        <v>17</v>
      </c>
      <c r="B5" s="1" t="s">
        <v>18</v>
      </c>
      <c r="C5" s="3">
        <v>256611.11428708327</v>
      </c>
      <c r="D5" s="2" t="s">
        <v>19</v>
      </c>
      <c r="E5" s="1">
        <v>60</v>
      </c>
      <c r="F5">
        <f>VLOOKUP(B5:B35,Sheet2!$B$3:$C$9,2,FALSE)</f>
        <v>99</v>
      </c>
      <c r="G5">
        <f>E5*F5</f>
        <v>5940</v>
      </c>
    </row>
    <row r="6" spans="1:7" x14ac:dyDescent="0.3">
      <c r="A6" s="1" t="s">
        <v>5</v>
      </c>
      <c r="B6" s="1" t="s">
        <v>18</v>
      </c>
      <c r="C6" s="3">
        <v>238971.8817343</v>
      </c>
      <c r="D6" s="2" t="s">
        <v>16</v>
      </c>
      <c r="E6" s="1">
        <v>40</v>
      </c>
      <c r="F6">
        <f>VLOOKUP(B6:B36,Sheet2!$B$3:$C$9,2,FALSE)</f>
        <v>99</v>
      </c>
      <c r="G6">
        <f>E6*F6</f>
        <v>3960</v>
      </c>
    </row>
    <row r="7" spans="1:7" x14ac:dyDescent="0.3">
      <c r="A7" s="1" t="s">
        <v>21</v>
      </c>
      <c r="B7" s="1" t="s">
        <v>18</v>
      </c>
      <c r="C7" s="3">
        <v>252193.34146385099</v>
      </c>
      <c r="D7" s="2" t="s">
        <v>19</v>
      </c>
      <c r="E7" s="1">
        <v>17</v>
      </c>
      <c r="F7">
        <f>VLOOKUP(B7:B37,Sheet2!$B$3:$C$9,2,FALSE)</f>
        <v>99</v>
      </c>
      <c r="G7">
        <f>E7*F7</f>
        <v>1683</v>
      </c>
    </row>
    <row r="8" spans="1:7" x14ac:dyDescent="0.3">
      <c r="A8" s="1" t="s">
        <v>5</v>
      </c>
      <c r="B8" s="1" t="s">
        <v>6</v>
      </c>
      <c r="C8" s="3">
        <v>286653.24861273024</v>
      </c>
      <c r="D8" s="2" t="s">
        <v>7</v>
      </c>
      <c r="E8" s="1">
        <v>100</v>
      </c>
      <c r="F8">
        <f>VLOOKUP(B8:B38,Sheet2!$B$3:$C$9,2,FALSE)</f>
        <v>29</v>
      </c>
      <c r="G8">
        <f>E8*F8</f>
        <v>2900</v>
      </c>
    </row>
    <row r="9" spans="1:7" x14ac:dyDescent="0.3">
      <c r="A9" s="1" t="s">
        <v>10</v>
      </c>
      <c r="B9" s="1" t="s">
        <v>6</v>
      </c>
      <c r="C9" s="3">
        <v>254870.18283437999</v>
      </c>
      <c r="D9" s="2" t="s">
        <v>19</v>
      </c>
      <c r="E9" s="1">
        <v>48</v>
      </c>
      <c r="F9">
        <f>VLOOKUP(B9:B39,Sheet2!$B$3:$C$9,2,FALSE)</f>
        <v>29</v>
      </c>
      <c r="G9">
        <f>E9*F9</f>
        <v>1392</v>
      </c>
    </row>
    <row r="10" spans="1:7" x14ac:dyDescent="0.3">
      <c r="A10" s="1" t="s">
        <v>5</v>
      </c>
      <c r="B10" s="1" t="s">
        <v>6</v>
      </c>
      <c r="C10" s="3">
        <v>261695.624844323</v>
      </c>
      <c r="D10" s="2" t="s">
        <v>24</v>
      </c>
      <c r="E10" s="1">
        <v>36</v>
      </c>
      <c r="F10">
        <f>VLOOKUP(B10:B40,Sheet2!$B$3:$C$9,2,FALSE)</f>
        <v>29</v>
      </c>
      <c r="G10">
        <f>E10*F10</f>
        <v>1044</v>
      </c>
    </row>
    <row r="11" spans="1:7" x14ac:dyDescent="0.3">
      <c r="A11" s="1" t="s">
        <v>5</v>
      </c>
      <c r="B11" s="1" t="s">
        <v>6</v>
      </c>
      <c r="C11" s="3">
        <v>231741.157580464</v>
      </c>
      <c r="D11" s="2" t="s">
        <v>16</v>
      </c>
      <c r="E11" s="1">
        <v>10</v>
      </c>
      <c r="F11">
        <f>VLOOKUP(B11:B41,Sheet2!$B$3:$C$9,2,FALSE)</f>
        <v>29</v>
      </c>
      <c r="G11">
        <f>E11*F11</f>
        <v>290</v>
      </c>
    </row>
    <row r="12" spans="1:7" x14ac:dyDescent="0.3">
      <c r="A12" s="1" t="s">
        <v>13</v>
      </c>
      <c r="B12" s="1" t="s">
        <v>14</v>
      </c>
      <c r="C12" s="3">
        <v>228201.70722918099</v>
      </c>
      <c r="D12" s="2" t="s">
        <v>12</v>
      </c>
      <c r="E12" s="1">
        <v>300</v>
      </c>
      <c r="F12">
        <f>VLOOKUP(B12:B42,Sheet2!$B$3:$C$9,2,FALSE)</f>
        <v>59</v>
      </c>
      <c r="G12">
        <f>E12*F12</f>
        <v>17700</v>
      </c>
    </row>
    <row r="13" spans="1:7" x14ac:dyDescent="0.3">
      <c r="A13" s="1" t="s">
        <v>10</v>
      </c>
      <c r="B13" s="1" t="s">
        <v>14</v>
      </c>
      <c r="C13" s="3">
        <v>221211.54154851299</v>
      </c>
      <c r="D13" s="2" t="s">
        <v>12</v>
      </c>
      <c r="E13" s="1">
        <v>112</v>
      </c>
      <c r="F13">
        <f>VLOOKUP(B13:B43,Sheet2!$B$3:$C$9,2,FALSE)</f>
        <v>59</v>
      </c>
      <c r="G13">
        <f>E13*F13</f>
        <v>6608</v>
      </c>
    </row>
    <row r="14" spans="1:7" x14ac:dyDescent="0.3">
      <c r="A14" s="1" t="s">
        <v>17</v>
      </c>
      <c r="B14" s="1" t="s">
        <v>14</v>
      </c>
      <c r="C14" s="3">
        <v>246180.620552915</v>
      </c>
      <c r="D14" s="2" t="s">
        <v>25</v>
      </c>
      <c r="E14" s="1">
        <v>89</v>
      </c>
      <c r="F14">
        <f>VLOOKUP(B14:B44,Sheet2!$B$3:$C$9,2,FALSE)</f>
        <v>59</v>
      </c>
      <c r="G14">
        <f>E14*F14</f>
        <v>5251</v>
      </c>
    </row>
    <row r="15" spans="1:7" x14ac:dyDescent="0.3">
      <c r="A15" s="1" t="s">
        <v>13</v>
      </c>
      <c r="B15" s="1" t="s">
        <v>14</v>
      </c>
      <c r="C15" s="3">
        <v>250386.181351284</v>
      </c>
      <c r="D15" s="2" t="s">
        <v>19</v>
      </c>
      <c r="E15" s="1">
        <v>45</v>
      </c>
      <c r="F15">
        <f>VLOOKUP(B15:B45,Sheet2!$B$3:$C$9,2,FALSE)</f>
        <v>59</v>
      </c>
      <c r="G15">
        <f>E15*F15</f>
        <v>2655</v>
      </c>
    </row>
    <row r="16" spans="1:7" x14ac:dyDescent="0.3">
      <c r="A16" s="1" t="s">
        <v>5</v>
      </c>
      <c r="B16" s="1" t="s">
        <v>14</v>
      </c>
      <c r="C16" s="3">
        <v>221842.89120844399</v>
      </c>
      <c r="D16" s="2" t="s">
        <v>12</v>
      </c>
      <c r="E16" s="1">
        <v>2</v>
      </c>
      <c r="F16">
        <f>VLOOKUP(B16:B46,Sheet2!$B$3:$C$9,2,FALSE)</f>
        <v>59</v>
      </c>
      <c r="G16">
        <f>E16*F16</f>
        <v>118</v>
      </c>
    </row>
    <row r="17" spans="1:7" x14ac:dyDescent="0.3">
      <c r="A17" s="1" t="s">
        <v>10</v>
      </c>
      <c r="B17" s="1" t="s">
        <v>14</v>
      </c>
      <c r="C17" s="3">
        <v>226861.50927080901</v>
      </c>
      <c r="D17" s="2" t="s">
        <v>12</v>
      </c>
      <c r="E17" s="1">
        <v>85</v>
      </c>
      <c r="F17">
        <f>VLOOKUP(B17:B47,Sheet2!$B$3:$C$9,2,FALSE)</f>
        <v>59</v>
      </c>
      <c r="G17">
        <f>E17*F17</f>
        <v>5015</v>
      </c>
    </row>
    <row r="18" spans="1:7" x14ac:dyDescent="0.3">
      <c r="A18" s="1" t="s">
        <v>10</v>
      </c>
      <c r="B18" s="1" t="s">
        <v>11</v>
      </c>
      <c r="C18" s="3">
        <v>224191.70650633401</v>
      </c>
      <c r="D18" s="2" t="s">
        <v>12</v>
      </c>
      <c r="E18" s="1">
        <v>400</v>
      </c>
      <c r="F18">
        <f>VLOOKUP(B18:B48,Sheet2!$B$3:$C$9,2,FALSE)</f>
        <v>129</v>
      </c>
      <c r="G18">
        <f>E18*F18</f>
        <v>51600</v>
      </c>
    </row>
    <row r="19" spans="1:7" x14ac:dyDescent="0.3">
      <c r="A19" s="1" t="s">
        <v>13</v>
      </c>
      <c r="B19" s="1" t="s">
        <v>11</v>
      </c>
      <c r="C19" s="3">
        <v>287479.83135143953</v>
      </c>
      <c r="D19" s="2" t="s">
        <v>7</v>
      </c>
      <c r="E19" s="1">
        <v>40</v>
      </c>
      <c r="F19">
        <f>VLOOKUP(B19:B49,Sheet2!$B$3:$C$9,2,FALSE)</f>
        <v>129</v>
      </c>
      <c r="G19">
        <f>E19*F19</f>
        <v>5160</v>
      </c>
    </row>
    <row r="20" spans="1:7" x14ac:dyDescent="0.3">
      <c r="A20" s="1" t="s">
        <v>23</v>
      </c>
      <c r="B20" s="1" t="s">
        <v>11</v>
      </c>
      <c r="C20" s="3">
        <v>266248.33811422798</v>
      </c>
      <c r="D20" s="2" t="s">
        <v>24</v>
      </c>
      <c r="E20" s="1">
        <v>43</v>
      </c>
      <c r="F20">
        <f>VLOOKUP(B20:B50,Sheet2!$B$3:$C$9,2,FALSE)</f>
        <v>129</v>
      </c>
      <c r="G20">
        <f>E20*F20</f>
        <v>5547</v>
      </c>
    </row>
    <row r="21" spans="1:7" x14ac:dyDescent="0.3">
      <c r="A21" s="1" t="s">
        <v>10</v>
      </c>
      <c r="B21" s="1" t="s">
        <v>11</v>
      </c>
      <c r="C21" s="3">
        <v>225581.25297830501</v>
      </c>
      <c r="D21" s="2" t="s">
        <v>12</v>
      </c>
      <c r="E21" s="1">
        <v>56</v>
      </c>
      <c r="F21">
        <f>VLOOKUP(B21:B51,Sheet2!$B$3:$C$9,2,FALSE)</f>
        <v>129</v>
      </c>
      <c r="G21">
        <f>E21*F21</f>
        <v>7224</v>
      </c>
    </row>
    <row r="22" spans="1:7" x14ac:dyDescent="0.3">
      <c r="A22" s="1" t="s">
        <v>17</v>
      </c>
      <c r="B22" s="1" t="s">
        <v>11</v>
      </c>
      <c r="C22" s="3">
        <v>284871.23076887801</v>
      </c>
      <c r="D22" s="2" t="s">
        <v>7</v>
      </c>
      <c r="E22" s="1">
        <v>110</v>
      </c>
      <c r="F22">
        <f>VLOOKUP(B22:B52,Sheet2!$B$3:$C$9,2,FALSE)</f>
        <v>129</v>
      </c>
      <c r="G22">
        <f>E22*F22</f>
        <v>14190</v>
      </c>
    </row>
    <row r="23" spans="1:7" x14ac:dyDescent="0.3">
      <c r="A23" s="1" t="s">
        <v>5</v>
      </c>
      <c r="B23" s="1" t="s">
        <v>11</v>
      </c>
      <c r="C23" s="3">
        <v>228986.948082338</v>
      </c>
      <c r="D23" s="2" t="s">
        <v>12</v>
      </c>
      <c r="E23" s="1">
        <v>64</v>
      </c>
      <c r="F23">
        <f>VLOOKUP(B23:B53,Sheet2!$B$3:$C$9,2,FALSE)</f>
        <v>129</v>
      </c>
      <c r="G23">
        <f>E23*F23</f>
        <v>8256</v>
      </c>
    </row>
    <row r="24" spans="1:7" x14ac:dyDescent="0.3">
      <c r="A24" s="1" t="s">
        <v>5</v>
      </c>
      <c r="B24" s="1" t="s">
        <v>8</v>
      </c>
      <c r="C24" s="3">
        <v>273719.34905229555</v>
      </c>
      <c r="D24" s="2" t="s">
        <v>9</v>
      </c>
      <c r="E24" s="1">
        <v>218</v>
      </c>
      <c r="F24">
        <f>VLOOKUP(B24:B54,Sheet2!$B$3:$C$9,2,FALSE)</f>
        <v>19</v>
      </c>
      <c r="G24">
        <f>E24*F24</f>
        <v>4142</v>
      </c>
    </row>
    <row r="25" spans="1:7" x14ac:dyDescent="0.3">
      <c r="A25" s="1" t="s">
        <v>13</v>
      </c>
      <c r="B25" s="1" t="s">
        <v>8</v>
      </c>
      <c r="C25" s="3">
        <v>218312.37012812801</v>
      </c>
      <c r="D25" s="2" t="s">
        <v>22</v>
      </c>
      <c r="E25" s="1">
        <v>160</v>
      </c>
      <c r="F25">
        <f>VLOOKUP(B25:B55,Sheet2!$B$3:$C$9,2,FALSE)</f>
        <v>19</v>
      </c>
      <c r="G25">
        <f>E25*F25</f>
        <v>3040</v>
      </c>
    </row>
    <row r="26" spans="1:7" x14ac:dyDescent="0.3">
      <c r="A26" s="1" t="s">
        <v>17</v>
      </c>
      <c r="B26" s="1" t="s">
        <v>8</v>
      </c>
      <c r="C26" s="3">
        <v>230920.55189839943</v>
      </c>
      <c r="D26" s="2" t="s">
        <v>16</v>
      </c>
      <c r="E26" s="1">
        <v>32</v>
      </c>
      <c r="F26">
        <f>VLOOKUP(B26:B56,Sheet2!$B$3:$C$9,2,FALSE)</f>
        <v>19</v>
      </c>
      <c r="G26">
        <f>E26*F26</f>
        <v>608</v>
      </c>
    </row>
    <row r="27" spans="1:7" x14ac:dyDescent="0.3">
      <c r="A27" s="1" t="s">
        <v>17</v>
      </c>
      <c r="B27" s="1" t="s">
        <v>8</v>
      </c>
      <c r="C27" s="3">
        <v>263046.97074972698</v>
      </c>
      <c r="D27" s="2" t="s">
        <v>24</v>
      </c>
      <c r="E27" s="1">
        <v>35</v>
      </c>
      <c r="F27">
        <f>VLOOKUP(B27:B57,Sheet2!$B$3:$C$9,2,FALSE)</f>
        <v>19</v>
      </c>
      <c r="G27">
        <f>E27*F27</f>
        <v>665</v>
      </c>
    </row>
    <row r="28" spans="1:7" x14ac:dyDescent="0.3">
      <c r="A28" s="1" t="s">
        <v>23</v>
      </c>
      <c r="B28" s="1" t="s">
        <v>8</v>
      </c>
      <c r="C28" s="3">
        <v>224163.97989060701</v>
      </c>
      <c r="D28" s="2" t="s">
        <v>12</v>
      </c>
      <c r="E28" s="1">
        <v>20</v>
      </c>
      <c r="F28">
        <f>VLOOKUP(B28:B58,Sheet2!$B$3:$C$9,2,FALSE)</f>
        <v>19</v>
      </c>
      <c r="G28">
        <f>E28*F28</f>
        <v>380</v>
      </c>
    </row>
    <row r="29" spans="1:7" x14ac:dyDescent="0.3">
      <c r="A29" s="1" t="s">
        <v>17</v>
      </c>
      <c r="B29" s="1" t="s">
        <v>20</v>
      </c>
      <c r="C29" s="3">
        <v>271518.069479244</v>
      </c>
      <c r="D29" s="2" t="s">
        <v>9</v>
      </c>
      <c r="E29" s="1">
        <v>60</v>
      </c>
      <c r="F29">
        <f>VLOOKUP(B29:B59,Sheet2!$B$3:$C$9,2,FALSE)</f>
        <v>199</v>
      </c>
      <c r="G29">
        <f>E29*F29</f>
        <v>11940</v>
      </c>
    </row>
    <row r="30" spans="1:7" x14ac:dyDescent="0.3">
      <c r="A30" s="1" t="s">
        <v>21</v>
      </c>
      <c r="B30" s="1" t="s">
        <v>20</v>
      </c>
      <c r="C30" s="3">
        <v>281847.35046119499</v>
      </c>
      <c r="D30" s="2" t="s">
        <v>7</v>
      </c>
      <c r="E30" s="1">
        <v>100</v>
      </c>
      <c r="F30">
        <f>VLOOKUP(B30:B60,Sheet2!$B$3:$C$9,2,FALSE)</f>
        <v>199</v>
      </c>
      <c r="G30">
        <f>E30*F30</f>
        <v>19900</v>
      </c>
    </row>
    <row r="31" spans="1:7" x14ac:dyDescent="0.3">
      <c r="A31" s="1" t="s">
        <v>13</v>
      </c>
      <c r="B31" s="1" t="s">
        <v>20</v>
      </c>
      <c r="C31" s="3">
        <v>282106.521823905</v>
      </c>
      <c r="D31" s="2" t="s">
        <v>7</v>
      </c>
      <c r="E31" s="1">
        <v>148</v>
      </c>
      <c r="F31">
        <f>VLOOKUP(B31:B61,Sheet2!$B$3:$C$9,2,FALSE)</f>
        <v>199</v>
      </c>
      <c r="G31">
        <f>E31*F31</f>
        <v>29452</v>
      </c>
    </row>
    <row r="32" spans="1:7" x14ac:dyDescent="0.3">
      <c r="A32" s="1" t="s">
        <v>10</v>
      </c>
      <c r="B32" s="1" t="s">
        <v>20</v>
      </c>
      <c r="C32" s="3">
        <v>247732.56065089157</v>
      </c>
      <c r="D32" s="2" t="s">
        <v>25</v>
      </c>
      <c r="E32" s="1">
        <v>13</v>
      </c>
      <c r="F32">
        <f>VLOOKUP(B32:B62,Sheet2!$B$3:$C$9,2,FALSE)</f>
        <v>199</v>
      </c>
      <c r="G32">
        <f>E32*F32</f>
        <v>2587</v>
      </c>
    </row>
    <row r="33" spans="5:7" x14ac:dyDescent="0.3">
      <c r="E33" s="11"/>
      <c r="F33" s="10" t="s">
        <v>36</v>
      </c>
      <c r="G33" s="9">
        <f>SUM(G2:G32)</f>
        <v>220924</v>
      </c>
    </row>
  </sheetData>
  <sortState ref="A2:E32">
    <sortCondition ref="B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9"/>
  <sheetViews>
    <sheetView workbookViewId="0">
      <selection activeCell="E10" sqref="E10"/>
    </sheetView>
  </sheetViews>
  <sheetFormatPr defaultRowHeight="14.4" x14ac:dyDescent="0.3"/>
  <cols>
    <col min="2" max="2" width="15.33203125" customWidth="1"/>
    <col min="3" max="3" width="12.109375" customWidth="1"/>
  </cols>
  <sheetData>
    <row r="2" spans="2:3" x14ac:dyDescent="0.3">
      <c r="B2" s="5" t="s">
        <v>1</v>
      </c>
      <c r="C2" s="5" t="s">
        <v>26</v>
      </c>
    </row>
    <row r="3" spans="2:3" x14ac:dyDescent="0.3">
      <c r="B3" s="5" t="s">
        <v>15</v>
      </c>
      <c r="C3" s="6">
        <v>39</v>
      </c>
    </row>
    <row r="4" spans="2:3" x14ac:dyDescent="0.3">
      <c r="B4" s="5" t="s">
        <v>18</v>
      </c>
      <c r="C4" s="6">
        <v>99</v>
      </c>
    </row>
    <row r="5" spans="2:3" x14ac:dyDescent="0.3">
      <c r="B5" s="5" t="s">
        <v>6</v>
      </c>
      <c r="C5" s="6">
        <v>29</v>
      </c>
    </row>
    <row r="6" spans="2:3" x14ac:dyDescent="0.3">
      <c r="B6" s="5" t="s">
        <v>14</v>
      </c>
      <c r="C6" s="6">
        <v>59</v>
      </c>
    </row>
    <row r="7" spans="2:3" x14ac:dyDescent="0.3">
      <c r="B7" s="5" t="s">
        <v>11</v>
      </c>
      <c r="C7" s="6">
        <v>129</v>
      </c>
    </row>
    <row r="8" spans="2:3" x14ac:dyDescent="0.3">
      <c r="B8" s="5" t="s">
        <v>8</v>
      </c>
      <c r="C8" s="6">
        <v>19</v>
      </c>
    </row>
    <row r="9" spans="2:3" x14ac:dyDescent="0.3">
      <c r="B9" s="5" t="s">
        <v>20</v>
      </c>
      <c r="C9" s="6">
        <v>199</v>
      </c>
    </row>
    <row r="11" spans="2:3" x14ac:dyDescent="0.3">
      <c r="B11" s="7" t="s">
        <v>27</v>
      </c>
      <c r="C11" s="7" t="s">
        <v>3</v>
      </c>
    </row>
    <row r="12" spans="2:3" x14ac:dyDescent="0.3">
      <c r="B12" s="5" t="s">
        <v>28</v>
      </c>
      <c r="C12" s="7" t="s">
        <v>22</v>
      </c>
    </row>
    <row r="13" spans="2:3" x14ac:dyDescent="0.3">
      <c r="B13" s="5" t="s">
        <v>29</v>
      </c>
      <c r="C13" s="7" t="s">
        <v>12</v>
      </c>
    </row>
    <row r="14" spans="2:3" x14ac:dyDescent="0.3">
      <c r="B14" s="5" t="s">
        <v>30</v>
      </c>
      <c r="C14" s="7" t="s">
        <v>16</v>
      </c>
    </row>
    <row r="15" spans="2:3" x14ac:dyDescent="0.3">
      <c r="B15" s="5" t="s">
        <v>31</v>
      </c>
      <c r="C15" s="7" t="s">
        <v>25</v>
      </c>
    </row>
    <row r="16" spans="2:3" x14ac:dyDescent="0.3">
      <c r="B16" s="5" t="s">
        <v>32</v>
      </c>
      <c r="C16" s="7" t="s">
        <v>19</v>
      </c>
    </row>
    <row r="17" spans="2:3" x14ac:dyDescent="0.3">
      <c r="B17" s="5" t="s">
        <v>33</v>
      </c>
      <c r="C17" s="7" t="s">
        <v>24</v>
      </c>
    </row>
    <row r="18" spans="2:3" x14ac:dyDescent="0.3">
      <c r="B18" s="5" t="s">
        <v>34</v>
      </c>
      <c r="C18" s="7" t="s">
        <v>9</v>
      </c>
    </row>
    <row r="19" spans="2:3" x14ac:dyDescent="0.3">
      <c r="B19" s="5" t="s">
        <v>35</v>
      </c>
      <c r="C19" s="7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DIVYANK MADAN</dc:creator>
  <cp:lastModifiedBy>DIVYANK MADAN</cp:lastModifiedBy>
  <dcterms:created xsi:type="dcterms:W3CDTF">2019-02-20T12:47:43Z</dcterms:created>
  <dcterms:modified xsi:type="dcterms:W3CDTF">2019-02-21T09:50:54Z</dcterms:modified>
</cp:coreProperties>
</file>