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BOOTCAMP\"/>
    </mc:Choice>
  </mc:AlternateContent>
  <xr:revisionPtr revIDLastSave="0" documentId="8_{B8C96547-1735-4F46-8559-A1C5C52A60D1}" xr6:coauthVersionLast="47" xr6:coauthVersionMax="47" xr10:uidLastSave="{00000000-0000-0000-0000-000000000000}"/>
  <bookViews>
    <workbookView xWindow="-108" yWindow="-108" windowWidth="23256" windowHeight="12456" xr2:uid="{08EC7CF1-363D-B24F-BC81-CDAB70C31609}"/>
  </bookViews>
  <sheets>
    <sheet name="Sheet1" sheetId="1" r:id="rId1"/>
  </sheets>
  <definedNames>
    <definedName name="_xlnm._FilterDatabase" localSheetId="0" hidden="1">Sheet1!$B$2:$N$22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20" i="1"/>
  <c r="P21" i="1"/>
  <c r="P22" i="1"/>
  <c r="P3" i="1"/>
  <c r="O4" i="1"/>
  <c r="P4" i="1" s="1"/>
  <c r="O5" i="1"/>
  <c r="P5" i="1" s="1"/>
  <c r="O6" i="1"/>
  <c r="P6" i="1" s="1"/>
  <c r="O7" i="1"/>
  <c r="P7" i="1" s="1"/>
  <c r="O8" i="1"/>
  <c r="O9" i="1"/>
  <c r="O10" i="1"/>
  <c r="O11" i="1"/>
  <c r="O12" i="1"/>
  <c r="O13" i="1"/>
  <c r="O14" i="1"/>
  <c r="O15" i="1"/>
  <c r="O16" i="1"/>
  <c r="P16" i="1" s="1"/>
  <c r="O17" i="1"/>
  <c r="P17" i="1" s="1"/>
  <c r="O18" i="1"/>
  <c r="P18" i="1" s="1"/>
  <c r="O19" i="1"/>
  <c r="P19" i="1" s="1"/>
  <c r="O20" i="1"/>
  <c r="O21" i="1"/>
  <c r="O22" i="1"/>
  <c r="O3" i="1"/>
  <c r="J3" i="1" a="1"/>
  <c r="J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<sst xmlns="http://schemas.openxmlformats.org/spreadsheetml/2006/main" count="195" uniqueCount="119">
  <si>
    <t>Brand</t>
  </si>
  <si>
    <t>Nike</t>
  </si>
  <si>
    <t>Armani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</si>
  <si>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</si>
  <si>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</si>
  <si>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</si>
  <si>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</si>
  <si>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</si>
  <si>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</si>
  <si>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</si>
  <si>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</si>
  <si>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</si>
  <si>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</si>
  <si>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</si>
  <si>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</si>
  <si>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</si>
  <si>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</si>
  <si>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</si>
  <si>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</si>
  <si>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</si>
  <si>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</si>
  <si>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</si>
  <si>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</si>
  <si>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</si>
  <si>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</si>
  <si>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</si>
  <si>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</si>
  <si>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</si>
  <si>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</si>
  <si>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</si>
  <si>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</si>
  <si>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</si>
  <si>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</si>
  <si>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</si>
  <si>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</si>
  <si>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</si>
  <si>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</si>
  <si>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</si>
  <si>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</si>
  <si>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</si>
  <si>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</si>
  <si>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</si>
  <si>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</si>
  <si>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</si>
  <si>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</si>
  <si>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</si>
  <si>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</si>
  <si>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</si>
  <si>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</si>
  <si>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</si>
  <si>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</si>
  <si>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</si>
  <si>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</si>
  <si>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</si>
  <si>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</si>
  <si>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</si>
  <si>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</si>
  <si>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</si>
  <si>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</si>
  <si>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t>First Name</t>
  </si>
  <si>
    <t>Last Name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</si>
  <si>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</si>
  <si>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</si>
  <si>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</si>
  <si>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</si>
  <si>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</si>
  <si>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</si>
  <si>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</si>
  <si>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</si>
  <si>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</si>
  <si>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</si>
  <si>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</si>
  <si>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</si>
  <si>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</si>
  <si>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</si>
  <si>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</si>
  <si>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</si>
  <si>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</si>
  <si>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</si>
  <si>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</si>
  <si>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</si>
  <si>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</si>
  <si>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</si>
  <si>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</si>
  <si>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</si>
  <si>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</si>
  <si>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</si>
  <si>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</si>
  <si>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</si>
  <si>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</si>
  <si>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</si>
  <si>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</si>
  <si>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</si>
  <si>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</si>
  <si>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</si>
  <si>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</si>
  <si>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</si>
  <si>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</si>
  <si>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</si>
  <si>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</si>
  <si>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</si>
  <si>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Product Clean</t>
  </si>
  <si>
    <t>Location Clean</t>
  </si>
  <si>
    <t>City</t>
  </si>
  <si>
    <t>Country</t>
  </si>
  <si>
    <t>London</t>
  </si>
  <si>
    <t>Madrid</t>
  </si>
  <si>
    <t>Tampa</t>
  </si>
  <si>
    <t>Tokyo</t>
  </si>
  <si>
    <t>Berlin</t>
  </si>
  <si>
    <t>Paris</t>
  </si>
  <si>
    <t>UK</t>
  </si>
  <si>
    <t>Spain</t>
  </si>
  <si>
    <t>USA</t>
  </si>
  <si>
    <t>Japan</t>
  </si>
  <si>
    <t>Germany</t>
  </si>
  <si>
    <t>France</t>
  </si>
  <si>
    <t>Price 1</t>
  </si>
  <si>
    <t>price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</si>
</sst>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4" applyFont="1"/>
    <xf numFmtId="0" fontId="0" fillId="0" borderId="0" xfId="0"/>
    <xf numFmtId="2" fontId="0" fillId="0" borderId="0" xfId="0" applyNumberFormat="1"/>
  </cellXfs>
  <cellStyles count="6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Normal 2 2" xfId="5" xr:uid="{584931B5-0508-4496-8526-9A39ED8898FD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P22"/>
  <sheetViews>
    <sheetView tabSelected="1" zoomScaleNormal="100" workbookViewId="0">
      <selection activeCell="J18" sqref="J18"/>
    </sheetView>
  </sheetViews>
  <sheetFormatPr defaultColWidth="11" defaultRowHeight="15.6" x14ac:dyDescent="0.3"/>
  <cols>
    <col min="1" max="1" width="7.5" customWidth="1"/>
    <col min="2" max="2" width="11.19921875" bestFit="1" customWidth="1"/>
    <col min="3" max="3" width="16" bestFit="1" customWidth="1"/>
    <col min="4" max="4" width="9.8984375" bestFit="1" customWidth="1"/>
    <col min="5" max="5" width="9.59765625" bestFit="1" customWidth="1"/>
    <col min="6" max="6" width="11.59765625" bestFit="1" customWidth="1"/>
    <col min="7" max="7" width="14.59765625" bestFit="1" customWidth="1"/>
    <col min="8" max="8" width="14.59765625" customWidth="1"/>
    <col min="9" max="9" width="16.796875" bestFit="1" customWidth="1"/>
    <col min="10" max="12" width="16.796875" customWidth="1"/>
    <col min="13" max="13" width="13.09765625" bestFit="1" customWidth="1"/>
    <col min="14" max="14" width="6.3984375" bestFit="1" customWidth="1"/>
  </cols>
  <sheetData>
    <row r="2" spans="2:16" x14ac:dyDescent="0.3">
      <c r="B2" t="s">
        <v>58</v>
      </c>
      <c r="C2" t="s">
        <v>27</v>
      </c>
      <c r="D2" t="s">
        <v>59</v>
      </c>
      <c r="E2" t="s">
        <v>60</v>
      </c>
      <c r="F2" t="s">
        <v>0</v>
      </c>
      <c r="G2" t="s">
        <v>28</v>
      </c>
      <c r="H2" t="s">
        <v>101</v>
      </c>
      <c r="I2" t="s">
        <v>26</v>
      </c>
      <c r="J2" t="s">
        <v>102</v>
      </c>
      <c r="K2" t="s">
        <v>103</v>
      </c>
      <c r="L2" t="s">
        <v>104</v>
      </c>
      <c r="M2" s="4" t="s">
        <v>46</v>
      </c>
      <c r="N2" t="s">
        <v>47</v>
      </c>
      <c r="O2" t="s">
        <v>117</v>
      </c>
      <c r="P2" t="s">
        <v>118</v>
      </c>
    </row>
    <row r="3" spans="2:16" x14ac:dyDescent="0.3">
      <c r="B3" s="2">
        <v>1295</v>
      </c>
      <c r="C3" t="s">
        <v>6</v>
      </c>
      <c r="D3" t="s">
        <v>61</v>
      </c>
      <c r="E3" t="s">
        <v>62</v>
      </c>
      <c r="F3" t="s">
        <v>1</v>
      </c>
      <c r="G3" t="s">
        <v>30</v>
      </c>
      <c r="H3" t="str" cm="1">
        <f t="array" ref="H3:H22">PROPER(G3:G22)</f>
        <v>Magista Shoes</v>
      </c>
      <c r="I3" t="s">
        <v>39</v>
      </c>
      <c r="J3" t="str" cm="1">
        <f t="array" ref="J3:J22">TRIM(I3:I22)</f>
        <v>London UK</v>
      </c>
      <c r="K3" t="s">
        <v>105</v>
      </c>
      <c r="L3" t="s">
        <v>111</v>
      </c>
      <c r="M3" s="4">
        <v>0</v>
      </c>
      <c r="N3" t="s">
        <v>48</v>
      </c>
      <c r="O3" s="1" t="str">
        <f>SUBSTITUTE(N3,",",".")</f>
        <v>122.79</v>
      </c>
      <c r="P3">
        <f>VALUE(O3)</f>
        <v>122.79</v>
      </c>
    </row>
    <row r="4" spans="2:16" x14ac:dyDescent="0.3">
      <c r="B4" s="2">
        <v>1298</v>
      </c>
      <c r="C4" t="s">
        <v>7</v>
      </c>
      <c r="D4" t="s">
        <v>63</v>
      </c>
      <c r="E4" t="s">
        <v>64</v>
      </c>
      <c r="F4" t="s">
        <v>2</v>
      </c>
      <c r="G4" t="s">
        <v>29</v>
      </c>
      <c r="H4" t="str">
        <v>V-Neck Tshirt</v>
      </c>
      <c r="I4" t="s">
        <v>41</v>
      </c>
      <c r="J4" t="str">
        <v>Madrid Spain</v>
      </c>
      <c r="K4" t="s">
        <v>106</v>
      </c>
      <c r="L4" t="s">
        <v>112</v>
      </c>
      <c r="M4" s="4">
        <v>0</v>
      </c>
      <c r="N4" t="s">
        <v>49</v>
      </c>
      <c r="O4" s="5" t="str">
        <f t="shared" ref="O4:O22" si="0">SUBSTITUTE(N4,",",".")</f>
        <v>204.62</v>
      </c>
      <c r="P4" s="4">
        <f t="shared" ref="P4:P22" si="1">VALUE(O4)</f>
        <v>204.62</v>
      </c>
    </row>
    <row r="5" spans="2:16" x14ac:dyDescent="0.3">
      <c r="B5" s="2">
        <v>1301</v>
      </c>
      <c r="C5" t="s">
        <v>8</v>
      </c>
      <c r="D5" t="s">
        <v>65</v>
      </c>
      <c r="E5" t="s">
        <v>66</v>
      </c>
      <c r="F5" t="s">
        <v>1</v>
      </c>
      <c r="G5" t="s">
        <v>31</v>
      </c>
      <c r="H5" t="str">
        <v>Football Shirt</v>
      </c>
      <c r="I5" t="s">
        <v>42</v>
      </c>
      <c r="J5" t="str">
        <v>Tampa USA</v>
      </c>
      <c r="K5" t="s">
        <v>107</v>
      </c>
      <c r="L5" t="s">
        <v>113</v>
      </c>
      <c r="M5" s="3">
        <v>0.3</v>
      </c>
      <c r="N5" t="s">
        <v>50</v>
      </c>
      <c r="O5" s="5" t="str">
        <f t="shared" si="0"/>
        <v>122.76</v>
      </c>
      <c r="P5" s="4">
        <f t="shared" si="1"/>
        <v>122.76</v>
      </c>
    </row>
    <row r="6" spans="2:16" x14ac:dyDescent="0.3">
      <c r="B6" s="2">
        <v>1304</v>
      </c>
      <c r="C6" t="s">
        <v>9</v>
      </c>
      <c r="D6" t="s">
        <v>67</v>
      </c>
      <c r="E6" t="s">
        <v>68</v>
      </c>
      <c r="F6" t="s">
        <v>1</v>
      </c>
      <c r="G6" t="s">
        <v>33</v>
      </c>
      <c r="H6" t="str">
        <v>Air Max</v>
      </c>
      <c r="I6" t="s">
        <v>43</v>
      </c>
      <c r="J6" t="str">
        <v>Tokyo Japan</v>
      </c>
      <c r="K6" t="s">
        <v>108</v>
      </c>
      <c r="L6" t="s">
        <v>114</v>
      </c>
      <c r="M6" s="3">
        <v>0.3</v>
      </c>
      <c r="N6" t="s">
        <v>51</v>
      </c>
      <c r="O6" s="5" t="str">
        <f t="shared" si="0"/>
        <v>81.60</v>
      </c>
      <c r="P6" s="4">
        <f t="shared" si="1"/>
        <v>81.599999999999994</v>
      </c>
    </row>
    <row r="7" spans="2:16" x14ac:dyDescent="0.3">
      <c r="B7" s="2">
        <v>1310</v>
      </c>
      <c r="C7" t="s">
        <v>10</v>
      </c>
      <c r="D7" t="s">
        <v>69</v>
      </c>
      <c r="E7" t="s">
        <v>70</v>
      </c>
      <c r="F7" t="s">
        <v>3</v>
      </c>
      <c r="G7" t="s">
        <v>38</v>
      </c>
      <c r="H7" t="str">
        <v>Casual Shoes</v>
      </c>
      <c r="I7" t="s">
        <v>39</v>
      </c>
      <c r="J7" t="str">
        <v>London UK</v>
      </c>
      <c r="K7" t="s">
        <v>105</v>
      </c>
      <c r="L7" t="s">
        <v>111</v>
      </c>
      <c r="M7" s="3">
        <v>1</v>
      </c>
      <c r="N7" t="s">
        <v>53</v>
      </c>
      <c r="O7" s="5" t="str">
        <f t="shared" si="0"/>
        <v>203.79</v>
      </c>
      <c r="P7" s="4">
        <f t="shared" si="1"/>
        <v>203.79</v>
      </c>
    </row>
    <row r="8" spans="2:16" x14ac:dyDescent="0.3">
      <c r="B8" s="2">
        <v>1313</v>
      </c>
      <c r="C8" t="s">
        <v>11</v>
      </c>
      <c r="D8" t="s">
        <v>71</v>
      </c>
      <c r="E8" t="s">
        <v>72</v>
      </c>
      <c r="F8" t="s">
        <v>4</v>
      </c>
      <c r="G8" t="s">
        <v>36</v>
      </c>
      <c r="H8" t="str">
        <v>Core Sprinter</v>
      </c>
      <c r="I8" t="s">
        <v>39</v>
      </c>
      <c r="J8" t="str">
        <v>London UK</v>
      </c>
      <c r="K8" t="s">
        <v>105</v>
      </c>
      <c r="L8" t="s">
        <v>111</v>
      </c>
      <c r="M8" s="3">
        <v>1</v>
      </c>
      <c r="N8" t="s">
        <v>54</v>
      </c>
      <c r="O8" s="5" t="str">
        <f t="shared" si="0"/>
        <v>122.77</v>
      </c>
      <c r="P8" s="4">
        <f t="shared" si="1"/>
        <v>122.77</v>
      </c>
    </row>
    <row r="9" spans="2:16" x14ac:dyDescent="0.3">
      <c r="B9" s="2">
        <v>1316</v>
      </c>
      <c r="C9" t="s">
        <v>12</v>
      </c>
      <c r="D9" t="s">
        <v>73</v>
      </c>
      <c r="E9" t="s">
        <v>74</v>
      </c>
      <c r="F9" t="s">
        <v>4</v>
      </c>
      <c r="G9" t="s">
        <v>35</v>
      </c>
      <c r="H9" t="str">
        <v>Core Ss Top</v>
      </c>
      <c r="I9" t="s">
        <v>44</v>
      </c>
      <c r="J9" t="str">
        <v>Berlin Germany</v>
      </c>
      <c r="K9" t="s">
        <v>109</v>
      </c>
      <c r="L9" t="s">
        <v>115</v>
      </c>
      <c r="M9" s="3">
        <v>1</v>
      </c>
      <c r="N9" t="s">
        <v>55</v>
      </c>
      <c r="O9" s="5" t="str">
        <f t="shared" si="0"/>
        <v>123.96</v>
      </c>
      <c r="P9" s="4">
        <f t="shared" si="1"/>
        <v>123.96</v>
      </c>
    </row>
    <row r="10" spans="2:16" x14ac:dyDescent="0.3">
      <c r="B10" s="2">
        <v>1319</v>
      </c>
      <c r="C10" t="s">
        <v>13</v>
      </c>
      <c r="D10" t="s">
        <v>75</v>
      </c>
      <c r="E10" t="s">
        <v>76</v>
      </c>
      <c r="F10" t="s">
        <v>3</v>
      </c>
      <c r="G10" t="s">
        <v>38</v>
      </c>
      <c r="H10" t="str">
        <v>Casual Shoes</v>
      </c>
      <c r="I10" t="s">
        <v>44</v>
      </c>
      <c r="J10" t="str">
        <v>Berlin Germany</v>
      </c>
      <c r="K10" t="s">
        <v>109</v>
      </c>
      <c r="L10" t="s">
        <v>115</v>
      </c>
      <c r="M10" s="3">
        <v>0.3</v>
      </c>
      <c r="N10" t="s">
        <v>56</v>
      </c>
      <c r="O10" s="5" t="str">
        <f t="shared" si="0"/>
        <v>206.97</v>
      </c>
      <c r="P10" s="4">
        <f t="shared" si="1"/>
        <v>206.97</v>
      </c>
    </row>
    <row r="11" spans="2:16" x14ac:dyDescent="0.3">
      <c r="B11" s="2">
        <v>1322</v>
      </c>
      <c r="C11" t="s">
        <v>14</v>
      </c>
      <c r="D11" t="s">
        <v>77</v>
      </c>
      <c r="E11" t="s">
        <v>78</v>
      </c>
      <c r="F11" t="s">
        <v>3</v>
      </c>
      <c r="G11" t="s">
        <v>38</v>
      </c>
      <c r="H11" t="str">
        <v>Casual Shoes</v>
      </c>
      <c r="I11" t="s">
        <v>41</v>
      </c>
      <c r="J11" t="str">
        <v>Madrid Spain</v>
      </c>
      <c r="K11" t="s">
        <v>106</v>
      </c>
      <c r="L11" t="s">
        <v>112</v>
      </c>
      <c r="M11" s="3">
        <v>0.6</v>
      </c>
      <c r="N11" t="s">
        <v>57</v>
      </c>
      <c r="O11" s="5" t="str">
        <f t="shared" si="0"/>
        <v>207.14</v>
      </c>
      <c r="P11" s="4">
        <f t="shared" si="1"/>
        <v>207.14</v>
      </c>
    </row>
    <row r="12" spans="2:16" x14ac:dyDescent="0.3">
      <c r="B12" s="2">
        <v>1325</v>
      </c>
      <c r="C12" t="s">
        <v>15</v>
      </c>
      <c r="D12" t="s">
        <v>79</v>
      </c>
      <c r="E12" t="s">
        <v>80</v>
      </c>
      <c r="F12" t="s">
        <v>4</v>
      </c>
      <c r="G12" t="s">
        <v>32</v>
      </c>
      <c r="H12" t="str">
        <v>Japan Shirt</v>
      </c>
      <c r="I12" t="s">
        <v>44</v>
      </c>
      <c r="J12" t="str">
        <v>Berlin Germany</v>
      </c>
      <c r="K12" t="s">
        <v>109</v>
      </c>
      <c r="L12" t="s">
        <v>115</v>
      </c>
      <c r="M12" s="3">
        <v>0.6</v>
      </c>
      <c r="N12" t="s">
        <v>48</v>
      </c>
      <c r="O12" s="5" t="str">
        <f t="shared" si="0"/>
        <v>122.79</v>
      </c>
      <c r="P12" s="4">
        <f t="shared" si="1"/>
        <v>122.79</v>
      </c>
    </row>
    <row r="13" spans="2:16" x14ac:dyDescent="0.3">
      <c r="B13" s="2">
        <v>1331</v>
      </c>
      <c r="C13" t="s">
        <v>16</v>
      </c>
      <c r="D13" t="s">
        <v>81</v>
      </c>
      <c r="E13" t="s">
        <v>82</v>
      </c>
      <c r="F13" t="s">
        <v>3</v>
      </c>
      <c r="G13" t="s">
        <v>38</v>
      </c>
      <c r="H13" t="str">
        <v>Casual Shoes</v>
      </c>
      <c r="I13" t="s">
        <v>44</v>
      </c>
      <c r="J13" t="str">
        <v>Berlin Germany</v>
      </c>
      <c r="K13" t="s">
        <v>109</v>
      </c>
      <c r="L13" t="s">
        <v>115</v>
      </c>
      <c r="M13" s="3">
        <v>1</v>
      </c>
      <c r="N13" t="s">
        <v>50</v>
      </c>
      <c r="O13" s="5" t="str">
        <f t="shared" si="0"/>
        <v>122.76</v>
      </c>
      <c r="P13" s="4">
        <f t="shared" si="1"/>
        <v>122.76</v>
      </c>
    </row>
    <row r="14" spans="2:16" x14ac:dyDescent="0.3">
      <c r="B14" s="2">
        <v>1334</v>
      </c>
      <c r="C14" t="s">
        <v>17</v>
      </c>
      <c r="D14" t="s">
        <v>83</v>
      </c>
      <c r="E14" t="s">
        <v>84</v>
      </c>
      <c r="F14" t="s">
        <v>4</v>
      </c>
      <c r="G14" t="s">
        <v>35</v>
      </c>
      <c r="H14" t="str">
        <v>Core Ss Top</v>
      </c>
      <c r="I14" t="s">
        <v>41</v>
      </c>
      <c r="J14" t="str">
        <v>Madrid Spain</v>
      </c>
      <c r="K14" t="s">
        <v>106</v>
      </c>
      <c r="L14" t="s">
        <v>112</v>
      </c>
      <c r="M14" s="3">
        <v>0.6</v>
      </c>
      <c r="N14" t="s">
        <v>51</v>
      </c>
      <c r="O14" s="5" t="str">
        <f t="shared" si="0"/>
        <v>81.60</v>
      </c>
      <c r="P14" s="4">
        <f t="shared" si="1"/>
        <v>81.599999999999994</v>
      </c>
    </row>
    <row r="15" spans="2:16" x14ac:dyDescent="0.3">
      <c r="B15" s="2">
        <v>1337</v>
      </c>
      <c r="C15" t="s">
        <v>18</v>
      </c>
      <c r="D15" t="s">
        <v>85</v>
      </c>
      <c r="E15" t="s">
        <v>86</v>
      </c>
      <c r="F15" t="s">
        <v>4</v>
      </c>
      <c r="G15" t="s">
        <v>35</v>
      </c>
      <c r="H15" t="str">
        <v>Core Ss Top</v>
      </c>
      <c r="I15" t="s">
        <v>45</v>
      </c>
      <c r="J15" t="str">
        <v>Paris France</v>
      </c>
      <c r="K15" t="s">
        <v>110</v>
      </c>
      <c r="L15" t="s">
        <v>116</v>
      </c>
      <c r="M15" s="3">
        <v>1</v>
      </c>
      <c r="N15" t="s">
        <v>52</v>
      </c>
      <c r="O15" s="5" t="str">
        <f t="shared" si="0"/>
        <v>54.67</v>
      </c>
      <c r="P15" s="4">
        <f t="shared" si="1"/>
        <v>54.67</v>
      </c>
    </row>
    <row r="16" spans="2:16" x14ac:dyDescent="0.3">
      <c r="B16" s="2">
        <v>1340</v>
      </c>
      <c r="C16" t="s">
        <v>19</v>
      </c>
      <c r="D16" t="s">
        <v>87</v>
      </c>
      <c r="E16" t="s">
        <v>88</v>
      </c>
      <c r="F16" t="s">
        <v>5</v>
      </c>
      <c r="G16" t="s">
        <v>37</v>
      </c>
      <c r="H16" t="str">
        <v>Football Shoes</v>
      </c>
      <c r="I16" t="s">
        <v>45</v>
      </c>
      <c r="J16" t="str">
        <v>Paris France</v>
      </c>
      <c r="K16" t="s">
        <v>110</v>
      </c>
      <c r="L16" t="s">
        <v>116</v>
      </c>
      <c r="M16" s="3">
        <v>0.3</v>
      </c>
      <c r="N16" t="s">
        <v>53</v>
      </c>
      <c r="O16" s="5" t="str">
        <f t="shared" si="0"/>
        <v>203.79</v>
      </c>
      <c r="P16" s="4">
        <f t="shared" si="1"/>
        <v>203.79</v>
      </c>
    </row>
    <row r="17" spans="2:16" x14ac:dyDescent="0.3">
      <c r="B17" s="2">
        <v>1346</v>
      </c>
      <c r="C17" t="s">
        <v>20</v>
      </c>
      <c r="D17" t="s">
        <v>89</v>
      </c>
      <c r="E17" t="s">
        <v>90</v>
      </c>
      <c r="F17" t="s">
        <v>5</v>
      </c>
      <c r="G17" t="s">
        <v>37</v>
      </c>
      <c r="H17" t="str">
        <v>Football Shoes</v>
      </c>
      <c r="I17" t="s">
        <v>45</v>
      </c>
      <c r="J17" t="str">
        <v>Paris France</v>
      </c>
      <c r="K17" t="s">
        <v>110</v>
      </c>
      <c r="L17" t="s">
        <v>116</v>
      </c>
      <c r="M17" s="3">
        <v>1</v>
      </c>
      <c r="N17" t="s">
        <v>55</v>
      </c>
      <c r="O17" s="5" t="str">
        <f t="shared" si="0"/>
        <v>123.96</v>
      </c>
      <c r="P17" s="4">
        <f t="shared" si="1"/>
        <v>123.96</v>
      </c>
    </row>
    <row r="18" spans="2:16" x14ac:dyDescent="0.3">
      <c r="B18" s="2">
        <v>1349</v>
      </c>
      <c r="C18" t="s">
        <v>21</v>
      </c>
      <c r="D18" t="s">
        <v>91</v>
      </c>
      <c r="E18" t="s">
        <v>92</v>
      </c>
      <c r="F18" t="s">
        <v>5</v>
      </c>
      <c r="G18" t="s">
        <v>37</v>
      </c>
      <c r="H18" t="str">
        <v>Football Shoes</v>
      </c>
      <c r="I18" t="s">
        <v>45</v>
      </c>
      <c r="J18" t="str">
        <v>Paris France</v>
      </c>
      <c r="K18" t="s">
        <v>110</v>
      </c>
      <c r="L18" t="s">
        <v>116</v>
      </c>
      <c r="M18" s="3">
        <v>1</v>
      </c>
      <c r="N18" t="s">
        <v>56</v>
      </c>
      <c r="O18" s="5" t="str">
        <f t="shared" si="0"/>
        <v>206.97</v>
      </c>
      <c r="P18" s="4">
        <f t="shared" si="1"/>
        <v>206.97</v>
      </c>
    </row>
    <row r="19" spans="2:16" x14ac:dyDescent="0.3">
      <c r="B19" s="2">
        <v>1352</v>
      </c>
      <c r="C19" t="s">
        <v>22</v>
      </c>
      <c r="D19" t="s">
        <v>93</v>
      </c>
      <c r="E19" t="s">
        <v>94</v>
      </c>
      <c r="F19" t="s">
        <v>4</v>
      </c>
      <c r="G19" t="s">
        <v>36</v>
      </c>
      <c r="H19" t="str">
        <v>Core Sprinter</v>
      </c>
      <c r="I19" t="s">
        <v>43</v>
      </c>
      <c r="J19" t="str">
        <v>Tokyo Japan</v>
      </c>
      <c r="K19" t="s">
        <v>108</v>
      </c>
      <c r="L19" t="s">
        <v>114</v>
      </c>
      <c r="M19" s="3">
        <v>1</v>
      </c>
      <c r="N19" t="s">
        <v>57</v>
      </c>
      <c r="O19" s="5" t="str">
        <f t="shared" si="0"/>
        <v>207.14</v>
      </c>
      <c r="P19" s="4">
        <f t="shared" si="1"/>
        <v>207.14</v>
      </c>
    </row>
    <row r="20" spans="2:16" x14ac:dyDescent="0.3">
      <c r="B20" s="2">
        <v>1355</v>
      </c>
      <c r="C20" t="s">
        <v>23</v>
      </c>
      <c r="D20" t="s">
        <v>95</v>
      </c>
      <c r="E20" t="s">
        <v>96</v>
      </c>
      <c r="F20" t="s">
        <v>1</v>
      </c>
      <c r="G20" t="s">
        <v>33</v>
      </c>
      <c r="H20" t="str">
        <v>Air Max</v>
      </c>
      <c r="I20" t="s">
        <v>40</v>
      </c>
      <c r="J20" t="str">
        <v>London UK</v>
      </c>
      <c r="K20" t="s">
        <v>105</v>
      </c>
      <c r="L20" t="s">
        <v>111</v>
      </c>
      <c r="M20" s="3">
        <v>0.6</v>
      </c>
      <c r="N20" t="s">
        <v>48</v>
      </c>
      <c r="O20" s="5" t="str">
        <f t="shared" si="0"/>
        <v>122.79</v>
      </c>
      <c r="P20" s="4">
        <f t="shared" si="1"/>
        <v>122.79</v>
      </c>
    </row>
    <row r="21" spans="2:16" x14ac:dyDescent="0.3">
      <c r="B21" s="2">
        <v>1361</v>
      </c>
      <c r="C21" t="s">
        <v>24</v>
      </c>
      <c r="D21" t="s">
        <v>97</v>
      </c>
      <c r="E21" t="s">
        <v>98</v>
      </c>
      <c r="F21" t="s">
        <v>1</v>
      </c>
      <c r="G21" t="s">
        <v>34</v>
      </c>
      <c r="H21" t="str">
        <v>Dunk High Retro</v>
      </c>
      <c r="I21" t="s">
        <v>43</v>
      </c>
      <c r="J21" t="str">
        <v>Tokyo Japan</v>
      </c>
      <c r="K21" t="s">
        <v>108</v>
      </c>
      <c r="L21" t="s">
        <v>114</v>
      </c>
      <c r="M21" s="3">
        <v>0.6</v>
      </c>
      <c r="N21" t="s">
        <v>50</v>
      </c>
      <c r="O21" s="5" t="str">
        <f t="shared" si="0"/>
        <v>122.76</v>
      </c>
      <c r="P21" s="4">
        <f t="shared" si="1"/>
        <v>122.76</v>
      </c>
    </row>
    <row r="22" spans="2:16" x14ac:dyDescent="0.3">
      <c r="B22" s="2">
        <v>1364</v>
      </c>
      <c r="C22" t="s">
        <v>25</v>
      </c>
      <c r="D22" t="s">
        <v>99</v>
      </c>
      <c r="E22" t="s">
        <v>100</v>
      </c>
      <c r="F22" t="s">
        <v>1</v>
      </c>
      <c r="G22" t="s">
        <v>34</v>
      </c>
      <c r="H22" t="str">
        <v>Dunk High Retro</v>
      </c>
      <c r="I22" t="s">
        <v>41</v>
      </c>
      <c r="J22" t="str">
        <v>Madrid Spain</v>
      </c>
      <c r="K22" t="s">
        <v>106</v>
      </c>
      <c r="L22" t="s">
        <v>112</v>
      </c>
      <c r="M22" s="3">
        <v>0.6</v>
      </c>
      <c r="N22" t="s">
        <v>51</v>
      </c>
      <c r="O22" s="5" t="str">
        <f t="shared" si="0"/>
        <v>81.60</v>
      </c>
      <c r="P22" s="4">
        <f t="shared" si="1"/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Divyansh</cp:lastModifiedBy>
  <dcterms:created xsi:type="dcterms:W3CDTF">2022-10-03T09:20:51Z</dcterms:created>
  <dcterms:modified xsi:type="dcterms:W3CDTF">2023-10-17T00:23:35Z</dcterms:modified>
</cp:coreProperties>
</file>