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<sst xmlns="http://schemas.openxmlformats.org/spreadsheetml/2006/main" count="21" uniqueCount="21">
  <si>
    <t>No of messages per sec</t>
  </si>
  <si>
    <t>Given time for non sessional messages (mins)</t>
  </si>
  <si>
    <t>Time before event (mins)</t>
  </si>
  <si>
    <t>Total no of messages that can be sent in given time (30 min)</t>
  </si>
  <si>
    <t>Assumption</t>
  </si>
  <si>
    <t>Total no of users</t>
  </si>
  <si>
    <t>Given data</t>
  </si>
  <si>
    <t>Non sessional messages to be sent out in given time (next 30 mins)</t>
  </si>
  <si>
    <t>Outcomes</t>
  </si>
  <si>
    <t>Sessional messages left in given time (30 mins)</t>
  </si>
  <si>
    <t>% of users who replied</t>
  </si>
  <si>
    <t>Users who replied</t>
  </si>
  <si>
    <t>Avg no messages in a conversation (including bot + user)</t>
  </si>
  <si>
    <t>Total sessional messages for all users</t>
  </si>
  <si>
    <t>Messages/s needed to send out Non sessional messages in given time (30 mins)</t>
  </si>
  <si>
    <t>Messages/s left to handle sessional messages</t>
  </si>
  <si>
    <t>Assuming 1 message for incoming and 1 message for outgoing</t>
  </si>
  <si>
    <t>Messages/s system can send out for sessional messages</t>
  </si>
  <si>
    <t>Messages/s needed to handle sessional messages in next 60 mins (Based on given numbers)</t>
  </si>
  <si>
    <t>Actual number of users we can handle with the current numbers</t>
  </si>
  <si>
    <t>Time needed to process all sessional messages for the given number of users (in hours)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</si>
</sst>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Font="1"/>
    <xf borderId="0" fillId="2" fontId="1" numFmtId="9" xfId="0" applyAlignment="1" applyFont="1" applyNumberFormat="1">
      <alignment readingOrder="0"/>
    </xf>
    <xf borderId="0" fillId="5" fontId="2" numFmtId="3" xfId="0" applyFill="1" applyFont="1" applyNumberFormat="1"/>
    <xf borderId="0" fillId="0" fontId="1" numFmtId="0" xfId="0" applyAlignment="1" applyFont="1">
      <alignment horizontal="right" readingOrder="0"/>
    </xf>
    <xf borderId="0" fillId="0" fontId="1" numFmtId="3" xfId="0" applyFont="1" applyNumberFormat="1"/>
    <xf borderId="0" fillId="6" fontId="1" numFmtId="0" xfId="0" applyAlignment="1" applyFill="1" applyFont="1">
      <alignment readingOrder="0"/>
    </xf>
    <xf borderId="0" fillId="6" fontId="1" numFmtId="1" xfId="0" applyFont="1" applyNumberFormat="1"/>
    <xf borderId="0" fillId="7" fontId="1" numFmtId="0" xfId="0" applyAlignment="1" applyFill="1" applyFont="1">
      <alignment readingOrder="0"/>
    </xf>
    <xf borderId="0" fillId="7" fontId="3" numFmtId="1" xfId="0" applyFont="1" applyNumberForma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0"/>
  </cols>
  <sheetData>
    <row r="2">
      <c r="A2" s="1" t="s">
        <v>0</v>
      </c>
      <c r="B2" s="2">
        <v>250.0</v>
      </c>
      <c r="D2" s="1"/>
    </row>
    <row r="3">
      <c r="A3" s="1" t="s">
        <v>1</v>
      </c>
      <c r="B3" s="2">
        <v>30.0</v>
      </c>
      <c r="D3" s="1"/>
    </row>
    <row r="4">
      <c r="A4" s="1" t="s">
        <v>2</v>
      </c>
      <c r="B4" s="2">
        <v>60.0</v>
      </c>
      <c r="D4" s="1"/>
    </row>
    <row r="5">
      <c r="A5" s="1" t="s">
        <v>3</v>
      </c>
      <c r="B5" s="1">
        <f>B2*B3*60</f>
        <v>450000</v>
      </c>
      <c r="E5" s="3" t="s">
        <v>4</v>
      </c>
    </row>
    <row r="6">
      <c r="A6" s="1" t="s">
        <v>5</v>
      </c>
      <c r="B6" s="2">
        <v>200000.0</v>
      </c>
      <c r="D6" s="1"/>
      <c r="E6" s="2" t="s">
        <v>6</v>
      </c>
    </row>
    <row r="7">
      <c r="A7" s="1" t="s">
        <v>7</v>
      </c>
      <c r="B7" s="1">
        <f>B6</f>
        <v>200000</v>
      </c>
      <c r="D7" s="1"/>
      <c r="E7" s="4" t="s">
        <v>8</v>
      </c>
    </row>
    <row r="8">
      <c r="A8" s="1" t="s">
        <v>9</v>
      </c>
      <c r="B8" s="5">
        <f>B5-B7</f>
        <v>250000</v>
      </c>
    </row>
    <row r="10">
      <c r="A10" s="1" t="s">
        <v>10</v>
      </c>
      <c r="B10" s="6">
        <v>0.5</v>
      </c>
    </row>
    <row r="11">
      <c r="A11" s="1" t="s">
        <v>11</v>
      </c>
      <c r="B11" s="1">
        <f>B6*B10</f>
        <v>100000</v>
      </c>
    </row>
    <row r="12">
      <c r="A12" s="1" t="s">
        <v>12</v>
      </c>
      <c r="B12" s="3">
        <f>10</f>
        <v>10</v>
      </c>
    </row>
    <row r="13">
      <c r="A13" s="1" t="s">
        <v>13</v>
      </c>
      <c r="B13" s="5">
        <f>B11*B12</f>
        <v>1000000</v>
      </c>
    </row>
    <row r="16">
      <c r="A16" s="1" t="s">
        <v>14</v>
      </c>
      <c r="B16" s="7">
        <f>B7/(B3*60)</f>
        <v>111.1111111</v>
      </c>
      <c r="C16" s="8"/>
    </row>
    <row r="17">
      <c r="A17" s="1" t="s">
        <v>15</v>
      </c>
      <c r="B17" s="9">
        <f>B2-B16</f>
        <v>138.8888889</v>
      </c>
      <c r="C17" s="8"/>
    </row>
    <row r="19">
      <c r="A19" s="1" t="s">
        <v>16</v>
      </c>
    </row>
    <row r="20">
      <c r="A20" s="10" t="s">
        <v>17</v>
      </c>
      <c r="B20" s="11">
        <f>B17/2</f>
        <v>69.44444444</v>
      </c>
      <c r="C20" s="8"/>
    </row>
    <row r="21">
      <c r="A21" s="12" t="s">
        <v>18</v>
      </c>
      <c r="B21" s="13">
        <f>B13/(B4*60)</f>
        <v>277.7777778</v>
      </c>
      <c r="C21" s="8"/>
    </row>
    <row r="23">
      <c r="A23" s="4" t="s">
        <v>19</v>
      </c>
      <c r="B23" s="14">
        <f>B17*B4*60/B12</f>
        <v>50000</v>
      </c>
    </row>
    <row r="24">
      <c r="A24" s="4" t="s">
        <v>20</v>
      </c>
      <c r="B24" s="14">
        <f>B13/(B17*60*60)</f>
        <v>2</v>
      </c>
    </row>
  </sheetData>
  <drawing r:id="rId1"/>
</worksheet>
</file>