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arySearch" sheetId="1" r:id="rId4"/>
    <sheet state="visible" name="Merge-Sort" sheetId="2" r:id="rId5"/>
    <sheet state="visible" name="MatrixMul_Rust" sheetId="3" r:id="rId6"/>
    <sheet state="visible" name="MatrixMul_Cpp" sheetId="4" r:id="rId7"/>
    <sheet state="visible" name="QuickSort_Rust" sheetId="5" r:id="rId8"/>
    <sheet state="visible" name="QuickSort_Cpp" sheetId="6" r:id="rId9"/>
    <sheet state="visible" name="Matrix_RustVsCpp" sheetId="7" r:id="rId10"/>
    <sheet state="visible" name="QuickSort_RustVsCpp" sheetId="8" r:id="rId11"/>
  </sheets>
  <definedNames/>
  <calcPr/>
</workbook>
</file>

<file path=xl/sharedStrings.xml><?xml version="1.0" encoding="utf-8"?>
<sst xmlns="http://schemas.openxmlformats.org/spreadsheetml/2006/main" count="113" uniqueCount="32">
  <si>
    <t>Data Size</t>
  </si>
  <si>
    <t>Runtime_cpp</t>
  </si>
  <si>
    <t>Runtime_rust</t>
  </si>
  <si>
    <t>Runtime_cpp_core</t>
  </si>
  <si>
    <t>Runtime_rust_core</t>
  </si>
  <si>
    <t>(core) means measurments of only algorithmic part of the programs (excluding startup, input-output operations)</t>
  </si>
  <si>
    <t>Avg. Runtime : Averaging performance of 10 runs</t>
  </si>
  <si>
    <t>with data size =128</t>
  </si>
  <si>
    <t>with data size =1024</t>
  </si>
  <si>
    <t>No. of threads</t>
  </si>
  <si>
    <t>Serial</t>
  </si>
  <si>
    <t xml:space="preserve">Parallel </t>
  </si>
  <si>
    <t xml:space="preserve">Speedup </t>
  </si>
  <si>
    <t>with thread = 8</t>
  </si>
  <si>
    <t>Data size</t>
  </si>
  <si>
    <t>with thread =8</t>
  </si>
  <si>
    <t>unit in rust = ms</t>
  </si>
  <si>
    <t>with data size =10000</t>
  </si>
  <si>
    <t>with size =128</t>
  </si>
  <si>
    <t>Serial_cpp</t>
  </si>
  <si>
    <t>Serial_rust</t>
  </si>
  <si>
    <t>Parallel_cpp</t>
  </si>
  <si>
    <t>Parallel_rust</t>
  </si>
  <si>
    <t>Speedup_cpp</t>
  </si>
  <si>
    <t>Speedup_rust</t>
  </si>
  <si>
    <t>with size =1024</t>
  </si>
  <si>
    <t>with size =10000</t>
  </si>
  <si>
    <t>Log(Parallel_cpp)</t>
  </si>
  <si>
    <t>Log(Parallel_rust)</t>
  </si>
  <si>
    <t>time unit = ms</t>
  </si>
  <si>
    <t>Log(Serial_cpp)</t>
  </si>
  <si>
    <t>Log(Serial_rust)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</si>
</sst>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right"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BinarySearch!$B$2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BinarySearch!$B$3:$B$9</c:f>
              <c:numCache/>
            </c:numRef>
          </c:val>
          <c:smooth val="0"/>
        </c:ser>
        <c:ser>
          <c:idx val="1"/>
          <c:order val="1"/>
          <c:tx>
            <c:strRef>
              <c:f>BinarySearch!$C$2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BinarySearch!$C$3:$C$9</c:f>
              <c:numCache/>
            </c:numRef>
          </c:val>
          <c:smooth val="0"/>
        </c:ser>
        <c:axId val="1990354952"/>
        <c:axId val="1842398687"/>
      </c:lineChart>
      <c:catAx>
        <c:axId val="199035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398687"/>
      </c:catAx>
      <c:valAx>
        <c:axId val="1842398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354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MatrixMul_Cpp!$A$24:$A$30</c:f>
            </c:strRef>
          </c:cat>
          <c:val>
            <c:numRef>
              <c:f>MatrixMul_Cpp!$B$24:$B$30</c:f>
              <c:numCache/>
            </c:numRef>
          </c:val>
          <c:smooth val="0"/>
        </c:ser>
        <c:ser>
          <c:idx val="1"/>
          <c:order val="1"/>
          <c:tx>
            <c:strRef>
              <c:f>MatrixMul_Cpp!$C$23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MatrixMul_Cpp!$A$24:$A$30</c:f>
            </c:strRef>
          </c:cat>
          <c:val>
            <c:numRef>
              <c:f>MatrixMul_Cpp!$C$24:$C$30</c:f>
              <c:numCache/>
            </c:numRef>
          </c:val>
          <c:smooth val="0"/>
        </c:ser>
        <c:axId val="953891861"/>
        <c:axId val="1638560092"/>
      </c:lineChart>
      <c:catAx>
        <c:axId val="953891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560092"/>
      </c:catAx>
      <c:valAx>
        <c:axId val="1638560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891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QuickSort_Rust!$B$1:$B$3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QuickSort_Rust!$A$4:$A$7</c:f>
            </c:strRef>
          </c:cat>
          <c:val>
            <c:numRef>
              <c:f>QuickSort_Rust!$B$4:$B$7</c:f>
              <c:numCache/>
            </c:numRef>
          </c:val>
          <c:smooth val="0"/>
        </c:ser>
        <c:ser>
          <c:idx val="1"/>
          <c:order val="1"/>
          <c:tx>
            <c:strRef>
              <c:f>QuickSort_Rust!$C$1:$C$3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QuickSort_Rust!$A$4:$A$7</c:f>
            </c:strRef>
          </c:cat>
          <c:val>
            <c:numRef>
              <c:f>QuickSort_Rust!$C$4:$C$7</c:f>
              <c:numCache/>
            </c:numRef>
          </c:val>
          <c:smooth val="0"/>
        </c:ser>
        <c:axId val="1030816833"/>
        <c:axId val="647182268"/>
      </c:lineChart>
      <c:catAx>
        <c:axId val="1030816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182268"/>
      </c:catAx>
      <c:valAx>
        <c:axId val="647182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816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QuickSort_Rust!$A$19:$A$21</c:f>
            </c:strRef>
          </c:cat>
          <c:val>
            <c:numRef>
              <c:f>QuickSort_Rust!$B$19:$B$21</c:f>
              <c:numCache/>
            </c:numRef>
          </c:val>
          <c:smooth val="0"/>
        </c:ser>
        <c:ser>
          <c:idx val="1"/>
          <c:order val="1"/>
          <c:tx>
            <c:strRef>
              <c:f>QuickSort_Rust!$C$18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QuickSort_Rust!$A$19:$A$21</c:f>
            </c:strRef>
          </c:cat>
          <c:val>
            <c:numRef>
              <c:f>QuickSort_Rust!$C$19:$C$21</c:f>
              <c:numCache/>
            </c:numRef>
          </c:val>
          <c:smooth val="0"/>
        </c:ser>
        <c:axId val="1060413055"/>
        <c:axId val="586133465"/>
      </c:lineChart>
      <c:catAx>
        <c:axId val="106041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133465"/>
      </c:catAx>
      <c:valAx>
        <c:axId val="586133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413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QuickSort_Cpp!$B$1:$B$3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QuickSort_Cpp!$A$4:$A$7</c:f>
            </c:strRef>
          </c:cat>
          <c:val>
            <c:numRef>
              <c:f>QuickSort_Cpp!$B$4:$B$7</c:f>
              <c:numCache/>
            </c:numRef>
          </c:val>
          <c:smooth val="0"/>
        </c:ser>
        <c:ser>
          <c:idx val="1"/>
          <c:order val="1"/>
          <c:tx>
            <c:strRef>
              <c:f>QuickSort_Cpp!$C$1:$C$3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QuickSort_Cpp!$A$4:$A$7</c:f>
            </c:strRef>
          </c:cat>
          <c:val>
            <c:numRef>
              <c:f>QuickSort_Cpp!$C$4:$C$7</c:f>
              <c:numCache/>
            </c:numRef>
          </c:val>
          <c:smooth val="0"/>
        </c:ser>
        <c:axId val="2049726117"/>
        <c:axId val="778266997"/>
      </c:lineChart>
      <c:catAx>
        <c:axId val="2049726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266997"/>
      </c:catAx>
      <c:valAx>
        <c:axId val="778266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726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QuickSort_Cpp!$B$20:$B$21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QuickSort_Cpp!$A$22:$A$24</c:f>
            </c:strRef>
          </c:cat>
          <c:val>
            <c:numRef>
              <c:f>QuickSort_Cpp!$B$22:$B$24</c:f>
              <c:numCache/>
            </c:numRef>
          </c:val>
          <c:smooth val="0"/>
        </c:ser>
        <c:ser>
          <c:idx val="1"/>
          <c:order val="1"/>
          <c:tx>
            <c:strRef>
              <c:f>QuickSort_Cpp!$C$20:$C$21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QuickSort_Cpp!$A$22:$A$24</c:f>
            </c:strRef>
          </c:cat>
          <c:val>
            <c:numRef>
              <c:f>QuickSort_Cpp!$C$22:$C$24</c:f>
              <c:numCache/>
            </c:numRef>
          </c:val>
          <c:smooth val="0"/>
        </c:ser>
        <c:axId val="410363721"/>
        <c:axId val="1900040107"/>
      </c:lineChart>
      <c:catAx>
        <c:axId val="410363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040107"/>
      </c:catAx>
      <c:valAx>
        <c:axId val="1900040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363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Execution Time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Matrix_RustVsCpp!$D$3:$D$6</c:f>
              <c:numCache/>
            </c:numRef>
          </c:val>
          <c:smooth val="0"/>
        </c:ser>
        <c:ser>
          <c:idx val="1"/>
          <c:order val="1"/>
          <c:tx>
            <c:strRef>
              <c:f>Matrix_RustVsCpp!$E$2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Matrix_RustVsCpp!$E$3:$E$6</c:f>
              <c:numCache/>
            </c:numRef>
          </c:val>
          <c:smooth val="0"/>
        </c:ser>
        <c:axId val="1378322844"/>
        <c:axId val="1419503944"/>
      </c:lineChart>
      <c:catAx>
        <c:axId val="1378322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503944"/>
      </c:catAx>
      <c:valAx>
        <c:axId val="1419503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322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Matrix_RustVsCpp!$F$3:$F$6</c:f>
              <c:numCache/>
            </c:numRef>
          </c:val>
          <c:smooth val="0"/>
        </c:ser>
        <c:ser>
          <c:idx val="1"/>
          <c:order val="1"/>
          <c:tx>
            <c:strRef>
              <c:f>Matrix_RustVsCpp!$G$2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Matrix_RustVsCpp!$G$3:$G$6</c:f>
              <c:numCache/>
            </c:numRef>
          </c:val>
          <c:smooth val="0"/>
        </c:ser>
        <c:axId val="1165538024"/>
        <c:axId val="263985372"/>
      </c:lineChart>
      <c:catAx>
        <c:axId val="116553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985372"/>
      </c:catAx>
      <c:valAx>
        <c:axId val="263985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538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Execution Time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Matrix_RustVsCpp!$D$24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Matrix_RustVsCpp!$D$25:$D$28</c:f>
              <c:numCache/>
            </c:numRef>
          </c:val>
          <c:smooth val="0"/>
        </c:ser>
        <c:ser>
          <c:idx val="1"/>
          <c:order val="1"/>
          <c:tx>
            <c:strRef>
              <c:f>Matrix_RustVsCpp!$E$24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Matrix_RustVsCpp!$E$25:$E$28</c:f>
              <c:numCache/>
            </c:numRef>
          </c:val>
          <c:smooth val="0"/>
        </c:ser>
        <c:axId val="2125106994"/>
        <c:axId val="1579206093"/>
      </c:lineChart>
      <c:catAx>
        <c:axId val="2125106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206093"/>
      </c:catAx>
      <c:valAx>
        <c:axId val="1579206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106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Matrix_RustVsCpp!$F$24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Matrix_RustVsCpp!$F$25:$F$28</c:f>
              <c:numCache/>
            </c:numRef>
          </c:val>
          <c:smooth val="0"/>
        </c:ser>
        <c:ser>
          <c:idx val="1"/>
          <c:order val="1"/>
          <c:tx>
            <c:strRef>
              <c:f>Matrix_RustVsCpp!$G$24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Matrix_RustVsCpp!$G$25:$G$28</c:f>
              <c:numCache/>
            </c:numRef>
          </c:val>
          <c:smooth val="0"/>
        </c:ser>
        <c:axId val="104060444"/>
        <c:axId val="2144457708"/>
      </c:lineChart>
      <c:catAx>
        <c:axId val="104060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57708"/>
      </c:catAx>
      <c:valAx>
        <c:axId val="2144457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60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Serial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Matrix_RustVsCpp!$B$44:$B$45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Matrix_RustVsCpp!$B$46:$B$52</c:f>
              <c:numCache/>
            </c:numRef>
          </c:val>
          <c:smooth val="0"/>
        </c:ser>
        <c:ser>
          <c:idx val="1"/>
          <c:order val="1"/>
          <c:tx>
            <c:strRef>
              <c:f>Matrix_RustVsCpp!$C$44:$C$45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Matrix_RustVsCpp!$C$46:$C$52</c:f>
              <c:numCache/>
            </c:numRef>
          </c:val>
          <c:smooth val="0"/>
        </c:ser>
        <c:axId val="1580182853"/>
        <c:axId val="1234670148"/>
      </c:lineChart>
      <c:catAx>
        <c:axId val="158018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670148"/>
      </c:catAx>
      <c:valAx>
        <c:axId val="1234670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182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 (core)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BinarySearch!$D$2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BinarySearch!$D$3:$D$9</c:f>
              <c:numCache/>
            </c:numRef>
          </c:val>
          <c:smooth val="0"/>
        </c:ser>
        <c:ser>
          <c:idx val="1"/>
          <c:order val="1"/>
          <c:tx>
            <c:strRef>
              <c:f>BinarySearch!$E$2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BinarySearch!$E$3:$E$9</c:f>
              <c:numCache/>
            </c:numRef>
          </c:val>
          <c:smooth val="0"/>
        </c:ser>
        <c:axId val="224553772"/>
        <c:axId val="1789332203"/>
      </c:lineChart>
      <c:catAx>
        <c:axId val="224553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332203"/>
      </c:catAx>
      <c:valAx>
        <c:axId val="178933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553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Parallel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Matrix_RustVsCpp!$D$44:$D$45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Matrix_RustVsCpp!$D$46:$D$52</c:f>
              <c:numCache/>
            </c:numRef>
          </c:val>
          <c:smooth val="0"/>
        </c:ser>
        <c:ser>
          <c:idx val="1"/>
          <c:order val="1"/>
          <c:tx>
            <c:strRef>
              <c:f>Matrix_RustVsCpp!$E$44:$E$45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Matrix_RustVsCpp!$E$46:$E$52</c:f>
              <c:numCache/>
            </c:numRef>
          </c:val>
          <c:smooth val="0"/>
        </c:ser>
        <c:axId val="528993594"/>
        <c:axId val="813379061"/>
      </c:lineChart>
      <c:catAx>
        <c:axId val="528993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379061"/>
      </c:catAx>
      <c:valAx>
        <c:axId val="813379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993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Matrix_RustVsCpp!$F$44:$F$45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Matrix_RustVsCpp!$F$46:$F$52</c:f>
              <c:numCache/>
            </c:numRef>
          </c:val>
          <c:smooth val="0"/>
        </c:ser>
        <c:ser>
          <c:idx val="1"/>
          <c:order val="1"/>
          <c:tx>
            <c:strRef>
              <c:f>Matrix_RustVsCpp!$G$44:$G$45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Matrix_RustVsCpp!$G$46:$G$52</c:f>
              <c:numCache/>
            </c:numRef>
          </c:val>
          <c:smooth val="0"/>
        </c:ser>
        <c:axId val="212103726"/>
        <c:axId val="950212083"/>
      </c:lineChart>
      <c:catAx>
        <c:axId val="212103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212083"/>
      </c:catAx>
      <c:valAx>
        <c:axId val="950212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03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Execution Time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QuickSort_RustVsCpp!$A$3:$A$7</c:f>
            </c:strRef>
          </c:cat>
          <c:val>
            <c:numRef>
              <c:f>QuickSort_RustVsCpp!$H$3:$H$7</c:f>
              <c:numCache/>
            </c:numRef>
          </c:val>
          <c:smooth val="0"/>
        </c:ser>
        <c:ser>
          <c:idx val="1"/>
          <c:order val="1"/>
          <c:tx>
            <c:strRef>
              <c:f>QuickSort_RustVsCpp!$I$2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QuickSort_RustVsCpp!$A$3:$A$7</c:f>
            </c:strRef>
          </c:cat>
          <c:val>
            <c:numRef>
              <c:f>QuickSort_RustVsCpp!$I$3:$I$7</c:f>
              <c:numCache/>
            </c:numRef>
          </c:val>
          <c:smooth val="0"/>
        </c:ser>
        <c:axId val="1413141433"/>
        <c:axId val="1740625413"/>
      </c:lineChart>
      <c:catAx>
        <c:axId val="1413141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625413"/>
      </c:catAx>
      <c:valAx>
        <c:axId val="1740625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141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QuickSort_RustVsCpp!$A$3:$A$7</c:f>
            </c:strRef>
          </c:cat>
          <c:val>
            <c:numRef>
              <c:f>QuickSort_RustVsCpp!$F$3:$F$7</c:f>
              <c:numCache/>
            </c:numRef>
          </c:val>
          <c:smooth val="0"/>
        </c:ser>
        <c:ser>
          <c:idx val="1"/>
          <c:order val="1"/>
          <c:tx>
            <c:strRef>
              <c:f>QuickSort_RustVsCpp!$G$2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QuickSort_RustVsCpp!$A$3:$A$7</c:f>
            </c:strRef>
          </c:cat>
          <c:val>
            <c:numRef>
              <c:f>QuickSort_RustVsCpp!$G$3:$G$7</c:f>
              <c:numCache/>
            </c:numRef>
          </c:val>
          <c:smooth val="0"/>
        </c:ser>
        <c:axId val="211066788"/>
        <c:axId val="1699904933"/>
      </c:lineChart>
      <c:catAx>
        <c:axId val="211066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904933"/>
      </c:catAx>
      <c:valAx>
        <c:axId val="1699904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66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Serial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QuickSort_RustVsCpp!$H$26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QuickSort_RustVsCpp!$H$27:$H$29</c:f>
              <c:numCache/>
            </c:numRef>
          </c:val>
          <c:smooth val="0"/>
        </c:ser>
        <c:ser>
          <c:idx val="1"/>
          <c:order val="1"/>
          <c:tx>
            <c:strRef>
              <c:f>QuickSort_RustVsCpp!$I$26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QuickSort_RustVsCpp!$I$27:$I$29</c:f>
              <c:numCache/>
            </c:numRef>
          </c:val>
          <c:smooth val="0"/>
        </c:ser>
        <c:axId val="1856433062"/>
        <c:axId val="1737516150"/>
      </c:lineChart>
      <c:catAx>
        <c:axId val="1856433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516150"/>
      </c:catAx>
      <c:valAx>
        <c:axId val="1737516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433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Parallel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QuickSort_RustVsCpp!$J$26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QuickSort_RustVsCpp!$J$27:$J$29</c:f>
              <c:numCache/>
            </c:numRef>
          </c:val>
          <c:smooth val="0"/>
        </c:ser>
        <c:ser>
          <c:idx val="1"/>
          <c:order val="1"/>
          <c:tx>
            <c:strRef>
              <c:f>QuickSort_RustVsCpp!$K$26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QuickSort_RustVsCpp!$K$27:$K$29</c:f>
              <c:numCache/>
            </c:numRef>
          </c:val>
          <c:smooth val="0"/>
        </c:ser>
        <c:axId val="146646137"/>
        <c:axId val="452861598"/>
      </c:lineChart>
      <c:catAx>
        <c:axId val="146646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861598"/>
      </c:catAx>
      <c:valAx>
        <c:axId val="452861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46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QuickSort_RustVsCpp!$F$26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QuickSort_RustVsCpp!$F$27:$F$29</c:f>
              <c:numCache/>
            </c:numRef>
          </c:val>
          <c:smooth val="0"/>
        </c:ser>
        <c:ser>
          <c:idx val="1"/>
          <c:order val="1"/>
          <c:tx>
            <c:strRef>
              <c:f>QuickSort_RustVsCpp!$G$26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QuickSort_RustVsCpp!$G$27:$G$29</c:f>
              <c:numCache/>
            </c:numRef>
          </c:val>
          <c:smooth val="0"/>
        </c:ser>
        <c:axId val="1810262740"/>
        <c:axId val="2142648507"/>
      </c:lineChart>
      <c:catAx>
        <c:axId val="1810262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648507"/>
      </c:catAx>
      <c:valAx>
        <c:axId val="2142648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262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'Merge-Sort'!$B$2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'Merge-Sort'!$B$3:$B$10</c:f>
              <c:numCache/>
            </c:numRef>
          </c:val>
          <c:smooth val="0"/>
        </c:ser>
        <c:ser>
          <c:idx val="1"/>
          <c:order val="1"/>
          <c:tx>
            <c:strRef>
              <c:f>'Merge-Sort'!$C$2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'Merge-Sort'!$C$3:$C$10</c:f>
              <c:numCache/>
            </c:numRef>
          </c:val>
          <c:smooth val="0"/>
        </c:ser>
        <c:axId val="1142215063"/>
        <c:axId val="1050259770"/>
      </c:lineChart>
      <c:catAx>
        <c:axId val="1142215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259770"/>
      </c:catAx>
      <c:valAx>
        <c:axId val="1050259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215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 (core)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'Merge-Sort'!$D$2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'Merge-Sort'!$D$3:$D$10</c:f>
              <c:numCache/>
            </c:numRef>
          </c:val>
          <c:smooth val="0"/>
        </c:ser>
        <c:ser>
          <c:idx val="1"/>
          <c:order val="1"/>
          <c:tx>
            <c:strRef>
              <c:f>'Merge-Sort'!$E$2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'Merge-Sort'!$E$3:$E$10</c:f>
              <c:numCache/>
            </c:numRef>
          </c:val>
          <c:smooth val="0"/>
        </c:ser>
        <c:axId val="2052161388"/>
        <c:axId val="570511731"/>
      </c:lineChart>
      <c:catAx>
        <c:axId val="2052161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511731"/>
      </c:catAx>
      <c:valAx>
        <c:axId val="570511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61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MatrixMul_Rust!$B$2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MatrixMul_Rust!$A$3:$A$6</c:f>
            </c:strRef>
          </c:cat>
          <c:val>
            <c:numRef>
              <c:f>MatrixMul_Rust!$B$3:$B$6</c:f>
              <c:numCache/>
            </c:numRef>
          </c:val>
          <c:smooth val="0"/>
        </c:ser>
        <c:ser>
          <c:idx val="1"/>
          <c:order val="1"/>
          <c:tx>
            <c:strRef>
              <c:f>MatrixMul_Rust!$C$2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MatrixMul_Rust!$A$3:$A$6</c:f>
            </c:strRef>
          </c:cat>
          <c:val>
            <c:numRef>
              <c:f>MatrixMul_Rust!$C$3:$C$6</c:f>
              <c:numCache/>
            </c:numRef>
          </c:val>
          <c:smooth val="0"/>
        </c:ser>
        <c:axId val="1714697855"/>
        <c:axId val="884031300"/>
      </c:lineChart>
      <c:catAx>
        <c:axId val="171469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31300"/>
      </c:catAx>
      <c:valAx>
        <c:axId val="884031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697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MatrixMul_Rust!$G$2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MatrixMul_Rust!$F$3:$F$6</c:f>
            </c:strRef>
          </c:cat>
          <c:val>
            <c:numRef>
              <c:f>MatrixMul_Rust!$G$3:$G$6</c:f>
              <c:numCache/>
            </c:numRef>
          </c:val>
          <c:smooth val="0"/>
        </c:ser>
        <c:ser>
          <c:idx val="1"/>
          <c:order val="1"/>
          <c:tx>
            <c:strRef>
              <c:f>MatrixMul_Rust!$H$2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MatrixMul_Rust!$F$3:$F$6</c:f>
            </c:strRef>
          </c:cat>
          <c:val>
            <c:numRef>
              <c:f>MatrixMul_Rust!$H$3:$H$6</c:f>
              <c:numCache/>
            </c:numRef>
          </c:val>
          <c:smooth val="0"/>
        </c:ser>
        <c:axId val="1043671676"/>
        <c:axId val="1716663687"/>
      </c:lineChart>
      <c:catAx>
        <c:axId val="1043671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663687"/>
      </c:catAx>
      <c:valAx>
        <c:axId val="1716663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671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MatrixMul_Rust!$B$23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MatrixMul_Rust!$A$24:$A$30</c:f>
            </c:strRef>
          </c:cat>
          <c:val>
            <c:numRef>
              <c:f>MatrixMul_Rust!$B$24:$B$30</c:f>
              <c:numCache/>
            </c:numRef>
          </c:val>
          <c:smooth val="0"/>
        </c:ser>
        <c:ser>
          <c:idx val="1"/>
          <c:order val="1"/>
          <c:tx>
            <c:strRef>
              <c:f>MatrixMul_Rust!$C$23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MatrixMul_Rust!$A$24:$A$30</c:f>
            </c:strRef>
          </c:cat>
          <c:val>
            <c:numRef>
              <c:f>MatrixMul_Rust!$C$24:$C$30</c:f>
              <c:numCache/>
            </c:numRef>
          </c:val>
          <c:smooth val="0"/>
        </c:ser>
        <c:axId val="1408074331"/>
        <c:axId val="394460246"/>
      </c:lineChart>
      <c:catAx>
        <c:axId val="1408074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460246"/>
      </c:catAx>
      <c:valAx>
        <c:axId val="394460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074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MatrixMul_Cpp!$A$3:$A$6</c:f>
            </c:strRef>
          </c:cat>
          <c:val>
            <c:numRef>
              <c:f>MatrixMul_Cpp!$B$3:$B$6</c:f>
              <c:numCache/>
            </c:numRef>
          </c:val>
          <c:smooth val="0"/>
        </c:ser>
        <c:ser>
          <c:idx val="1"/>
          <c:order val="1"/>
          <c:tx>
            <c:strRef>
              <c:f>MatrixMul_Cpp!$C$2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MatrixMul_Cpp!$A$3:$A$6</c:f>
            </c:strRef>
          </c:cat>
          <c:val>
            <c:numRef>
              <c:f>MatrixMul_Cpp!$C$3:$C$6</c:f>
              <c:numCache/>
            </c:numRef>
          </c:val>
          <c:smooth val="0"/>
        </c:ser>
        <c:axId val="1215526003"/>
        <c:axId val="1281974413"/>
      </c:lineChart>
      <c:catAx>
        <c:axId val="1215526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974413"/>
      </c:catAx>
      <c:valAx>
        <c:axId val="1281974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526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MatrixMul_Cpp!$F$3:$F$6</c:f>
            </c:strRef>
          </c:cat>
          <c:val>
            <c:numRef>
              <c:f>MatrixMul_Cpp!$G$3:$G$6</c:f>
              <c:numCache/>
            </c:numRef>
          </c:val>
          <c:smooth val="0"/>
        </c:ser>
        <c:ser>
          <c:idx val="1"/>
          <c:order val="1"/>
          <c:tx>
            <c:strRef>
              <c:f>MatrixMul_Cpp!$H$2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MatrixMul_Cpp!$F$3:$F$6</c:f>
            </c:strRef>
          </c:cat>
          <c:val>
            <c:numRef>
              <c:f>MatrixMul_Cpp!$H$3:$H$6</c:f>
              <c:numCache/>
            </c:numRef>
          </c:val>
          <c:smooth val="0"/>
        </c:ser>
        <c:axId val="726090843"/>
        <c:axId val="1159140689"/>
      </c:lineChart>
      <c:catAx>
        <c:axId val="726090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140689"/>
      </c:catAx>
      <c:valAx>
        <c:axId val="1159140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090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13</xdr:row>
      <xdr:rowOff>9525</xdr:rowOff>
    </xdr:from>
    <xdr:ext cx="387667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13</xdr:row>
      <xdr:rowOff>9525</xdr:rowOff>
    </xdr:from>
    <xdr:ext cx="3876675" cy="2390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762000</xdr:colOff>
      <xdr:row>15</xdr:row>
      <xdr:rowOff>85725</xdr:rowOff>
    </xdr:from>
    <xdr:ext cx="47815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876300</xdr:colOff>
      <xdr:row>17</xdr:row>
      <xdr:rowOff>9525</xdr:rowOff>
    </xdr:from>
    <xdr:ext cx="4419600" cy="273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6</xdr:row>
      <xdr:rowOff>104775</xdr:rowOff>
    </xdr:from>
    <xdr:ext cx="4257675" cy="2628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6</xdr:row>
      <xdr:rowOff>104775</xdr:rowOff>
    </xdr:from>
    <xdr:ext cx="3924300" cy="2419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209550</xdr:colOff>
      <xdr:row>20</xdr:row>
      <xdr:rowOff>85725</xdr:rowOff>
    </xdr:from>
    <xdr:ext cx="4524375" cy="2800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6</xdr:row>
      <xdr:rowOff>85725</xdr:rowOff>
    </xdr:from>
    <xdr:ext cx="4486275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533400</xdr:colOff>
      <xdr:row>6</xdr:row>
      <xdr:rowOff>85725</xdr:rowOff>
    </xdr:from>
    <xdr:ext cx="4486275" cy="2762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371475</xdr:colOff>
      <xdr:row>22</xdr:row>
      <xdr:rowOff>171450</xdr:rowOff>
    </xdr:from>
    <xdr:ext cx="4800600" cy="2962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0</xdr:row>
      <xdr:rowOff>85725</xdr:rowOff>
    </xdr:from>
    <xdr:ext cx="3886200" cy="24003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13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781050</xdr:colOff>
      <xdr:row>0</xdr:row>
      <xdr:rowOff>57150</xdr:rowOff>
    </xdr:from>
    <xdr:ext cx="4295775" cy="26574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15</xdr:row>
      <xdr:rowOff>152400</xdr:rowOff>
    </xdr:from>
    <xdr:ext cx="5114925" cy="3162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7</xdr:row>
      <xdr:rowOff>66675</xdr:rowOff>
    </xdr:from>
    <xdr:ext cx="4219575" cy="26098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7</xdr:row>
      <xdr:rowOff>66675</xdr:rowOff>
    </xdr:from>
    <xdr:ext cx="4219575" cy="26098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523875</xdr:colOff>
      <xdr:row>28</xdr:row>
      <xdr:rowOff>57150</xdr:rowOff>
    </xdr:from>
    <xdr:ext cx="4343400" cy="26574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485775</xdr:colOff>
      <xdr:row>28</xdr:row>
      <xdr:rowOff>57150</xdr:rowOff>
    </xdr:from>
    <xdr:ext cx="4295775" cy="26574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314325</xdr:colOff>
      <xdr:row>52</xdr:row>
      <xdr:rowOff>57150</xdr:rowOff>
    </xdr:from>
    <xdr:ext cx="4829175" cy="29718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1095375</xdr:colOff>
      <xdr:row>52</xdr:row>
      <xdr:rowOff>57150</xdr:rowOff>
    </xdr:from>
    <xdr:ext cx="4943475" cy="30575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581025</xdr:colOff>
      <xdr:row>53</xdr:row>
      <xdr:rowOff>104775</xdr:rowOff>
    </xdr:from>
    <xdr:ext cx="4552950" cy="28098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7</xdr:row>
      <xdr:rowOff>104775</xdr:rowOff>
    </xdr:from>
    <xdr:ext cx="4276725" cy="26384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666750</xdr:colOff>
      <xdr:row>6</xdr:row>
      <xdr:rowOff>133350</xdr:rowOff>
    </xdr:from>
    <xdr:ext cx="4810125" cy="29813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30</xdr:row>
      <xdr:rowOff>76200</xdr:rowOff>
    </xdr:from>
    <xdr:ext cx="5143500" cy="318135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400050</xdr:colOff>
      <xdr:row>30</xdr:row>
      <xdr:rowOff>38100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704850</xdr:colOff>
      <xdr:row>48</xdr:row>
      <xdr:rowOff>9525</xdr:rowOff>
    </xdr:from>
    <xdr:ext cx="5581650" cy="34480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5.2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>
        <v>100.0</v>
      </c>
      <c r="B3" s="1">
        <v>0.09879</v>
      </c>
      <c r="C3" s="1">
        <v>0.03241</v>
      </c>
      <c r="D3" s="1">
        <v>0.0</v>
      </c>
      <c r="E3" s="1">
        <v>0.0</v>
      </c>
    </row>
    <row r="4">
      <c r="A4" s="1">
        <v>500.0</v>
      </c>
      <c r="B4" s="1">
        <v>0.03486</v>
      </c>
      <c r="C4" s="1">
        <v>0.25771</v>
      </c>
      <c r="D4" s="1">
        <v>1.0E-4</v>
      </c>
      <c r="E4" s="1">
        <v>0.0</v>
      </c>
    </row>
    <row r="5">
      <c r="A5" s="1">
        <v>10000.0</v>
      </c>
      <c r="B5" s="1">
        <v>0.17671</v>
      </c>
      <c r="C5" s="1">
        <v>0.03502</v>
      </c>
      <c r="D5" s="1">
        <v>4.0E-4</v>
      </c>
      <c r="E5" s="1">
        <v>1.7E-4</v>
      </c>
    </row>
    <row r="6">
      <c r="A6" s="1">
        <v>100000.0</v>
      </c>
      <c r="B6" s="1">
        <v>0.19679</v>
      </c>
      <c r="C6" s="1">
        <v>0.0307</v>
      </c>
      <c r="D6" s="1">
        <v>0.00139</v>
      </c>
      <c r="E6" s="1">
        <v>0.00259</v>
      </c>
    </row>
    <row r="7">
      <c r="A7" s="1">
        <v>500000.0</v>
      </c>
      <c r="B7" s="1">
        <v>0.66117</v>
      </c>
      <c r="C7" s="1">
        <v>0.08867</v>
      </c>
      <c r="D7" s="1">
        <v>0.00806</v>
      </c>
      <c r="E7" s="1">
        <v>0.00876</v>
      </c>
    </row>
    <row r="8">
      <c r="A8" s="1">
        <v>1000000.0</v>
      </c>
      <c r="B8" s="1">
        <v>0.93241</v>
      </c>
      <c r="C8" s="1">
        <v>0.12013</v>
      </c>
      <c r="D8" s="1">
        <v>0.01466</v>
      </c>
      <c r="E8" s="1">
        <v>0.02494</v>
      </c>
    </row>
    <row r="9">
      <c r="A9" s="1">
        <v>1.0E7</v>
      </c>
      <c r="B9" s="1">
        <v>8.65214</v>
      </c>
      <c r="C9" s="1">
        <v>1.30274</v>
      </c>
      <c r="D9" s="1">
        <v>0.37673</v>
      </c>
      <c r="E9" s="1">
        <v>0.66416</v>
      </c>
    </row>
    <row r="11">
      <c r="A11" s="2" t="s">
        <v>5</v>
      </c>
    </row>
    <row r="12">
      <c r="A12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75"/>
    <col customWidth="1" min="3" max="3" width="15.0"/>
    <col customWidth="1" min="4" max="5" width="15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>
        <v>100.0</v>
      </c>
      <c r="B3" s="1">
        <v>0.03641</v>
      </c>
      <c r="C3" s="1">
        <v>0.10522</v>
      </c>
      <c r="D3" s="1">
        <v>1.0E-4</v>
      </c>
      <c r="E3" s="1">
        <v>2.0E-5</v>
      </c>
    </row>
    <row r="4">
      <c r="A4" s="1">
        <v>1000.0</v>
      </c>
      <c r="B4" s="1">
        <v>0.07458</v>
      </c>
      <c r="C4" s="1">
        <v>0.53825</v>
      </c>
      <c r="D4" s="1">
        <v>4.1E-4</v>
      </c>
      <c r="E4" s="1">
        <v>1.7E-4</v>
      </c>
    </row>
    <row r="5">
      <c r="A5" s="1">
        <v>10000.0</v>
      </c>
      <c r="B5" s="1">
        <v>0.05564</v>
      </c>
      <c r="C5" s="1">
        <v>0.03692</v>
      </c>
      <c r="D5" s="1">
        <v>0.0037</v>
      </c>
      <c r="E5" s="1">
        <v>0.00387</v>
      </c>
    </row>
    <row r="6">
      <c r="A6" s="1">
        <v>1000000.0</v>
      </c>
      <c r="B6" s="1">
        <v>1.02332</v>
      </c>
      <c r="C6" s="1">
        <v>0.30885</v>
      </c>
      <c r="D6" s="1">
        <v>0.2023</v>
      </c>
      <c r="E6" s="1">
        <v>0.21809</v>
      </c>
    </row>
    <row r="7">
      <c r="A7" s="3">
        <v>3000000.0</v>
      </c>
      <c r="B7" s="1">
        <v>2.66057</v>
      </c>
      <c r="C7" s="1">
        <v>0.80033</v>
      </c>
      <c r="D7" s="1">
        <v>0.64745</v>
      </c>
      <c r="E7" s="1">
        <v>0.62884</v>
      </c>
    </row>
    <row r="8">
      <c r="A8" s="3">
        <v>6000000.0</v>
      </c>
      <c r="B8" s="1">
        <v>5.29366</v>
      </c>
      <c r="C8" s="1">
        <v>1.61679</v>
      </c>
      <c r="D8" s="1">
        <v>1.28019</v>
      </c>
      <c r="E8" s="1">
        <v>1.25265</v>
      </c>
    </row>
    <row r="9">
      <c r="A9" s="1">
        <v>1.0E7</v>
      </c>
      <c r="B9" s="1">
        <v>9.73628</v>
      </c>
      <c r="C9" s="1">
        <v>2.77279</v>
      </c>
      <c r="D9" s="1">
        <v>2.25293</v>
      </c>
      <c r="E9" s="1">
        <v>2.20561</v>
      </c>
    </row>
    <row r="10">
      <c r="A10" s="3">
        <v>3.0E7</v>
      </c>
      <c r="B10" s="1">
        <v>26.87381</v>
      </c>
      <c r="C10" s="1">
        <v>8.69833</v>
      </c>
      <c r="D10" s="1">
        <v>7.19119</v>
      </c>
      <c r="E10" s="1">
        <v>7.06314</v>
      </c>
    </row>
    <row r="13">
      <c r="A13" s="4" t="s">
        <v>5</v>
      </c>
    </row>
    <row r="14">
      <c r="A14" s="5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5.38"/>
  </cols>
  <sheetData>
    <row r="1">
      <c r="A1" s="1" t="s">
        <v>7</v>
      </c>
      <c r="F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</row>
    <row r="3">
      <c r="A3" s="1">
        <v>2.0</v>
      </c>
      <c r="B3" s="1">
        <v>0.2106853</v>
      </c>
      <c r="C3" s="1">
        <v>0.0972466</v>
      </c>
      <c r="D3" s="1">
        <f t="shared" ref="D3:D6" si="1">B3/C3</f>
        <v>2.166505564</v>
      </c>
      <c r="F3" s="1">
        <v>2.0</v>
      </c>
      <c r="G3" s="1">
        <v>123.1039377</v>
      </c>
      <c r="H3" s="1">
        <v>54.9460872</v>
      </c>
      <c r="I3" s="1">
        <f t="shared" ref="I3:I6" si="2">G3/H3</f>
        <v>2.240449575</v>
      </c>
    </row>
    <row r="4">
      <c r="A4" s="1">
        <v>4.0</v>
      </c>
      <c r="B4" s="1">
        <v>0.2306754</v>
      </c>
      <c r="C4" s="1">
        <v>0.0497609</v>
      </c>
      <c r="D4" s="6">
        <f t="shared" si="1"/>
        <v>4.635675802</v>
      </c>
      <c r="F4" s="1">
        <v>4.0</v>
      </c>
      <c r="G4" s="1">
        <v>120.7661157</v>
      </c>
      <c r="H4" s="1">
        <v>29.9517813</v>
      </c>
      <c r="I4" s="6">
        <f t="shared" si="2"/>
        <v>4.032017812</v>
      </c>
    </row>
    <row r="5">
      <c r="A5" s="1">
        <v>8.0</v>
      </c>
      <c r="B5" s="1">
        <v>0.2419166</v>
      </c>
      <c r="C5" s="1">
        <v>0.0468069</v>
      </c>
      <c r="D5" s="6">
        <f t="shared" si="1"/>
        <v>5.168396113</v>
      </c>
      <c r="F5" s="1">
        <v>8.0</v>
      </c>
      <c r="G5" s="1">
        <v>152.2318764</v>
      </c>
      <c r="H5" s="1">
        <v>22.2702012</v>
      </c>
      <c r="I5" s="6">
        <f t="shared" si="2"/>
        <v>6.835675845</v>
      </c>
    </row>
    <row r="6">
      <c r="A6" s="1">
        <v>12.0</v>
      </c>
      <c r="B6" s="1">
        <v>0.222809</v>
      </c>
      <c r="C6" s="1">
        <v>0.0456788</v>
      </c>
      <c r="D6" s="6">
        <f t="shared" si="1"/>
        <v>4.877733215</v>
      </c>
      <c r="F6" s="1">
        <v>12.0</v>
      </c>
      <c r="G6" s="1">
        <v>122.9293364</v>
      </c>
      <c r="H6" s="1">
        <v>12.5387495</v>
      </c>
      <c r="I6" s="6">
        <f t="shared" si="2"/>
        <v>9.803955044</v>
      </c>
    </row>
    <row r="22">
      <c r="A22" s="1" t="s">
        <v>13</v>
      </c>
    </row>
    <row r="23">
      <c r="A23" s="1" t="s">
        <v>14</v>
      </c>
      <c r="B23" s="1" t="s">
        <v>10</v>
      </c>
      <c r="C23" s="1" t="s">
        <v>11</v>
      </c>
      <c r="D23" s="1" t="s">
        <v>12</v>
      </c>
    </row>
    <row r="24">
      <c r="A24" s="1">
        <v>16.0</v>
      </c>
      <c r="B24" s="1">
        <v>4.109E-4</v>
      </c>
      <c r="C24" s="1">
        <v>0.0016239</v>
      </c>
      <c r="D24" s="6">
        <f t="shared" ref="D24:D30" si="3">B24/C24</f>
        <v>0.2530328222</v>
      </c>
    </row>
    <row r="25">
      <c r="A25" s="1">
        <v>32.0</v>
      </c>
      <c r="B25" s="1">
        <v>0.0041423</v>
      </c>
      <c r="C25" s="1">
        <v>0.0020848</v>
      </c>
      <c r="D25" s="6">
        <f t="shared" si="3"/>
        <v>1.986905219</v>
      </c>
    </row>
    <row r="26">
      <c r="A26" s="1">
        <v>64.0</v>
      </c>
      <c r="B26" s="1">
        <v>0.03489912</v>
      </c>
      <c r="C26" s="1">
        <v>0.0052821</v>
      </c>
      <c r="D26" s="6">
        <f t="shared" si="3"/>
        <v>6.607054013</v>
      </c>
    </row>
    <row r="27">
      <c r="A27" s="1">
        <v>128.0</v>
      </c>
      <c r="B27" s="1">
        <v>0.2419166</v>
      </c>
      <c r="C27" s="1">
        <v>0.0468069</v>
      </c>
      <c r="D27" s="6">
        <f t="shared" si="3"/>
        <v>5.168396113</v>
      </c>
    </row>
    <row r="28">
      <c r="A28" s="1">
        <v>256.0</v>
      </c>
      <c r="B28" s="1">
        <v>1.8544451</v>
      </c>
      <c r="C28" s="1">
        <v>0.2391707</v>
      </c>
      <c r="D28" s="6">
        <f t="shared" si="3"/>
        <v>7.753646663</v>
      </c>
    </row>
    <row r="29">
      <c r="A29" s="1">
        <v>512.0</v>
      </c>
      <c r="B29" s="1">
        <v>15.1080247</v>
      </c>
      <c r="C29" s="1">
        <v>1.7907865</v>
      </c>
      <c r="D29" s="6">
        <f t="shared" si="3"/>
        <v>8.436530374</v>
      </c>
    </row>
    <row r="30">
      <c r="A30" s="1">
        <v>1024.0</v>
      </c>
      <c r="B30" s="1">
        <v>152.2318764</v>
      </c>
      <c r="C30" s="1">
        <v>22.2702012</v>
      </c>
      <c r="D30" s="6">
        <f t="shared" si="3"/>
        <v>6.835675845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5.25"/>
    <col customWidth="1" min="8" max="8" width="16.75"/>
  </cols>
  <sheetData>
    <row r="1">
      <c r="A1" s="1" t="s">
        <v>7</v>
      </c>
      <c r="F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</row>
    <row r="3">
      <c r="A3" s="1">
        <v>2.0</v>
      </c>
      <c r="B3" s="1">
        <v>0.242263</v>
      </c>
      <c r="C3" s="1">
        <v>0.126868</v>
      </c>
      <c r="D3" s="1">
        <f t="shared" ref="D3:D6" si="1">B3/C3</f>
        <v>1.909567424</v>
      </c>
      <c r="F3" s="1">
        <v>2.0</v>
      </c>
      <c r="G3" s="1">
        <v>131.905</v>
      </c>
      <c r="H3" s="1">
        <v>73.4204</v>
      </c>
      <c r="I3" s="1">
        <f t="shared" ref="I3:I6" si="2">G3/H3</f>
        <v>1.796571525</v>
      </c>
    </row>
    <row r="4">
      <c r="A4" s="1">
        <v>4.0</v>
      </c>
      <c r="B4" s="1">
        <v>0.214041</v>
      </c>
      <c r="C4" s="1">
        <v>0.0740821</v>
      </c>
      <c r="D4" s="6">
        <f t="shared" si="1"/>
        <v>2.889240451</v>
      </c>
      <c r="F4" s="1">
        <v>4.0</v>
      </c>
      <c r="G4" s="1">
        <v>123.985</v>
      </c>
      <c r="H4" s="1">
        <v>39.8417</v>
      </c>
      <c r="I4" s="6">
        <f t="shared" si="2"/>
        <v>3.111940505</v>
      </c>
    </row>
    <row r="5">
      <c r="A5" s="1">
        <v>8.0</v>
      </c>
      <c r="B5" s="1">
        <v>0.254586</v>
      </c>
      <c r="C5" s="1">
        <v>0.0535394</v>
      </c>
      <c r="D5" s="6">
        <f t="shared" si="1"/>
        <v>4.755114925</v>
      </c>
      <c r="F5" s="1">
        <v>8.0</v>
      </c>
      <c r="G5" s="1">
        <v>160.788</v>
      </c>
      <c r="H5" s="1">
        <v>30.0977</v>
      </c>
      <c r="I5" s="6">
        <f t="shared" si="2"/>
        <v>5.342202228</v>
      </c>
    </row>
    <row r="6">
      <c r="A6" s="1">
        <v>12.0</v>
      </c>
      <c r="B6" s="1">
        <v>0.382459</v>
      </c>
      <c r="C6" s="1">
        <v>0.108847</v>
      </c>
      <c r="D6" s="6">
        <f t="shared" si="1"/>
        <v>3.513730282</v>
      </c>
      <c r="F6" s="1">
        <v>12.0</v>
      </c>
      <c r="G6" s="1">
        <v>124.391</v>
      </c>
      <c r="H6" s="1">
        <v>22.6706</v>
      </c>
      <c r="I6" s="6">
        <f t="shared" si="2"/>
        <v>5.486886099</v>
      </c>
    </row>
    <row r="22">
      <c r="A22" s="1" t="s">
        <v>15</v>
      </c>
    </row>
    <row r="23">
      <c r="A23" s="1" t="s">
        <v>14</v>
      </c>
      <c r="B23" s="1" t="s">
        <v>10</v>
      </c>
      <c r="C23" s="1" t="s">
        <v>11</v>
      </c>
      <c r="D23" s="1" t="s">
        <v>12</v>
      </c>
    </row>
    <row r="24">
      <c r="A24" s="1">
        <v>16.0</v>
      </c>
      <c r="B24" s="7">
        <v>8.1E-5</v>
      </c>
      <c r="C24" s="1">
        <v>0.00199841</v>
      </c>
      <c r="D24" s="8">
        <f t="shared" ref="D24:D30" si="3">B24/C24</f>
        <v>0.04053222312</v>
      </c>
    </row>
    <row r="25">
      <c r="A25" s="1">
        <v>32.0</v>
      </c>
      <c r="B25" s="1">
        <v>0.004658</v>
      </c>
      <c r="C25" s="1">
        <v>0.00656732</v>
      </c>
      <c r="D25" s="6">
        <f t="shared" si="3"/>
        <v>0.7092695346</v>
      </c>
    </row>
    <row r="26">
      <c r="A26" s="1">
        <v>64.0</v>
      </c>
      <c r="B26" s="1">
        <v>0.041965</v>
      </c>
      <c r="C26" s="1">
        <v>0.0216636</v>
      </c>
      <c r="D26" s="6">
        <f t="shared" si="3"/>
        <v>1.937120331</v>
      </c>
    </row>
    <row r="27">
      <c r="A27" s="1">
        <v>128.0</v>
      </c>
      <c r="B27" s="1">
        <v>0.254586</v>
      </c>
      <c r="C27" s="1">
        <v>0.0535394</v>
      </c>
      <c r="D27" s="6">
        <f t="shared" si="3"/>
        <v>4.755114925</v>
      </c>
    </row>
    <row r="28">
      <c r="A28" s="1">
        <v>256.0</v>
      </c>
      <c r="B28" s="1">
        <v>2.02053</v>
      </c>
      <c r="C28" s="1">
        <v>0.456634</v>
      </c>
      <c r="D28" s="6">
        <f t="shared" si="3"/>
        <v>4.424834769</v>
      </c>
    </row>
    <row r="29">
      <c r="A29" s="1">
        <v>512.0</v>
      </c>
      <c r="B29" s="1">
        <v>15.671</v>
      </c>
      <c r="C29" s="1">
        <v>2.80953</v>
      </c>
      <c r="D29" s="6">
        <f t="shared" si="3"/>
        <v>5.577801269</v>
      </c>
    </row>
    <row r="30">
      <c r="A30" s="1">
        <v>1024.0</v>
      </c>
      <c r="B30" s="1">
        <v>160.788</v>
      </c>
      <c r="C30" s="1">
        <v>30.0977</v>
      </c>
      <c r="D30" s="6">
        <f t="shared" si="3"/>
        <v>5.342202228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</row>
    <row r="2">
      <c r="A2" s="1" t="s">
        <v>17</v>
      </c>
    </row>
    <row r="3">
      <c r="A3" s="1" t="s">
        <v>9</v>
      </c>
      <c r="B3" s="1" t="s">
        <v>10</v>
      </c>
      <c r="C3" s="1" t="s">
        <v>11</v>
      </c>
      <c r="D3" s="1" t="s">
        <v>12</v>
      </c>
    </row>
    <row r="4">
      <c r="A4" s="1">
        <v>2.0</v>
      </c>
      <c r="B4" s="1">
        <v>3.611</v>
      </c>
      <c r="C4" s="1">
        <v>2.78</v>
      </c>
      <c r="D4" s="1">
        <f t="shared" ref="D4:D7" si="1">B4/C4</f>
        <v>1.298920863</v>
      </c>
    </row>
    <row r="5">
      <c r="A5" s="1">
        <v>4.0</v>
      </c>
      <c r="B5" s="1">
        <v>3.228</v>
      </c>
      <c r="C5" s="1">
        <v>2.417</v>
      </c>
      <c r="D5" s="6">
        <f t="shared" si="1"/>
        <v>1.335539926</v>
      </c>
    </row>
    <row r="6">
      <c r="A6" s="1">
        <v>8.0</v>
      </c>
      <c r="B6" s="1">
        <v>4.074</v>
      </c>
      <c r="C6" s="1">
        <v>1.937</v>
      </c>
      <c r="D6" s="6">
        <f t="shared" si="1"/>
        <v>2.103252452</v>
      </c>
    </row>
    <row r="7">
      <c r="A7" s="1">
        <v>12.0</v>
      </c>
      <c r="B7" s="1">
        <v>3.509</v>
      </c>
      <c r="C7" s="1">
        <v>2.057</v>
      </c>
      <c r="D7" s="6">
        <f t="shared" si="1"/>
        <v>1.705882353</v>
      </c>
    </row>
    <row r="17">
      <c r="A17" s="1" t="s">
        <v>13</v>
      </c>
    </row>
    <row r="18">
      <c r="A18" s="1" t="s">
        <v>14</v>
      </c>
      <c r="B18" s="1" t="s">
        <v>10</v>
      </c>
      <c r="C18" s="1" t="s">
        <v>11</v>
      </c>
      <c r="D18" s="1" t="s">
        <v>12</v>
      </c>
    </row>
    <row r="19">
      <c r="A19" s="1">
        <v>100.0</v>
      </c>
      <c r="B19" s="1">
        <v>0.069</v>
      </c>
      <c r="C19" s="1">
        <v>0.025</v>
      </c>
      <c r="D19" s="6">
        <f t="shared" ref="D19:D21" si="2">B19/C19</f>
        <v>2.76</v>
      </c>
    </row>
    <row r="20">
      <c r="A20" s="1">
        <v>1000.0</v>
      </c>
      <c r="B20" s="1">
        <v>0.389</v>
      </c>
      <c r="C20" s="1">
        <v>0.334</v>
      </c>
      <c r="D20" s="6">
        <f t="shared" si="2"/>
        <v>1.164670659</v>
      </c>
    </row>
    <row r="21">
      <c r="A21" s="1">
        <v>10000.0</v>
      </c>
      <c r="B21" s="1">
        <v>4.074</v>
      </c>
      <c r="C21" s="1">
        <v>1.937</v>
      </c>
      <c r="D21" s="6">
        <f t="shared" si="2"/>
        <v>2.103252452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</row>
    <row r="2">
      <c r="A2" s="1" t="s">
        <v>17</v>
      </c>
    </row>
    <row r="3">
      <c r="A3" s="1" t="s">
        <v>9</v>
      </c>
      <c r="B3" s="1" t="s">
        <v>10</v>
      </c>
      <c r="C3" s="1" t="s">
        <v>11</v>
      </c>
      <c r="D3" s="1" t="s">
        <v>12</v>
      </c>
    </row>
    <row r="4">
      <c r="A4" s="1">
        <v>2.0</v>
      </c>
      <c r="B4" s="1">
        <v>232.98</v>
      </c>
      <c r="C4" s="1">
        <v>78.3256</v>
      </c>
      <c r="D4" s="1">
        <f t="shared" ref="D4:D7" si="1">B4/C4</f>
        <v>2.974506419</v>
      </c>
    </row>
    <row r="5">
      <c r="A5" s="1">
        <v>4.0</v>
      </c>
      <c r="B5" s="1">
        <v>224.818</v>
      </c>
      <c r="C5" s="1">
        <v>71.1804</v>
      </c>
      <c r="D5" s="6">
        <f t="shared" si="1"/>
        <v>3.158425634</v>
      </c>
    </row>
    <row r="6">
      <c r="A6" s="1">
        <v>8.0</v>
      </c>
      <c r="B6" s="1">
        <v>96.2031</v>
      </c>
      <c r="C6" s="1">
        <v>48.6788</v>
      </c>
      <c r="D6" s="6">
        <f t="shared" si="1"/>
        <v>1.97628331</v>
      </c>
    </row>
    <row r="7">
      <c r="A7" s="1">
        <v>12.0</v>
      </c>
      <c r="B7" s="1">
        <v>219.147</v>
      </c>
      <c r="C7" s="1">
        <v>371.55</v>
      </c>
      <c r="D7" s="6">
        <f t="shared" si="1"/>
        <v>0.5898183286</v>
      </c>
    </row>
    <row r="20">
      <c r="A20" s="1" t="s">
        <v>13</v>
      </c>
    </row>
    <row r="21">
      <c r="A21" s="1" t="s">
        <v>14</v>
      </c>
      <c r="B21" s="1" t="s">
        <v>10</v>
      </c>
      <c r="C21" s="1" t="s">
        <v>11</v>
      </c>
      <c r="D21" s="1" t="s">
        <v>12</v>
      </c>
    </row>
    <row r="22">
      <c r="A22" s="1">
        <v>100.0</v>
      </c>
      <c r="B22" s="1">
        <v>0.043363</v>
      </c>
      <c r="C22" s="1">
        <v>0.683119</v>
      </c>
      <c r="D22" s="6">
        <f t="shared" ref="D22:D24" si="2">B22/C22</f>
        <v>0.06347795918</v>
      </c>
    </row>
    <row r="23">
      <c r="A23" s="1">
        <v>1000.0</v>
      </c>
      <c r="B23" s="1">
        <v>0.57228</v>
      </c>
      <c r="C23" s="1">
        <v>2.30012</v>
      </c>
      <c r="D23" s="6">
        <f t="shared" si="2"/>
        <v>0.2488044102</v>
      </c>
    </row>
    <row r="24">
      <c r="A24" s="1">
        <v>10000.0</v>
      </c>
      <c r="B24" s="1">
        <v>96.2031</v>
      </c>
      <c r="C24" s="1">
        <v>48.6788</v>
      </c>
      <c r="D24" s="6">
        <f t="shared" si="2"/>
        <v>1.97628331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5" max="5" width="17.5"/>
    <col customWidth="1" min="6" max="6" width="16.13"/>
    <col customWidth="1" min="7" max="7" width="14.63"/>
  </cols>
  <sheetData>
    <row r="1">
      <c r="A1" s="1" t="s">
        <v>18</v>
      </c>
    </row>
    <row r="2">
      <c r="A2" s="5" t="s">
        <v>9</v>
      </c>
      <c r="B2" s="5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5" t="s">
        <v>24</v>
      </c>
    </row>
    <row r="3">
      <c r="A3" s="1">
        <v>2.0</v>
      </c>
      <c r="B3" s="1">
        <v>0.242263</v>
      </c>
      <c r="C3" s="1">
        <v>0.2106853</v>
      </c>
      <c r="D3" s="1">
        <v>0.126868</v>
      </c>
      <c r="E3" s="1">
        <v>0.0972466</v>
      </c>
      <c r="F3" s="6">
        <f t="shared" ref="F3:G3" si="1">B3/D3</f>
        <v>1.909567424</v>
      </c>
      <c r="G3" s="6">
        <f t="shared" si="1"/>
        <v>2.166505564</v>
      </c>
    </row>
    <row r="4">
      <c r="A4" s="1">
        <v>4.0</v>
      </c>
      <c r="B4" s="1">
        <v>0.214041</v>
      </c>
      <c r="C4" s="1">
        <v>0.2306754</v>
      </c>
      <c r="D4" s="1">
        <v>0.0740821</v>
      </c>
      <c r="E4" s="1">
        <v>0.0497609</v>
      </c>
      <c r="F4" s="6">
        <f t="shared" ref="F4:G4" si="2">B4/D4</f>
        <v>2.889240451</v>
      </c>
      <c r="G4" s="6">
        <f t="shared" si="2"/>
        <v>4.635675802</v>
      </c>
    </row>
    <row r="5">
      <c r="A5" s="1">
        <v>8.0</v>
      </c>
      <c r="B5" s="1">
        <v>0.254586</v>
      </c>
      <c r="C5" s="1">
        <v>0.2419166</v>
      </c>
      <c r="D5" s="1">
        <v>0.0535394</v>
      </c>
      <c r="E5" s="1">
        <v>0.0468069</v>
      </c>
      <c r="F5" s="6">
        <f t="shared" ref="F5:G5" si="3">B5/D5</f>
        <v>4.755114925</v>
      </c>
      <c r="G5" s="6">
        <f t="shared" si="3"/>
        <v>5.168396113</v>
      </c>
    </row>
    <row r="6">
      <c r="A6" s="1">
        <v>12.0</v>
      </c>
      <c r="B6" s="1">
        <v>0.382459</v>
      </c>
      <c r="C6" s="1">
        <v>0.222809</v>
      </c>
      <c r="D6" s="1">
        <v>0.108847</v>
      </c>
      <c r="E6" s="1">
        <v>0.0456788</v>
      </c>
      <c r="F6" s="6">
        <f t="shared" ref="F6:G6" si="4">B6/D6</f>
        <v>3.513730282</v>
      </c>
      <c r="G6" s="6">
        <f t="shared" si="4"/>
        <v>4.877733215</v>
      </c>
    </row>
    <row r="23">
      <c r="A23" s="1" t="s">
        <v>25</v>
      </c>
    </row>
    <row r="24">
      <c r="A24" s="5" t="s">
        <v>9</v>
      </c>
      <c r="B24" s="5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5" t="s">
        <v>24</v>
      </c>
    </row>
    <row r="25">
      <c r="A25" s="1">
        <v>2.0</v>
      </c>
      <c r="B25" s="1">
        <v>131.905</v>
      </c>
      <c r="C25" s="1">
        <v>123.1039377</v>
      </c>
      <c r="D25" s="1">
        <v>73.4204</v>
      </c>
      <c r="E25" s="1">
        <v>54.9460872</v>
      </c>
      <c r="F25" s="6">
        <f t="shared" ref="F25:G25" si="5">B25/D25</f>
        <v>1.796571525</v>
      </c>
      <c r="G25" s="6">
        <f t="shared" si="5"/>
        <v>2.240449575</v>
      </c>
    </row>
    <row r="26">
      <c r="A26" s="1">
        <v>4.0</v>
      </c>
      <c r="B26" s="1">
        <v>123.985</v>
      </c>
      <c r="C26" s="1">
        <v>120.7661157</v>
      </c>
      <c r="D26" s="1">
        <v>39.8417</v>
      </c>
      <c r="E26" s="1">
        <v>29.9517813</v>
      </c>
      <c r="F26" s="6">
        <f t="shared" ref="F26:G26" si="6">B26/D26</f>
        <v>3.111940505</v>
      </c>
      <c r="G26" s="6">
        <f t="shared" si="6"/>
        <v>4.032017812</v>
      </c>
    </row>
    <row r="27">
      <c r="A27" s="1">
        <v>8.0</v>
      </c>
      <c r="B27" s="1">
        <v>160.788</v>
      </c>
      <c r="C27" s="1">
        <v>152.2318764</v>
      </c>
      <c r="D27" s="1">
        <v>30.0977</v>
      </c>
      <c r="E27" s="1">
        <v>22.2702012</v>
      </c>
      <c r="F27" s="6">
        <f t="shared" ref="F27:G27" si="7">B27/D27</f>
        <v>5.342202228</v>
      </c>
      <c r="G27" s="6">
        <f t="shared" si="7"/>
        <v>6.835675845</v>
      </c>
    </row>
    <row r="28">
      <c r="A28" s="1">
        <v>12.0</v>
      </c>
      <c r="B28" s="1">
        <v>124.391</v>
      </c>
      <c r="C28" s="1">
        <v>122.9293364</v>
      </c>
      <c r="D28" s="1">
        <v>22.6706</v>
      </c>
      <c r="E28" s="1">
        <v>12.5387495</v>
      </c>
      <c r="F28" s="6">
        <f t="shared" ref="F28:G28" si="8">B28/D28</f>
        <v>5.486886099</v>
      </c>
      <c r="G28" s="6">
        <f t="shared" si="8"/>
        <v>9.803955044</v>
      </c>
    </row>
    <row r="44">
      <c r="A44" s="1" t="s">
        <v>15</v>
      </c>
    </row>
    <row r="45">
      <c r="A45" s="5" t="s">
        <v>14</v>
      </c>
      <c r="B45" s="5" t="s">
        <v>19</v>
      </c>
      <c r="C45" s="1" t="s">
        <v>20</v>
      </c>
      <c r="D45" s="1" t="s">
        <v>21</v>
      </c>
      <c r="E45" s="1" t="s">
        <v>22</v>
      </c>
      <c r="F45" s="1" t="s">
        <v>23</v>
      </c>
      <c r="G45" s="5" t="s">
        <v>24</v>
      </c>
    </row>
    <row r="46">
      <c r="A46" s="1">
        <v>16.0</v>
      </c>
      <c r="B46" s="7">
        <v>8.1E-5</v>
      </c>
      <c r="C46" s="1">
        <v>4.109E-4</v>
      </c>
      <c r="D46" s="1">
        <v>0.00199841</v>
      </c>
      <c r="E46" s="1">
        <v>0.0016239</v>
      </c>
      <c r="F46" s="8">
        <f t="shared" ref="F46:G46" si="9">B46/D46</f>
        <v>0.04053222312</v>
      </c>
      <c r="G46" s="6">
        <f t="shared" si="9"/>
        <v>0.2530328222</v>
      </c>
    </row>
    <row r="47">
      <c r="A47" s="1">
        <v>32.0</v>
      </c>
      <c r="B47" s="1">
        <v>0.004658</v>
      </c>
      <c r="C47" s="1">
        <v>0.0041423</v>
      </c>
      <c r="D47" s="1">
        <v>0.00656732</v>
      </c>
      <c r="E47" s="1">
        <v>0.0020848</v>
      </c>
      <c r="F47" s="6">
        <f t="shared" ref="F47:G47" si="10">B47/D47</f>
        <v>0.7092695346</v>
      </c>
      <c r="G47" s="6">
        <f t="shared" si="10"/>
        <v>1.986905219</v>
      </c>
    </row>
    <row r="48">
      <c r="A48" s="1">
        <v>64.0</v>
      </c>
      <c r="B48" s="1">
        <v>0.041965</v>
      </c>
      <c r="C48" s="1">
        <v>0.03489912</v>
      </c>
      <c r="D48" s="1">
        <v>0.0216636</v>
      </c>
      <c r="E48" s="1">
        <v>0.0052821</v>
      </c>
      <c r="F48" s="6">
        <f t="shared" ref="F48:G48" si="11">B48/D48</f>
        <v>1.937120331</v>
      </c>
      <c r="G48" s="6">
        <f t="shared" si="11"/>
        <v>6.607054013</v>
      </c>
    </row>
    <row r="49">
      <c r="A49" s="1">
        <v>128.0</v>
      </c>
      <c r="B49" s="1">
        <v>0.254586</v>
      </c>
      <c r="C49" s="1">
        <v>0.2419166</v>
      </c>
      <c r="D49" s="1">
        <v>0.0535394</v>
      </c>
      <c r="E49" s="1">
        <v>0.0468069</v>
      </c>
      <c r="F49" s="6">
        <f t="shared" ref="F49:G49" si="12">B49/D49</f>
        <v>4.755114925</v>
      </c>
      <c r="G49" s="6">
        <f t="shared" si="12"/>
        <v>5.168396113</v>
      </c>
    </row>
    <row r="50">
      <c r="A50" s="1">
        <v>256.0</v>
      </c>
      <c r="B50" s="1">
        <v>2.02053</v>
      </c>
      <c r="C50" s="1">
        <v>1.8544451</v>
      </c>
      <c r="D50" s="1">
        <v>0.456634</v>
      </c>
      <c r="E50" s="1">
        <v>0.2391707</v>
      </c>
      <c r="F50" s="6">
        <f t="shared" ref="F50:G50" si="13">B50/D50</f>
        <v>4.424834769</v>
      </c>
      <c r="G50" s="6">
        <f t="shared" si="13"/>
        <v>7.753646663</v>
      </c>
    </row>
    <row r="51">
      <c r="A51" s="1">
        <v>512.0</v>
      </c>
      <c r="B51" s="1">
        <v>15.671</v>
      </c>
      <c r="C51" s="1">
        <v>15.1080247</v>
      </c>
      <c r="D51" s="1">
        <v>2.80953</v>
      </c>
      <c r="E51" s="1">
        <v>1.7907865</v>
      </c>
      <c r="F51" s="6">
        <f t="shared" ref="F51:G51" si="14">B51/D51</f>
        <v>5.577801269</v>
      </c>
      <c r="G51" s="6">
        <f t="shared" si="14"/>
        <v>8.436530374</v>
      </c>
    </row>
    <row r="52">
      <c r="A52" s="1">
        <v>1024.0</v>
      </c>
      <c r="B52" s="1">
        <v>160.788</v>
      </c>
      <c r="C52" s="1">
        <v>152.2318764</v>
      </c>
      <c r="D52" s="1">
        <v>30.0977</v>
      </c>
      <c r="E52" s="1">
        <v>22.2702012</v>
      </c>
      <c r="F52" s="6">
        <f t="shared" ref="F52:G52" si="15">B52/D52</f>
        <v>5.342202228</v>
      </c>
      <c r="G52" s="6">
        <f t="shared" si="15"/>
        <v>6.835675845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38"/>
    <col customWidth="1" min="9" max="9" width="14.25"/>
    <col customWidth="1" min="10" max="10" width="13.63"/>
    <col customWidth="1" min="11" max="11" width="14.5"/>
  </cols>
  <sheetData>
    <row r="1">
      <c r="A1" s="1" t="s">
        <v>26</v>
      </c>
    </row>
    <row r="2">
      <c r="A2" s="5" t="s">
        <v>9</v>
      </c>
      <c r="B2" s="5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5" t="s">
        <v>24</v>
      </c>
      <c r="H2" s="1" t="s">
        <v>27</v>
      </c>
      <c r="I2" s="1" t="s">
        <v>28</v>
      </c>
      <c r="K2" s="1" t="s">
        <v>29</v>
      </c>
    </row>
    <row r="3">
      <c r="A3" s="1">
        <v>2.0</v>
      </c>
      <c r="B3" s="1">
        <v>232.98</v>
      </c>
      <c r="C3" s="1">
        <v>3.611</v>
      </c>
      <c r="D3" s="1">
        <v>78.3256</v>
      </c>
      <c r="E3" s="1">
        <v>2.78</v>
      </c>
      <c r="F3" s="6">
        <f t="shared" ref="F3:G3" si="1">B3/D3</f>
        <v>2.974506419</v>
      </c>
      <c r="G3" s="6">
        <f t="shared" si="1"/>
        <v>1.298920863</v>
      </c>
      <c r="H3" s="6">
        <f t="shared" ref="H3:I3" si="2">LOG10(D3)</f>
        <v>1.89390373</v>
      </c>
      <c r="I3" s="6">
        <f t="shared" si="2"/>
        <v>0.4440447959</v>
      </c>
    </row>
    <row r="4">
      <c r="A4" s="1">
        <v>4.0</v>
      </c>
      <c r="B4" s="1">
        <v>224.818</v>
      </c>
      <c r="C4" s="1">
        <v>3.228</v>
      </c>
      <c r="D4" s="1">
        <v>71.1804</v>
      </c>
      <c r="E4" s="1">
        <v>2.417</v>
      </c>
      <c r="F4" s="6">
        <f t="shared" ref="F4:G4" si="3">B4/D4</f>
        <v>3.158425634</v>
      </c>
      <c r="G4" s="6">
        <f t="shared" si="3"/>
        <v>1.335539926</v>
      </c>
      <c r="H4" s="6">
        <f t="shared" ref="H4:I4" si="4">LOG10(D4)</f>
        <v>1.852360424</v>
      </c>
      <c r="I4" s="6">
        <f t="shared" si="4"/>
        <v>0.3832766504</v>
      </c>
    </row>
    <row r="5">
      <c r="A5" s="1">
        <v>8.0</v>
      </c>
      <c r="B5" s="1">
        <v>96.2031</v>
      </c>
      <c r="C5" s="1">
        <v>4.074</v>
      </c>
      <c r="D5" s="1">
        <v>48.6788</v>
      </c>
      <c r="E5" s="1">
        <v>1.937</v>
      </c>
      <c r="F5" s="6">
        <f t="shared" ref="F5:G5" si="5">B5/D5</f>
        <v>1.97628331</v>
      </c>
      <c r="G5" s="6">
        <f t="shared" si="5"/>
        <v>2.103252452</v>
      </c>
      <c r="H5" s="6">
        <f t="shared" ref="H5:I5" si="6">LOG10(D5)</f>
        <v>1.687339864</v>
      </c>
      <c r="I5" s="6">
        <f t="shared" si="6"/>
        <v>0.2871296207</v>
      </c>
    </row>
    <row r="6">
      <c r="A6" s="1">
        <v>12.0</v>
      </c>
      <c r="B6" s="1">
        <v>219.147</v>
      </c>
      <c r="C6" s="1">
        <v>3.509</v>
      </c>
      <c r="D6" s="1">
        <v>371.55</v>
      </c>
      <c r="E6" s="1">
        <v>2.057</v>
      </c>
      <c r="F6" s="6">
        <f t="shared" ref="F6:G6" si="7">B6/D6</f>
        <v>0.5898183286</v>
      </c>
      <c r="G6" s="6">
        <f t="shared" si="7"/>
        <v>1.705882353</v>
      </c>
      <c r="H6" s="6">
        <f t="shared" ref="H6:I6" si="8">LOG10(D6)</f>
        <v>2.570017266</v>
      </c>
      <c r="I6" s="6">
        <f t="shared" si="8"/>
        <v>0.3132342917</v>
      </c>
    </row>
    <row r="7">
      <c r="A7" s="1"/>
    </row>
    <row r="25">
      <c r="A25" s="1" t="s">
        <v>15</v>
      </c>
    </row>
    <row r="26">
      <c r="A26" s="5" t="s">
        <v>14</v>
      </c>
      <c r="B26" s="5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5" t="s">
        <v>24</v>
      </c>
      <c r="H26" s="1" t="s">
        <v>30</v>
      </c>
      <c r="I26" s="5" t="s">
        <v>31</v>
      </c>
      <c r="J26" s="5" t="s">
        <v>27</v>
      </c>
      <c r="K26" s="5" t="s">
        <v>28</v>
      </c>
    </row>
    <row r="27">
      <c r="A27" s="1">
        <v>100.0</v>
      </c>
      <c r="B27" s="1">
        <v>0.043363</v>
      </c>
      <c r="C27" s="1">
        <v>0.069</v>
      </c>
      <c r="D27" s="1">
        <v>0.683119</v>
      </c>
      <c r="E27" s="1">
        <v>0.025</v>
      </c>
      <c r="F27" s="6">
        <f t="shared" ref="F27:G27" si="9">B27/D27</f>
        <v>0.06347795918</v>
      </c>
      <c r="G27" s="6">
        <f t="shared" si="9"/>
        <v>2.76</v>
      </c>
      <c r="H27" s="6">
        <f t="shared" ref="H27:K27" si="10">LOG10(B27)</f>
        <v>-1.362880679</v>
      </c>
      <c r="I27" s="6">
        <f t="shared" si="10"/>
        <v>-1.161150909</v>
      </c>
      <c r="J27" s="6">
        <f t="shared" si="10"/>
        <v>-0.1655036352</v>
      </c>
      <c r="K27" s="6">
        <f t="shared" si="10"/>
        <v>-1.602059991</v>
      </c>
    </row>
    <row r="28">
      <c r="A28" s="1">
        <v>1000.0</v>
      </c>
      <c r="B28" s="1">
        <v>0.57228</v>
      </c>
      <c r="C28" s="1">
        <v>0.389</v>
      </c>
      <c r="D28" s="1">
        <v>2.30012</v>
      </c>
      <c r="E28" s="1">
        <v>0.334</v>
      </c>
      <c r="F28" s="6">
        <f t="shared" ref="F28:G28" si="11">B28/D28</f>
        <v>0.2488044102</v>
      </c>
      <c r="G28" s="6">
        <f t="shared" si="11"/>
        <v>1.164670659</v>
      </c>
      <c r="H28" s="6">
        <f t="shared" ref="H28:K28" si="12">LOG10(B28)</f>
        <v>-0.2423914315</v>
      </c>
      <c r="I28" s="6">
        <f t="shared" si="12"/>
        <v>-0.4100503987</v>
      </c>
      <c r="J28" s="6">
        <f t="shared" si="12"/>
        <v>0.3617504943</v>
      </c>
      <c r="K28" s="6">
        <f t="shared" si="12"/>
        <v>-0.4762535332</v>
      </c>
    </row>
    <row r="29">
      <c r="A29" s="1">
        <v>10000.0</v>
      </c>
      <c r="B29" s="1">
        <v>96.2031</v>
      </c>
      <c r="C29" s="1">
        <v>4.074</v>
      </c>
      <c r="D29" s="1">
        <v>48.6788</v>
      </c>
      <c r="E29" s="1">
        <v>1.937</v>
      </c>
      <c r="F29" s="6">
        <f t="shared" ref="F29:G29" si="13">B29/D29</f>
        <v>1.97628331</v>
      </c>
      <c r="G29" s="6">
        <f t="shared" si="13"/>
        <v>2.103252452</v>
      </c>
      <c r="H29" s="6">
        <f t="shared" ref="H29:K29" si="14">LOG10(B29)</f>
        <v>1.983189067</v>
      </c>
      <c r="I29" s="6">
        <f t="shared" si="14"/>
        <v>0.6100210247</v>
      </c>
      <c r="J29" s="6">
        <f t="shared" si="14"/>
        <v>1.687339864</v>
      </c>
      <c r="K29" s="6">
        <f t="shared" si="14"/>
        <v>0.2871296207</v>
      </c>
    </row>
  </sheetData>
  <drawing r:id="rId1"/>
</worksheet>
</file>