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Customer_Registration_Data" sheetId="1" r:id="rId4"/>
    <sheet state="visible" name="Cleaned_Customer_Registration_D" sheetId="2" r:id="rId5"/>
    <sheet state="visible" name="Documentation1" sheetId="3" r:id="rId6"/>
    <sheet state="visible" name="Raw_Customer_Purchase_Data" sheetId="4" r:id="rId7"/>
    <sheet state="visible" name="Cleaned_Customer_Purchase_Data" sheetId="5" r:id="rId8"/>
    <sheet state="visible" name="Documentation2" sheetId="6" r:id="rId9"/>
  </sheets>
  <definedNames>
    <definedName hidden="1" localSheetId="4" name="_xlnm._FilterDatabase">Cleaned_Customer_Purchase_Data!$A$1:$G$41</definedName>
  </definedNames>
  <calcPr/>
</workbook>
</file>

<file path=xl/sharedStrings.xml><?xml version="1.0" encoding="utf-8"?>
<sst xmlns="http://schemas.openxmlformats.org/spreadsheetml/2006/main" count="483" uniqueCount="202">
  <si>
    <t>CustomerID</t>
  </si>
  <si>
    <t>Name</t>
  </si>
  <si>
    <t>Gender</t>
  </si>
  <si>
    <t>Age</t>
  </si>
  <si>
    <t>City</t>
  </si>
  <si>
    <t>Phone Number</t>
  </si>
  <si>
    <t>Email ID</t>
  </si>
  <si>
    <t>Registration Date</t>
  </si>
  <si>
    <t>Rahul   Mehta</t>
  </si>
  <si>
    <t>Male</t>
  </si>
  <si>
    <t>Delhi</t>
  </si>
  <si>
    <t>rahul.mehta@gmail..com</t>
  </si>
  <si>
    <t>Anita   Kapoor</t>
  </si>
  <si>
    <t>Female</t>
  </si>
  <si>
    <t>Mumbai</t>
  </si>
  <si>
    <t>anitakapoor@gmailcom</t>
  </si>
  <si>
    <t>John Smith</t>
  </si>
  <si>
    <t>New york</t>
  </si>
  <si>
    <t>987-654-3210</t>
  </si>
  <si>
    <t>john.smith@@yahoo.com</t>
  </si>
  <si>
    <t>meena   das</t>
  </si>
  <si>
    <t>Kolkata</t>
  </si>
  <si>
    <t>987654321O</t>
  </si>
  <si>
    <t>meena.das@gmail.com</t>
  </si>
  <si>
    <t>Peter Parker</t>
  </si>
  <si>
    <t>new york</t>
  </si>
  <si>
    <t>peterparker@gmail.con</t>
  </si>
  <si>
    <t>07/19/2024</t>
  </si>
  <si>
    <t>Rekha Singh</t>
  </si>
  <si>
    <t>Bangalore</t>
  </si>
  <si>
    <t>987 654 3210</t>
  </si>
  <si>
    <t>rekha.singh@@hotmail.com</t>
  </si>
  <si>
    <t>Nitin Goyal</t>
  </si>
  <si>
    <t>Chennai</t>
  </si>
  <si>
    <t>nitin.goyal@gmail.com</t>
  </si>
  <si>
    <t>21.07.2024</t>
  </si>
  <si>
    <t>Sheela Verma</t>
  </si>
  <si>
    <t>sheela.verma@gmail.com</t>
  </si>
  <si>
    <t>Amit Kumar</t>
  </si>
  <si>
    <t>DELHI</t>
  </si>
  <si>
    <t>amitkumar@ gmail.com</t>
  </si>
  <si>
    <t>Pooja Sharma</t>
  </si>
  <si>
    <t>Hyderabad</t>
  </si>
  <si>
    <t>pooja.sharma@gmail.com</t>
  </si>
  <si>
    <t>New York</t>
  </si>
  <si>
    <t>john.smith@yahoo.com</t>
  </si>
  <si>
    <t>Rahul Mehta</t>
  </si>
  <si>
    <t>rahulmehta@gmail.com</t>
  </si>
  <si>
    <t>Number of Customers</t>
  </si>
  <si>
    <t>Anita Kapoor</t>
  </si>
  <si>
    <t>anitakapoor@gmail.com</t>
  </si>
  <si>
    <t>New York</t>
  </si>
  <si>
    <t>johnsmith@yahoo.com</t>
  </si>
  <si>
    <t>Meena Das</t>
  </si>
  <si>
    <t>meenadas@gmail.com</t>
  </si>
  <si>
    <t>peterparker@gmail.com</t>
  </si>
  <si>
    <t>rekhasingh@hotmail.com</t>
  </si>
  <si>
    <t>nitingoyal@gmail.com</t>
  </si>
  <si>
    <t>sheelaverma@gmail.com</t>
  </si>
  <si>
    <t>poojasharma@gmail.com</t>
  </si>
  <si>
    <t>Data Cleaning Documentation Table</t>
  </si>
  <si>
    <t>Step No.</t>
  </si>
  <si>
    <t>Cleaning Action</t>
  </si>
  <si>
    <t>Description</t>
  </si>
  <si>
    <t>Tool/Function Used</t>
  </si>
  <si>
    <t>Standardize Data Types</t>
  </si>
  <si>
    <t>Ensured all columns have correct data type (Number, Text, Date) for accurate processing.</t>
  </si>
  <si>
    <t>Format -&gt; Number/Text/Date</t>
  </si>
  <si>
    <t>Align Data</t>
  </si>
  <si>
    <t>Center-aligned all columns for uniform appearance.</t>
  </si>
  <si>
    <t>Alignment -&gt; Center</t>
  </si>
  <si>
    <t>Remove Duplicates</t>
  </si>
  <si>
    <t>Ckeck for duplicate records based on Customer ID and Email. No duplicate were found, so no changes made.</t>
  </si>
  <si>
    <t>Data Tab -&gt; Data clean-up -&gt; Remove duplicates</t>
  </si>
  <si>
    <t>Trim Extra Spaces</t>
  </si>
  <si>
    <t>Removed leading/trailing spaces from all text cells</t>
  </si>
  <si>
    <t>Data Tab -&gt; Data clean-up -&gt; Trim whitespace</t>
  </si>
  <si>
    <t>Proper Case for Names</t>
  </si>
  <si>
    <t>Converted all names into Proper Case.</t>
  </si>
  <si>
    <t>PROPER()</t>
  </si>
  <si>
    <t>Standardize Gender Values</t>
  </si>
  <si>
    <t>Ensured consistent gender format (Male/Female only).</t>
  </si>
  <si>
    <t>Data Validation</t>
  </si>
  <si>
    <t>Standardize City Names</t>
  </si>
  <si>
    <t>Converted inconsistent city names into proper case.</t>
  </si>
  <si>
    <t>Validate Gender &amp; City</t>
  </si>
  <si>
    <t>Applied drop-down list validation for Gender and City columns.</t>
  </si>
  <si>
    <t>Validate Age</t>
  </si>
  <si>
    <t>Restricted Age values to be within a valid range.</t>
  </si>
  <si>
    <t>Data Validation -&gt; Is between</t>
  </si>
  <si>
    <t>Phone Number Formatting</t>
  </si>
  <si>
    <t>Check all phone numbers contains only numbers in 10-digit format.</t>
  </si>
  <si>
    <t>ISNUMBER(), Validation</t>
  </si>
  <si>
    <t>Email Standardization</t>
  </si>
  <si>
    <t>Removed inconsistencies: ensured lowercase format, removed extra spaces, corrrected symbols.</t>
  </si>
  <si>
    <t>LOWER(), Find &amp; Replace, combined functions</t>
  </si>
  <si>
    <t>Validate Registration Date</t>
  </si>
  <si>
    <t>Ensured Registration Date values are in valid date format.</t>
  </si>
  <si>
    <t>Data Validation -&gt; Is valid date</t>
  </si>
  <si>
    <t>Final Review</t>
  </si>
  <si>
    <t>Verified all cleaning steps and ensured data is ready for analysis.</t>
  </si>
  <si>
    <t>Manual Check</t>
  </si>
  <si>
    <t>Summary Metrics</t>
  </si>
  <si>
    <t>Number of Customers, Count of Male &amp; Female.</t>
  </si>
  <si>
    <t>COUNT(), COUNTIF()</t>
  </si>
  <si>
    <t>Customer_ID</t>
  </si>
  <si>
    <t>Email</t>
  </si>
  <si>
    <t>Purchase_Amount</t>
  </si>
  <si>
    <t>Purchase_Date</t>
  </si>
  <si>
    <t>Anjali</t>
  </si>
  <si>
    <t>anjali57@yahoo.com</t>
  </si>
  <si>
    <t>karan</t>
  </si>
  <si>
    <t>karan88@gmail.com</t>
  </si>
  <si>
    <t>Pooja</t>
  </si>
  <si>
    <t>female</t>
  </si>
  <si>
    <t>pooja73@gmail.com</t>
  </si>
  <si>
    <t>amit</t>
  </si>
  <si>
    <t>male</t>
  </si>
  <si>
    <t>amit57@gmail.com</t>
  </si>
  <si>
    <t>Rahul</t>
  </si>
  <si>
    <t>rahul34@gmail.com</t>
  </si>
  <si>
    <t>pooja</t>
  </si>
  <si>
    <t>pooja80@gmail.com</t>
  </si>
  <si>
    <t>Neha</t>
  </si>
  <si>
    <t>karan43@hotmail.com</t>
  </si>
  <si>
    <t>Suresh</t>
  </si>
  <si>
    <t>suresh34@gmail.com</t>
  </si>
  <si>
    <t>neha47@yahoo.com</t>
  </si>
  <si>
    <t>suresh94@yahoo.com</t>
  </si>
  <si>
    <t>suresh</t>
  </si>
  <si>
    <t>suresh51@hotmail.com</t>
  </si>
  <si>
    <t>anjali75@hotmail.com</t>
  </si>
  <si>
    <t>Amit</t>
  </si>
  <si>
    <t>amit11@yahoo.com</t>
  </si>
  <si>
    <t>divya</t>
  </si>
  <si>
    <t>divya87@hotmail.com</t>
  </si>
  <si>
    <t>Riya</t>
  </si>
  <si>
    <t>riya30@yahoo.com</t>
  </si>
  <si>
    <t>Karan</t>
  </si>
  <si>
    <t>karan84@hotmail.com</t>
  </si>
  <si>
    <t>anjali</t>
  </si>
  <si>
    <t>anjali37@gmail.com</t>
  </si>
  <si>
    <t>anjali60@gmail.com</t>
  </si>
  <si>
    <t>suresh52@hotmail.com</t>
  </si>
  <si>
    <t>Priya</t>
  </si>
  <si>
    <t>priya85@yahoo.com</t>
  </si>
  <si>
    <t>anjali12@hotmail.com</t>
  </si>
  <si>
    <t>anjali83@hotmail.com</t>
  </si>
  <si>
    <t>pooja50@yahoo.com</t>
  </si>
  <si>
    <t>karan50@hotmail.com</t>
  </si>
  <si>
    <t>anjali34@hotmail.com</t>
  </si>
  <si>
    <t>anjali79@hotmail.com</t>
  </si>
  <si>
    <t>rahul</t>
  </si>
  <si>
    <t>rahul15@gmail.com</t>
  </si>
  <si>
    <t>anjali49@yahoo.com</t>
  </si>
  <si>
    <t>Divya</t>
  </si>
  <si>
    <t>divya81@gmail.com</t>
  </si>
  <si>
    <t>pooja11@hotmail.com</t>
  </si>
  <si>
    <t>priya</t>
  </si>
  <si>
    <t>priya49@gmail.com</t>
  </si>
  <si>
    <t>priya31@yahoo.com</t>
  </si>
  <si>
    <t>anjali46@hotmail.com</t>
  </si>
  <si>
    <t>riya21@hotmail.com</t>
  </si>
  <si>
    <t>neha</t>
  </si>
  <si>
    <t>neha83@yahoo.com</t>
  </si>
  <si>
    <t>priya11@yahoo.com</t>
  </si>
  <si>
    <t>Customer ID</t>
  </si>
  <si>
    <t>Total Purchase Amount</t>
  </si>
  <si>
    <t/>
  </si>
  <si>
    <t>Avg. Purchase Amount</t>
  </si>
  <si>
    <t>Highest Purchase</t>
  </si>
  <si>
    <t>Lowest Purchase</t>
  </si>
  <si>
    <t>Fill Missing Customer IDs</t>
  </si>
  <si>
    <t>Filled missing Customer ID values based on available information.</t>
  </si>
  <si>
    <t>Manual Entry</t>
  </si>
  <si>
    <t>Format Names &amp; Gender Properly</t>
  </si>
  <si>
    <t>Converted all names and gender to Proper Case.</t>
  </si>
  <si>
    <t>Standardize Email Case</t>
  </si>
  <si>
    <t>Converted all email addresses to Lower Case for consistency.</t>
  </si>
  <si>
    <t>LOWER()</t>
  </si>
  <si>
    <t>Fill Missing Age</t>
  </si>
  <si>
    <t>Filled missing Age values using average age calculation.</t>
  </si>
  <si>
    <t>AVERAGE()</t>
  </si>
  <si>
    <t>Fill Missing Purchse Amount</t>
  </si>
  <si>
    <t>Filled missing purchase amounts using the average purchase value.</t>
  </si>
  <si>
    <t>Applied currency format</t>
  </si>
  <si>
    <t>Added currency symbol to the Purchase Amount column to make values more clear and consistent.</t>
  </si>
  <si>
    <t>Format -&gt; Number -&gt; Currency</t>
  </si>
  <si>
    <t>Identify Unknown Emails</t>
  </si>
  <si>
    <t>Highlighted all rows with unknown email IDs.</t>
  </si>
  <si>
    <t>Conditonal Formatting</t>
  </si>
  <si>
    <t>Highlight Highest Purchase</t>
  </si>
  <si>
    <t>Highlighted the row with the highest purchase amount.</t>
  </si>
  <si>
    <t>Validate Name &amp; Gender</t>
  </si>
  <si>
    <t>Applied drop-down list validation for Name and Gender columns.</t>
  </si>
  <si>
    <t>Validate Purchase Date</t>
  </si>
  <si>
    <t>Ensured Purchase Date values are in valid date format.</t>
  </si>
  <si>
    <t>Applied filters</t>
  </si>
  <si>
    <t>Added filters on all columns for easy analysis and validation.</t>
  </si>
  <si>
    <t>Data Tab -&gt; Create a filter</t>
  </si>
  <si>
    <t>Calculated Total Purchase Amount, Average Purchase Amount, and Number of Customers, Highest &amp; Lowest Purchase, Count of Male &amp; Female.</t>
  </si>
  <si>
    <t>SUM(), AVERAGE(), COUNT(), MAX(), MIN(), COUNTIF()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</si>
</sst>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d/mm/yyyy"/>
    <numFmt numFmtId="165" formatCode="yyyy-mm-dd"/>
    <numFmt numFmtId="166" formatCode="dd-mm-yy"/>
    <numFmt numFmtId="167" formatCode="yyyy/mm/dd"/>
    <numFmt numFmtId="168" formatCode="mmmm d yyyy"/>
    <numFmt numFmtId="169" formatCode="dd/mm/yy"/>
    <numFmt numFmtId="170" formatCode="####"/>
    <numFmt numFmtId="171" formatCode="dd/MM/yyyy"/>
    <numFmt numFmtId="172" formatCode="dd-mm-yyyy"/>
    <numFmt numFmtId="173" formatCode="d-m-yyyy"/>
    <numFmt numFmtId="174" formatCode="[$₹]#,##0.0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Verdana"/>
    </font>
    <font>
      <sz val="12.0"/>
      <color theme="1"/>
      <name val="Verdana"/>
    </font>
    <font>
      <b/>
      <sz val="12.0"/>
      <color theme="1"/>
      <name val="Arial"/>
    </font>
    <font>
      <sz val="12.0"/>
      <color theme="1"/>
      <name val="Arial"/>
    </font>
    <font>
      <sz val="25.0"/>
      <color rgb="FFFFFFFF"/>
      <name val="Verdana"/>
    </font>
    <font/>
    <font>
      <sz val="17.0"/>
      <color rgb="FFFFFFFF"/>
      <name val="Verdana"/>
    </font>
    <font>
      <sz val="13.0"/>
      <color theme="1"/>
      <name val="Verdana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b/>
      <sz val="13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1" fillId="2" fontId="2" numFmtId="0" xfId="0" applyAlignment="1" applyBorder="1" applyFill="1" applyFont="1">
      <alignment horizontal="center" vertical="bottom"/>
    </xf>
    <xf borderId="1" fillId="0" fontId="3" numFmtId="3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170" xfId="0" applyAlignment="1" applyBorder="1" applyFont="1" applyNumberFormat="1">
      <alignment horizontal="center" vertical="bottom"/>
    </xf>
    <xf borderId="1" fillId="0" fontId="3" numFmtId="171" xfId="0" applyAlignment="1" applyBorder="1" applyFont="1" applyNumberFormat="1">
      <alignment horizontal="center" vertical="bottom"/>
    </xf>
    <xf borderId="1" fillId="3" fontId="4" numFmtId="0" xfId="0" applyAlignment="1" applyBorder="1" applyFill="1" applyFont="1">
      <alignment horizontal="center" readingOrder="0" vertical="bottom"/>
    </xf>
    <xf borderId="1" fillId="0" fontId="3" numFmtId="170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1" fillId="3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2" fillId="4" fontId="6" numFmtId="0" xfId="0" applyAlignment="1" applyBorder="1" applyFill="1" applyFont="1">
      <alignment horizontal="center" readingOrder="0" vertical="center"/>
    </xf>
    <xf borderId="3" fillId="0" fontId="7" numFmtId="0" xfId="0" applyBorder="1" applyFont="1"/>
    <xf borderId="4" fillId="0" fontId="7" numFmtId="0" xfId="0" applyBorder="1" applyFont="1"/>
    <xf borderId="1" fillId="5" fontId="8" numFmtId="0" xfId="0" applyAlignment="1" applyBorder="1" applyFill="1" applyFont="1">
      <alignment horizontal="center" readingOrder="0" shrinkToFit="0" vertical="center" wrapText="1"/>
    </xf>
    <xf borderId="2" fillId="5" fontId="8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readingOrder="0" shrinkToFit="0" vertical="center" wrapText="1"/>
    </xf>
    <xf borderId="7" fillId="0" fontId="7" numFmtId="0" xfId="0" applyBorder="1" applyFont="1"/>
    <xf borderId="8" fillId="0" fontId="7" numFmtId="0" xfId="0" applyBorder="1" applyFont="1"/>
    <xf borderId="6" fillId="0" fontId="9" numFmtId="0" xfId="0" applyAlignment="1" applyBorder="1" applyFont="1">
      <alignment horizontal="left" readingOrder="0" shrinkToFit="0" vertical="center" wrapText="1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6" fillId="0" fontId="9" numFmtId="0" xfId="0" applyAlignment="1" applyBorder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172" xfId="0" applyAlignment="1" applyFont="1" applyNumberFormat="1">
      <alignment readingOrder="0"/>
    </xf>
    <xf borderId="0" fillId="0" fontId="10" numFmtId="173" xfId="0" applyAlignment="1" applyFont="1" applyNumberFormat="1">
      <alignment readingOrder="0"/>
    </xf>
    <xf borderId="1" fillId="6" fontId="2" numFmtId="3" xfId="0" applyAlignment="1" applyBorder="1" applyFill="1" applyFont="1" applyNumberFormat="1">
      <alignment horizontal="center" vertical="bottom"/>
    </xf>
    <xf borderId="1" fillId="6" fontId="2" numFmtId="49" xfId="0" applyAlignment="1" applyBorder="1" applyFont="1" applyNumberFormat="1">
      <alignment horizontal="center" vertical="bottom"/>
    </xf>
    <xf borderId="1" fillId="6" fontId="2" numFmtId="4" xfId="0" applyAlignment="1" applyBorder="1" applyFont="1" applyNumberFormat="1">
      <alignment horizontal="center" vertical="bottom"/>
    </xf>
    <xf borderId="1" fillId="6" fontId="2" numFmtId="171" xfId="0" applyAlignment="1" applyBorder="1" applyFont="1" applyNumberFormat="1">
      <alignment horizontal="center" vertical="bottom"/>
    </xf>
    <xf borderId="1" fillId="0" fontId="3" numFmtId="174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1" fillId="0" fontId="5" numFmtId="174" xfId="0" applyAlignment="1" applyBorder="1" applyFont="1" applyNumberFormat="1">
      <alignment horizontal="center" vertical="bottom"/>
    </xf>
    <xf borderId="1" fillId="7" fontId="3" numFmtId="171" xfId="0" applyAlignment="1" applyBorder="1" applyFill="1" applyFont="1" applyNumberFormat="1">
      <alignment vertical="bottom"/>
    </xf>
    <xf borderId="0" fillId="0" fontId="5" numFmtId="4" xfId="0" applyAlignment="1" applyFont="1" applyNumberFormat="1">
      <alignment vertical="bottom"/>
    </xf>
    <xf borderId="1" fillId="7" fontId="3" numFmtId="49" xfId="0" applyAlignment="1" applyBorder="1" applyFont="1" applyNumberFormat="1">
      <alignment horizontal="center" vertical="bottom"/>
    </xf>
    <xf borderId="1" fillId="0" fontId="5" numFmtId="3" xfId="0" applyAlignment="1" applyBorder="1" applyFont="1" applyNumberFormat="1">
      <alignment horizontal="center" vertical="bottom"/>
    </xf>
    <xf borderId="1" fillId="0" fontId="5" numFmtId="174" xfId="0" applyAlignment="1" applyBorder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174" xfId="0" applyAlignment="1" applyBorder="1" applyFont="1" applyNumberFormat="1">
      <alignment horizontal="center" vertical="bottom"/>
    </xf>
    <xf borderId="1" fillId="2" fontId="3" numFmtId="171" xfId="0" applyAlignment="1" applyBorder="1" applyFont="1" applyNumberFormat="1">
      <alignment horizontal="center" vertical="bottom"/>
    </xf>
    <xf borderId="0" fillId="0" fontId="11" numFmtId="0" xfId="0" applyAlignment="1" applyFont="1">
      <alignment readingOrder="0"/>
    </xf>
    <xf borderId="6" fillId="0" fontId="9" numFmtId="0" xfId="0" applyAlignment="1" applyBorder="1" applyFont="1">
      <alignment horizontal="left" readingOrder="0" vertical="center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88"/>
    <col customWidth="1" min="7" max="7" width="21.5"/>
    <col customWidth="1" min="8" max="8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301.0</v>
      </c>
      <c r="B2" s="1" t="s">
        <v>8</v>
      </c>
      <c r="C2" s="1" t="s">
        <v>9</v>
      </c>
      <c r="D2" s="1">
        <v>29.0</v>
      </c>
      <c r="E2" s="1" t="s">
        <v>10</v>
      </c>
      <c r="F2" s="1">
        <v>9.87654321E9</v>
      </c>
      <c r="G2" s="1" t="s">
        <v>11</v>
      </c>
      <c r="H2" s="2">
        <v>45488.0</v>
      </c>
    </row>
    <row r="3">
      <c r="A3" s="1">
        <v>302.0</v>
      </c>
      <c r="B3" s="1" t="s">
        <v>12</v>
      </c>
      <c r="C3" s="1" t="s">
        <v>13</v>
      </c>
      <c r="D3" s="1">
        <v>34.0</v>
      </c>
      <c r="E3" s="1" t="s">
        <v>14</v>
      </c>
      <c r="F3" s="1">
        <v>9.87654321E9</v>
      </c>
      <c r="G3" s="1" t="s">
        <v>15</v>
      </c>
      <c r="H3" s="3">
        <v>45489.0</v>
      </c>
    </row>
    <row r="4">
      <c r="A4" s="1">
        <v>303.0</v>
      </c>
      <c r="B4" s="1" t="s">
        <v>16</v>
      </c>
      <c r="C4" s="1" t="s">
        <v>9</v>
      </c>
      <c r="D4" s="1">
        <v>41.0</v>
      </c>
      <c r="E4" s="1" t="s">
        <v>17</v>
      </c>
      <c r="F4" s="1" t="s">
        <v>18</v>
      </c>
      <c r="G4" s="1" t="s">
        <v>19</v>
      </c>
      <c r="H4" s="4">
        <v>45490.0</v>
      </c>
    </row>
    <row r="5">
      <c r="A5" s="1">
        <v>304.0</v>
      </c>
      <c r="B5" s="1" t="s">
        <v>20</v>
      </c>
      <c r="C5" s="1" t="s">
        <v>13</v>
      </c>
      <c r="D5" s="1">
        <v>28.0</v>
      </c>
      <c r="E5" s="1" t="s">
        <v>21</v>
      </c>
      <c r="F5" s="1" t="s">
        <v>22</v>
      </c>
      <c r="G5" s="1" t="s">
        <v>23</v>
      </c>
      <c r="H5" s="2">
        <v>45491.0</v>
      </c>
    </row>
    <row r="6">
      <c r="A6" s="1">
        <v>305.0</v>
      </c>
      <c r="B6" s="1" t="s">
        <v>24</v>
      </c>
      <c r="C6" s="1" t="s">
        <v>9</v>
      </c>
      <c r="D6" s="1">
        <v>24.0</v>
      </c>
      <c r="E6" s="1" t="s">
        <v>25</v>
      </c>
      <c r="F6" s="1">
        <v>9.87654321E9</v>
      </c>
      <c r="G6" s="1" t="s">
        <v>26</v>
      </c>
      <c r="H6" s="1" t="s">
        <v>27</v>
      </c>
    </row>
    <row r="7">
      <c r="A7" s="1">
        <v>306.0</v>
      </c>
      <c r="B7" s="1" t="s">
        <v>28</v>
      </c>
      <c r="C7" s="1" t="s">
        <v>13</v>
      </c>
      <c r="D7" s="1">
        <v>30.0</v>
      </c>
      <c r="E7" s="1" t="s">
        <v>29</v>
      </c>
      <c r="F7" s="1" t="s">
        <v>30</v>
      </c>
      <c r="G7" s="1" t="s">
        <v>31</v>
      </c>
      <c r="H7" s="5">
        <v>45493.0</v>
      </c>
    </row>
    <row r="8">
      <c r="A8" s="1">
        <v>307.0</v>
      </c>
      <c r="B8" s="1" t="s">
        <v>32</v>
      </c>
      <c r="C8" s="1" t="s">
        <v>9</v>
      </c>
      <c r="D8" s="1">
        <v>27.0</v>
      </c>
      <c r="E8" s="1" t="s">
        <v>33</v>
      </c>
      <c r="F8" s="1">
        <v>9.87654321E9</v>
      </c>
      <c r="G8" s="1" t="s">
        <v>34</v>
      </c>
      <c r="H8" s="1" t="s">
        <v>35</v>
      </c>
    </row>
    <row r="9">
      <c r="A9" s="1">
        <v>308.0</v>
      </c>
      <c r="B9" s="1" t="s">
        <v>36</v>
      </c>
      <c r="C9" s="1" t="s">
        <v>13</v>
      </c>
      <c r="D9" s="1">
        <v>33.0</v>
      </c>
      <c r="E9" s="1" t="s">
        <v>10</v>
      </c>
      <c r="F9" s="1">
        <v>9.87654321E9</v>
      </c>
      <c r="G9" s="1" t="s">
        <v>37</v>
      </c>
      <c r="H9" s="6">
        <v>45495.0</v>
      </c>
    </row>
    <row r="10">
      <c r="A10" s="1">
        <v>309.0</v>
      </c>
      <c r="B10" s="1" t="s">
        <v>38</v>
      </c>
      <c r="C10" s="1" t="s">
        <v>9</v>
      </c>
      <c r="D10" s="1">
        <v>31.0</v>
      </c>
      <c r="E10" s="1" t="s">
        <v>39</v>
      </c>
      <c r="F10" s="1">
        <v>9.87654321E9</v>
      </c>
      <c r="G10" s="1" t="s">
        <v>40</v>
      </c>
      <c r="H10" s="7">
        <v>45496.0</v>
      </c>
    </row>
    <row r="11">
      <c r="A11" s="1">
        <v>310.0</v>
      </c>
      <c r="B11" s="1" t="s">
        <v>41</v>
      </c>
      <c r="C11" s="1" t="s">
        <v>13</v>
      </c>
      <c r="D11" s="1">
        <v>26.0</v>
      </c>
      <c r="E11" s="1" t="s">
        <v>42</v>
      </c>
      <c r="F11" s="1">
        <v>9.87654321E9</v>
      </c>
      <c r="G11" s="1" t="s">
        <v>43</v>
      </c>
      <c r="H11" s="3">
        <v>45497.0</v>
      </c>
    </row>
    <row r="12">
      <c r="A12" s="1">
        <v>311.0</v>
      </c>
      <c r="B12" s="1" t="s">
        <v>16</v>
      </c>
      <c r="C12" s="1" t="s">
        <v>9</v>
      </c>
      <c r="D12" s="1">
        <v>41.0</v>
      </c>
      <c r="E12" s="1" t="s">
        <v>44</v>
      </c>
      <c r="F12" s="1">
        <v>9.87654321E9</v>
      </c>
      <c r="G12" s="1" t="s">
        <v>45</v>
      </c>
      <c r="H12" s="2">
        <v>45490.0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5.13"/>
    <col customWidth="1" min="3" max="3" width="14.0"/>
    <col customWidth="1" min="4" max="4" width="11.75"/>
    <col customWidth="1" min="5" max="5" width="17.0"/>
    <col customWidth="1" min="6" max="6" width="20.88"/>
    <col customWidth="1" min="7" max="7" width="26.75"/>
    <col customWidth="1" min="8" max="8" width="22.75"/>
    <col customWidth="1" min="9" max="9" width="12.0"/>
    <col customWidth="1" min="10" max="10" width="23.5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301.0</v>
      </c>
      <c r="B2" s="10" t="s">
        <v>46</v>
      </c>
      <c r="C2" s="10" t="s">
        <v>9</v>
      </c>
      <c r="D2" s="9">
        <v>29.0</v>
      </c>
      <c r="E2" s="10" t="s">
        <v>10</v>
      </c>
      <c r="F2" s="11">
        <v>9.87654321E9</v>
      </c>
      <c r="G2" s="10" t="s">
        <v>47</v>
      </c>
      <c r="H2" s="12">
        <v>45488.0</v>
      </c>
      <c r="J2" s="13" t="s">
        <v>48</v>
      </c>
    </row>
    <row r="3">
      <c r="A3" s="9">
        <v>302.0</v>
      </c>
      <c r="B3" s="10" t="s">
        <v>49</v>
      </c>
      <c r="C3" s="10" t="s">
        <v>13</v>
      </c>
      <c r="D3" s="9">
        <v>34.0</v>
      </c>
      <c r="E3" s="10" t="s">
        <v>14</v>
      </c>
      <c r="F3" s="14">
        <v>1.234567891E9</v>
      </c>
      <c r="G3" s="10" t="s">
        <v>50</v>
      </c>
      <c r="H3" s="12">
        <v>45489.0</v>
      </c>
      <c r="J3" s="15">
        <f>COUNT(A2:A12)</f>
        <v>11</v>
      </c>
    </row>
    <row r="4">
      <c r="A4" s="9">
        <v>303.0</v>
      </c>
      <c r="B4" s="10" t="s">
        <v>16</v>
      </c>
      <c r="C4" s="10" t="s">
        <v>9</v>
      </c>
      <c r="D4" s="9">
        <v>41.0</v>
      </c>
      <c r="E4" s="10" t="s">
        <v>51</v>
      </c>
      <c r="F4" s="14">
        <v>3.427592856E9</v>
      </c>
      <c r="G4" s="10" t="s">
        <v>52</v>
      </c>
      <c r="H4" s="12">
        <v>45490.0</v>
      </c>
    </row>
    <row r="5">
      <c r="A5" s="9">
        <v>304.0</v>
      </c>
      <c r="B5" s="10" t="s">
        <v>53</v>
      </c>
      <c r="C5" s="10" t="s">
        <v>13</v>
      </c>
      <c r="D5" s="9">
        <v>28.0</v>
      </c>
      <c r="E5" s="10" t="s">
        <v>21</v>
      </c>
      <c r="F5" s="14">
        <v>9.8765285621E10</v>
      </c>
      <c r="G5" s="10" t="s">
        <v>54</v>
      </c>
      <c r="H5" s="12">
        <v>45491.0</v>
      </c>
      <c r="J5" s="16" t="s">
        <v>9</v>
      </c>
    </row>
    <row r="6">
      <c r="A6" s="9">
        <v>305.0</v>
      </c>
      <c r="B6" s="10" t="s">
        <v>24</v>
      </c>
      <c r="C6" s="10" t="s">
        <v>9</v>
      </c>
      <c r="D6" s="9">
        <v>24.0</v>
      </c>
      <c r="E6" s="10" t="s">
        <v>51</v>
      </c>
      <c r="F6" s="14">
        <v>9.926745387E9</v>
      </c>
      <c r="G6" s="10" t="s">
        <v>55</v>
      </c>
      <c r="H6" s="12" t="s">
        <v>27</v>
      </c>
      <c r="J6" s="17">
        <f>COUNTIF(C2:C12,"Male")</f>
        <v>6</v>
      </c>
    </row>
    <row r="7">
      <c r="A7" s="9">
        <v>306.0</v>
      </c>
      <c r="B7" s="10" t="s">
        <v>28</v>
      </c>
      <c r="C7" s="10" t="s">
        <v>13</v>
      </c>
      <c r="D7" s="9">
        <v>30.0</v>
      </c>
      <c r="E7" s="10" t="s">
        <v>29</v>
      </c>
      <c r="F7" s="14">
        <v>9.426478569E9</v>
      </c>
      <c r="G7" s="10" t="s">
        <v>56</v>
      </c>
      <c r="H7" s="12">
        <v>45493.0</v>
      </c>
    </row>
    <row r="8">
      <c r="A8" s="9">
        <v>307.0</v>
      </c>
      <c r="B8" s="10" t="s">
        <v>32</v>
      </c>
      <c r="C8" s="10" t="s">
        <v>9</v>
      </c>
      <c r="D8" s="9">
        <v>27.0</v>
      </c>
      <c r="E8" s="10" t="s">
        <v>33</v>
      </c>
      <c r="F8" s="14">
        <v>9.2469572E7</v>
      </c>
      <c r="G8" s="10" t="s">
        <v>57</v>
      </c>
      <c r="H8" s="12">
        <v>45494.0</v>
      </c>
      <c r="J8" s="13" t="s">
        <v>13</v>
      </c>
    </row>
    <row r="9">
      <c r="A9" s="9">
        <v>308.0</v>
      </c>
      <c r="B9" s="10" t="s">
        <v>36</v>
      </c>
      <c r="C9" s="10" t="s">
        <v>13</v>
      </c>
      <c r="D9" s="9">
        <v>33.0</v>
      </c>
      <c r="E9" s="10" t="s">
        <v>10</v>
      </c>
      <c r="F9" s="14">
        <v>9.462467872E9</v>
      </c>
      <c r="G9" s="10" t="s">
        <v>58</v>
      </c>
      <c r="H9" s="12">
        <v>45495.0</v>
      </c>
      <c r="J9" s="17">
        <f>COUNTIF(C2:C12,"Female")</f>
        <v>5</v>
      </c>
    </row>
    <row r="10">
      <c r="A10" s="9">
        <v>309.0</v>
      </c>
      <c r="B10" s="10" t="s">
        <v>38</v>
      </c>
      <c r="C10" s="10" t="s">
        <v>9</v>
      </c>
      <c r="D10" s="9">
        <v>31.0</v>
      </c>
      <c r="E10" s="10" t="s">
        <v>10</v>
      </c>
      <c r="F10" s="14">
        <v>9.735433781E9</v>
      </c>
      <c r="G10" s="10" t="s">
        <v>40</v>
      </c>
      <c r="H10" s="12">
        <v>45496.0</v>
      </c>
    </row>
    <row r="11">
      <c r="A11" s="9">
        <v>310.0</v>
      </c>
      <c r="B11" s="10" t="s">
        <v>41</v>
      </c>
      <c r="C11" s="10" t="s">
        <v>13</v>
      </c>
      <c r="D11" s="9">
        <v>26.0</v>
      </c>
      <c r="E11" s="10" t="s">
        <v>42</v>
      </c>
      <c r="F11" s="14">
        <v>9.145765523E9</v>
      </c>
      <c r="G11" s="10" t="s">
        <v>59</v>
      </c>
      <c r="H11" s="12">
        <v>45497.0</v>
      </c>
    </row>
    <row r="12">
      <c r="A12" s="9">
        <v>311.0</v>
      </c>
      <c r="B12" s="10" t="s">
        <v>16</v>
      </c>
      <c r="C12" s="10" t="s">
        <v>9</v>
      </c>
      <c r="D12" s="9">
        <v>41.0</v>
      </c>
      <c r="E12" s="10" t="s">
        <v>51</v>
      </c>
      <c r="F12" s="14">
        <v>9.566258821E9</v>
      </c>
      <c r="G12" s="10" t="s">
        <v>52</v>
      </c>
      <c r="H12" s="12">
        <v>45490.0</v>
      </c>
    </row>
  </sheetData>
  <dataValidations>
    <dataValidation type="custom" allowBlank="1" showDropDown="1" showInputMessage="1" showErrorMessage="1" prompt="Enter a valid date" sqref="H2:H12">
      <formula1>OR(NOT(ISERROR(DATEVALUE(H2))), AND(ISNUMBER(H2), LEFT(CELL("format", H2))="D"))</formula1>
    </dataValidation>
    <dataValidation type="list" allowBlank="1" showErrorMessage="1" sqref="E2:E12">
      <formula1>"Bangalore,Chennai,Delhi,Hyderabad,Kolkata,Mumbai,New York"</formula1>
    </dataValidation>
    <dataValidation type="list" allowBlank="1" showErrorMessage="1" sqref="C2:C12">
      <formula1>"Female,Male"</formula1>
    </dataValidation>
    <dataValidation type="custom" allowBlank="1" showDropDown="1" showInputMessage="1" showErrorMessage="1" prompt="Enter valid phone number" sqref="F2:F12">
      <formula1>LEN($F2)=10</formula1>
    </dataValidation>
    <dataValidation type="decimal" allowBlank="1" showDropDown="1" showInputMessage="1" showErrorMessage="1" prompt="Enter a number between 20 and 100" sqref="D2:D12">
      <formula1>20.0</formula1>
      <formula2>100.0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4" width="13.38"/>
    <col customWidth="1" min="5" max="8" width="18.38"/>
    <col customWidth="1" min="9" max="11" width="12.0"/>
  </cols>
  <sheetData>
    <row r="1">
      <c r="A1" s="18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ht="32.25" customHeight="1">
      <c r="A2" s="21" t="s">
        <v>61</v>
      </c>
      <c r="B2" s="22" t="s">
        <v>62</v>
      </c>
      <c r="C2" s="19"/>
      <c r="D2" s="20"/>
      <c r="E2" s="22" t="s">
        <v>63</v>
      </c>
      <c r="F2" s="19"/>
      <c r="G2" s="19"/>
      <c r="H2" s="20"/>
      <c r="I2" s="22" t="s">
        <v>64</v>
      </c>
      <c r="J2" s="19"/>
      <c r="K2" s="20"/>
    </row>
    <row r="3">
      <c r="A3" s="23">
        <v>1.0</v>
      </c>
      <c r="B3" s="24" t="s">
        <v>65</v>
      </c>
      <c r="C3" s="25"/>
      <c r="D3" s="26"/>
      <c r="E3" s="27" t="s">
        <v>66</v>
      </c>
      <c r="F3" s="25"/>
      <c r="G3" s="25"/>
      <c r="H3" s="26"/>
      <c r="I3" s="24" t="s">
        <v>67</v>
      </c>
      <c r="J3" s="25"/>
      <c r="K3" s="26"/>
    </row>
    <row r="4">
      <c r="A4" s="28"/>
      <c r="B4" s="29"/>
      <c r="D4" s="30"/>
      <c r="E4" s="29"/>
      <c r="H4" s="30"/>
      <c r="I4" s="29"/>
      <c r="K4" s="30"/>
    </row>
    <row r="5">
      <c r="A5" s="31"/>
      <c r="B5" s="32"/>
      <c r="C5" s="33"/>
      <c r="D5" s="34"/>
      <c r="E5" s="32"/>
      <c r="F5" s="33"/>
      <c r="G5" s="33"/>
      <c r="H5" s="34"/>
      <c r="I5" s="32"/>
      <c r="J5" s="33"/>
      <c r="K5" s="34"/>
    </row>
    <row r="6">
      <c r="A6" s="23">
        <v>2.0</v>
      </c>
      <c r="B6" s="35" t="s">
        <v>68</v>
      </c>
      <c r="C6" s="25"/>
      <c r="D6" s="26"/>
      <c r="E6" s="24" t="s">
        <v>69</v>
      </c>
      <c r="F6" s="25"/>
      <c r="G6" s="25"/>
      <c r="H6" s="26"/>
      <c r="I6" s="24" t="s">
        <v>70</v>
      </c>
      <c r="J6" s="25"/>
      <c r="K6" s="26"/>
    </row>
    <row r="7">
      <c r="A7" s="28"/>
      <c r="B7" s="29"/>
      <c r="D7" s="30"/>
      <c r="E7" s="29"/>
      <c r="H7" s="30"/>
      <c r="I7" s="29"/>
      <c r="K7" s="30"/>
    </row>
    <row r="8">
      <c r="A8" s="31"/>
      <c r="B8" s="32"/>
      <c r="C8" s="33"/>
      <c r="D8" s="34"/>
      <c r="E8" s="32"/>
      <c r="F8" s="33"/>
      <c r="G8" s="33"/>
      <c r="H8" s="34"/>
      <c r="I8" s="32"/>
      <c r="J8" s="33"/>
      <c r="K8" s="34"/>
    </row>
    <row r="9">
      <c r="A9" s="23">
        <v>3.0</v>
      </c>
      <c r="B9" s="24" t="s">
        <v>71</v>
      </c>
      <c r="C9" s="25"/>
      <c r="D9" s="26"/>
      <c r="E9" s="24" t="s">
        <v>72</v>
      </c>
      <c r="F9" s="25"/>
      <c r="G9" s="25"/>
      <c r="H9" s="26"/>
      <c r="I9" s="24" t="s">
        <v>73</v>
      </c>
      <c r="J9" s="25"/>
      <c r="K9" s="26"/>
    </row>
    <row r="10">
      <c r="A10" s="28"/>
      <c r="B10" s="29"/>
      <c r="D10" s="30"/>
      <c r="E10" s="29"/>
      <c r="H10" s="30"/>
      <c r="I10" s="29"/>
      <c r="K10" s="30"/>
    </row>
    <row r="11">
      <c r="A11" s="31"/>
      <c r="B11" s="32"/>
      <c r="C11" s="33"/>
      <c r="D11" s="34"/>
      <c r="E11" s="32"/>
      <c r="F11" s="33"/>
      <c r="G11" s="33"/>
      <c r="H11" s="34"/>
      <c r="I11" s="32"/>
      <c r="J11" s="33"/>
      <c r="K11" s="34"/>
    </row>
    <row r="12">
      <c r="A12" s="23">
        <v>4.0</v>
      </c>
      <c r="B12" s="24" t="s">
        <v>74</v>
      </c>
      <c r="C12" s="25"/>
      <c r="D12" s="26"/>
      <c r="E12" s="24" t="s">
        <v>75</v>
      </c>
      <c r="F12" s="25"/>
      <c r="G12" s="25"/>
      <c r="H12" s="26"/>
      <c r="I12" s="24" t="s">
        <v>76</v>
      </c>
      <c r="J12" s="25"/>
      <c r="K12" s="26"/>
    </row>
    <row r="13">
      <c r="A13" s="28"/>
      <c r="B13" s="29"/>
      <c r="D13" s="30"/>
      <c r="E13" s="29"/>
      <c r="H13" s="30"/>
      <c r="I13" s="29"/>
      <c r="K13" s="30"/>
    </row>
    <row r="14">
      <c r="A14" s="31"/>
      <c r="B14" s="32"/>
      <c r="C14" s="33"/>
      <c r="D14" s="34"/>
      <c r="E14" s="32"/>
      <c r="F14" s="33"/>
      <c r="G14" s="33"/>
      <c r="H14" s="34"/>
      <c r="I14" s="32"/>
      <c r="J14" s="33"/>
      <c r="K14" s="34"/>
    </row>
    <row r="15">
      <c r="A15" s="23">
        <v>5.0</v>
      </c>
      <c r="B15" s="35" t="s">
        <v>77</v>
      </c>
      <c r="C15" s="25"/>
      <c r="D15" s="26"/>
      <c r="E15" s="24" t="s">
        <v>78</v>
      </c>
      <c r="F15" s="25"/>
      <c r="G15" s="25"/>
      <c r="H15" s="26"/>
      <c r="I15" s="24" t="s">
        <v>79</v>
      </c>
      <c r="J15" s="25"/>
      <c r="K15" s="26"/>
    </row>
    <row r="16">
      <c r="A16" s="28"/>
      <c r="B16" s="29"/>
      <c r="D16" s="30"/>
      <c r="E16" s="29"/>
      <c r="H16" s="30"/>
      <c r="I16" s="29"/>
      <c r="K16" s="30"/>
    </row>
    <row r="17">
      <c r="A17" s="31"/>
      <c r="B17" s="32"/>
      <c r="C17" s="33"/>
      <c r="D17" s="34"/>
      <c r="E17" s="32"/>
      <c r="F17" s="33"/>
      <c r="G17" s="33"/>
      <c r="H17" s="34"/>
      <c r="I17" s="32"/>
      <c r="J17" s="33"/>
      <c r="K17" s="34"/>
    </row>
    <row r="18">
      <c r="A18" s="23">
        <v>6.0</v>
      </c>
      <c r="B18" s="35" t="s">
        <v>80</v>
      </c>
      <c r="C18" s="25"/>
      <c r="D18" s="26"/>
      <c r="E18" s="24" t="s">
        <v>81</v>
      </c>
      <c r="F18" s="25"/>
      <c r="G18" s="25"/>
      <c r="H18" s="26"/>
      <c r="I18" s="24" t="s">
        <v>82</v>
      </c>
      <c r="J18" s="25"/>
      <c r="K18" s="26"/>
    </row>
    <row r="19">
      <c r="A19" s="28"/>
      <c r="B19" s="29"/>
      <c r="D19" s="30"/>
      <c r="E19" s="29"/>
      <c r="H19" s="30"/>
      <c r="I19" s="29"/>
      <c r="K19" s="30"/>
    </row>
    <row r="20">
      <c r="A20" s="31"/>
      <c r="B20" s="32"/>
      <c r="C20" s="33"/>
      <c r="D20" s="34"/>
      <c r="E20" s="32"/>
      <c r="F20" s="33"/>
      <c r="G20" s="33"/>
      <c r="H20" s="34"/>
      <c r="I20" s="32"/>
      <c r="J20" s="33"/>
      <c r="K20" s="34"/>
    </row>
    <row r="21">
      <c r="A21" s="23">
        <v>7.0</v>
      </c>
      <c r="B21" s="35" t="s">
        <v>83</v>
      </c>
      <c r="C21" s="25"/>
      <c r="D21" s="26"/>
      <c r="E21" s="24" t="s">
        <v>84</v>
      </c>
      <c r="F21" s="25"/>
      <c r="G21" s="25"/>
      <c r="H21" s="26"/>
      <c r="I21" s="24" t="s">
        <v>79</v>
      </c>
      <c r="J21" s="25"/>
      <c r="K21" s="26"/>
    </row>
    <row r="22">
      <c r="A22" s="28"/>
      <c r="B22" s="29"/>
      <c r="D22" s="30"/>
      <c r="E22" s="29"/>
      <c r="H22" s="30"/>
      <c r="I22" s="29"/>
      <c r="K22" s="30"/>
    </row>
    <row r="23">
      <c r="A23" s="31"/>
      <c r="B23" s="32"/>
      <c r="C23" s="33"/>
      <c r="D23" s="34"/>
      <c r="E23" s="32"/>
      <c r="F23" s="33"/>
      <c r="G23" s="33"/>
      <c r="H23" s="34"/>
      <c r="I23" s="32"/>
      <c r="J23" s="33"/>
      <c r="K23" s="34"/>
    </row>
    <row r="24">
      <c r="A24" s="23">
        <v>8.0</v>
      </c>
      <c r="B24" s="35" t="s">
        <v>85</v>
      </c>
      <c r="C24" s="25"/>
      <c r="D24" s="26"/>
      <c r="E24" s="24" t="s">
        <v>86</v>
      </c>
      <c r="F24" s="25"/>
      <c r="G24" s="25"/>
      <c r="H24" s="26"/>
      <c r="I24" s="24" t="s">
        <v>82</v>
      </c>
      <c r="J24" s="25"/>
      <c r="K24" s="26"/>
    </row>
    <row r="25">
      <c r="A25" s="28"/>
      <c r="B25" s="29"/>
      <c r="D25" s="30"/>
      <c r="E25" s="29"/>
      <c r="H25" s="30"/>
      <c r="I25" s="29"/>
      <c r="K25" s="30"/>
    </row>
    <row r="26">
      <c r="A26" s="31"/>
      <c r="B26" s="32"/>
      <c r="C26" s="33"/>
      <c r="D26" s="34"/>
      <c r="E26" s="32"/>
      <c r="F26" s="33"/>
      <c r="G26" s="33"/>
      <c r="H26" s="34"/>
      <c r="I26" s="32"/>
      <c r="J26" s="33"/>
      <c r="K26" s="34"/>
    </row>
    <row r="27">
      <c r="A27" s="23">
        <v>9.0</v>
      </c>
      <c r="B27" s="24" t="s">
        <v>87</v>
      </c>
      <c r="C27" s="25"/>
      <c r="D27" s="26"/>
      <c r="E27" s="24" t="s">
        <v>88</v>
      </c>
      <c r="F27" s="25"/>
      <c r="G27" s="25"/>
      <c r="H27" s="26"/>
      <c r="I27" s="24" t="s">
        <v>89</v>
      </c>
      <c r="J27" s="25"/>
      <c r="K27" s="26"/>
    </row>
    <row r="28">
      <c r="A28" s="28"/>
      <c r="B28" s="29"/>
      <c r="D28" s="30"/>
      <c r="E28" s="29"/>
      <c r="H28" s="30"/>
      <c r="I28" s="29"/>
      <c r="K28" s="30"/>
    </row>
    <row r="29">
      <c r="A29" s="31"/>
      <c r="B29" s="32"/>
      <c r="C29" s="33"/>
      <c r="D29" s="34"/>
      <c r="E29" s="32"/>
      <c r="F29" s="33"/>
      <c r="G29" s="33"/>
      <c r="H29" s="34"/>
      <c r="I29" s="32"/>
      <c r="J29" s="33"/>
      <c r="K29" s="34"/>
    </row>
    <row r="30">
      <c r="A30" s="23">
        <v>10.0</v>
      </c>
      <c r="B30" s="35" t="s">
        <v>90</v>
      </c>
      <c r="C30" s="25"/>
      <c r="D30" s="26"/>
      <c r="E30" s="24" t="s">
        <v>91</v>
      </c>
      <c r="F30" s="25"/>
      <c r="G30" s="25"/>
      <c r="H30" s="26"/>
      <c r="I30" s="24" t="s">
        <v>92</v>
      </c>
      <c r="J30" s="25"/>
      <c r="K30" s="26"/>
    </row>
    <row r="31">
      <c r="A31" s="28"/>
      <c r="B31" s="29"/>
      <c r="D31" s="30"/>
      <c r="E31" s="29"/>
      <c r="H31" s="30"/>
      <c r="I31" s="29"/>
      <c r="K31" s="30"/>
    </row>
    <row r="32">
      <c r="A32" s="31"/>
      <c r="B32" s="32"/>
      <c r="C32" s="33"/>
      <c r="D32" s="34"/>
      <c r="E32" s="32"/>
      <c r="F32" s="33"/>
      <c r="G32" s="33"/>
      <c r="H32" s="34"/>
      <c r="I32" s="32"/>
      <c r="J32" s="33"/>
      <c r="K32" s="34"/>
    </row>
    <row r="33">
      <c r="A33" s="23">
        <v>11.0</v>
      </c>
      <c r="B33" s="35" t="s">
        <v>93</v>
      </c>
      <c r="C33" s="25"/>
      <c r="D33" s="26"/>
      <c r="E33" s="24" t="s">
        <v>94</v>
      </c>
      <c r="F33" s="25"/>
      <c r="G33" s="25"/>
      <c r="H33" s="26"/>
      <c r="I33" s="24" t="s">
        <v>95</v>
      </c>
      <c r="J33" s="25"/>
      <c r="K33" s="26"/>
    </row>
    <row r="34">
      <c r="A34" s="28"/>
      <c r="B34" s="29"/>
      <c r="D34" s="30"/>
      <c r="E34" s="29"/>
      <c r="H34" s="30"/>
      <c r="I34" s="29"/>
      <c r="K34" s="30"/>
    </row>
    <row r="35">
      <c r="A35" s="31"/>
      <c r="B35" s="32"/>
      <c r="C35" s="33"/>
      <c r="D35" s="34"/>
      <c r="E35" s="32"/>
      <c r="F35" s="33"/>
      <c r="G35" s="33"/>
      <c r="H35" s="34"/>
      <c r="I35" s="32"/>
      <c r="J35" s="33"/>
      <c r="K35" s="34"/>
    </row>
    <row r="36">
      <c r="A36" s="23">
        <v>12.0</v>
      </c>
      <c r="B36" s="24" t="s">
        <v>96</v>
      </c>
      <c r="C36" s="25"/>
      <c r="D36" s="26"/>
      <c r="E36" s="24" t="s">
        <v>97</v>
      </c>
      <c r="F36" s="25"/>
      <c r="G36" s="25"/>
      <c r="H36" s="26"/>
      <c r="I36" s="24" t="s">
        <v>98</v>
      </c>
      <c r="J36" s="25"/>
      <c r="K36" s="26"/>
    </row>
    <row r="37">
      <c r="A37" s="28"/>
      <c r="B37" s="29"/>
      <c r="D37" s="30"/>
      <c r="E37" s="29"/>
      <c r="H37" s="30"/>
      <c r="I37" s="29"/>
      <c r="K37" s="30"/>
    </row>
    <row r="38">
      <c r="A38" s="31"/>
      <c r="B38" s="32"/>
      <c r="C38" s="33"/>
      <c r="D38" s="34"/>
      <c r="E38" s="32"/>
      <c r="F38" s="33"/>
      <c r="G38" s="33"/>
      <c r="H38" s="34"/>
      <c r="I38" s="32"/>
      <c r="J38" s="33"/>
      <c r="K38" s="34"/>
    </row>
    <row r="39">
      <c r="A39" s="23">
        <v>13.0</v>
      </c>
      <c r="B39" s="24" t="s">
        <v>99</v>
      </c>
      <c r="C39" s="25"/>
      <c r="D39" s="26"/>
      <c r="E39" s="24" t="s">
        <v>100</v>
      </c>
      <c r="F39" s="25"/>
      <c r="G39" s="25"/>
      <c r="H39" s="26"/>
      <c r="I39" s="24" t="s">
        <v>101</v>
      </c>
      <c r="J39" s="25"/>
      <c r="K39" s="26"/>
    </row>
    <row r="40">
      <c r="A40" s="28"/>
      <c r="B40" s="29"/>
      <c r="D40" s="30"/>
      <c r="E40" s="29"/>
      <c r="H40" s="30"/>
      <c r="I40" s="29"/>
      <c r="K40" s="30"/>
    </row>
    <row r="41">
      <c r="A41" s="31"/>
      <c r="B41" s="32"/>
      <c r="C41" s="33"/>
      <c r="D41" s="34"/>
      <c r="E41" s="32"/>
      <c r="F41" s="33"/>
      <c r="G41" s="33"/>
      <c r="H41" s="34"/>
      <c r="I41" s="32"/>
      <c r="J41" s="33"/>
      <c r="K41" s="34"/>
    </row>
    <row r="42">
      <c r="A42" s="23">
        <v>14.0</v>
      </c>
      <c r="B42" s="24" t="s">
        <v>102</v>
      </c>
      <c r="C42" s="25"/>
      <c r="D42" s="26"/>
      <c r="E42" s="24" t="s">
        <v>103</v>
      </c>
      <c r="F42" s="25"/>
      <c r="G42" s="25"/>
      <c r="H42" s="26"/>
      <c r="I42" s="24" t="s">
        <v>104</v>
      </c>
      <c r="J42" s="25"/>
      <c r="K42" s="26"/>
    </row>
    <row r="43">
      <c r="A43" s="28"/>
      <c r="B43" s="29"/>
      <c r="D43" s="30"/>
      <c r="E43" s="29"/>
      <c r="H43" s="30"/>
      <c r="I43" s="29"/>
      <c r="K43" s="30"/>
    </row>
    <row r="44">
      <c r="A44" s="31"/>
      <c r="B44" s="32"/>
      <c r="C44" s="33"/>
      <c r="D44" s="34"/>
      <c r="E44" s="32"/>
      <c r="F44" s="33"/>
      <c r="G44" s="33"/>
      <c r="H44" s="34"/>
      <c r="I44" s="32"/>
      <c r="J44" s="33"/>
      <c r="K44" s="34"/>
    </row>
    <row r="45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</row>
    <row r="46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</row>
    <row r="47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</row>
    <row r="48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</row>
    <row r="49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</row>
    <row r="50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</row>
  </sheetData>
  <mergeCells count="60">
    <mergeCell ref="A24:A26"/>
    <mergeCell ref="B24:D26"/>
    <mergeCell ref="E24:H26"/>
    <mergeCell ref="I24:K26"/>
    <mergeCell ref="B27:D29"/>
    <mergeCell ref="E27:H29"/>
    <mergeCell ref="I27:K29"/>
    <mergeCell ref="A27:A29"/>
    <mergeCell ref="A30:A32"/>
    <mergeCell ref="B30:D32"/>
    <mergeCell ref="E30:H32"/>
    <mergeCell ref="I30:K32"/>
    <mergeCell ref="A33:A35"/>
    <mergeCell ref="B33:D35"/>
    <mergeCell ref="A1:K1"/>
    <mergeCell ref="B2:D2"/>
    <mergeCell ref="E2:H2"/>
    <mergeCell ref="I2:K2"/>
    <mergeCell ref="B3:D5"/>
    <mergeCell ref="E3:H5"/>
    <mergeCell ref="I3:K5"/>
    <mergeCell ref="E9:H11"/>
    <mergeCell ref="I9:K11"/>
    <mergeCell ref="A3:A5"/>
    <mergeCell ref="A6:A8"/>
    <mergeCell ref="B6:D8"/>
    <mergeCell ref="E6:H8"/>
    <mergeCell ref="I6:K8"/>
    <mergeCell ref="A9:A11"/>
    <mergeCell ref="B9:D11"/>
    <mergeCell ref="A12:A14"/>
    <mergeCell ref="B12:D14"/>
    <mergeCell ref="E12:H14"/>
    <mergeCell ref="I12:K14"/>
    <mergeCell ref="B15:D17"/>
    <mergeCell ref="E15:H17"/>
    <mergeCell ref="I15:K17"/>
    <mergeCell ref="E21:H23"/>
    <mergeCell ref="I21:K23"/>
    <mergeCell ref="A15:A17"/>
    <mergeCell ref="A18:A20"/>
    <mergeCell ref="B18:D20"/>
    <mergeCell ref="E18:H20"/>
    <mergeCell ref="I18:K20"/>
    <mergeCell ref="A21:A23"/>
    <mergeCell ref="B21:D23"/>
    <mergeCell ref="B39:D41"/>
    <mergeCell ref="E39:H41"/>
    <mergeCell ref="A42:A44"/>
    <mergeCell ref="B42:D44"/>
    <mergeCell ref="E42:H44"/>
    <mergeCell ref="I42:K44"/>
    <mergeCell ref="E33:H35"/>
    <mergeCell ref="I33:K35"/>
    <mergeCell ref="A36:A38"/>
    <mergeCell ref="B36:D38"/>
    <mergeCell ref="E36:H38"/>
    <mergeCell ref="I36:K38"/>
    <mergeCell ref="A39:A41"/>
    <mergeCell ref="I39:K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38"/>
    <col customWidth="1" min="6" max="6" width="18.0"/>
    <col customWidth="1" min="7" max="7" width="15.88"/>
  </cols>
  <sheetData>
    <row r="1">
      <c r="A1" s="38" t="s">
        <v>105</v>
      </c>
      <c r="B1" s="38" t="s">
        <v>1</v>
      </c>
      <c r="C1" s="38" t="s">
        <v>2</v>
      </c>
      <c r="D1" s="38" t="s">
        <v>3</v>
      </c>
      <c r="E1" s="38" t="s">
        <v>106</v>
      </c>
      <c r="F1" s="38" t="s">
        <v>107</v>
      </c>
      <c r="G1" s="38" t="s">
        <v>108</v>
      </c>
    </row>
    <row r="2">
      <c r="A2" s="38">
        <v>1.0</v>
      </c>
      <c r="B2" s="38" t="s">
        <v>109</v>
      </c>
      <c r="C2" s="38" t="s">
        <v>13</v>
      </c>
      <c r="D2" s="39"/>
      <c r="E2" s="38" t="s">
        <v>110</v>
      </c>
      <c r="F2" s="38">
        <v>566.67</v>
      </c>
      <c r="G2" s="40">
        <v>45515.0</v>
      </c>
    </row>
    <row r="3">
      <c r="A3" s="38">
        <v>2.0</v>
      </c>
      <c r="B3" s="38" t="s">
        <v>111</v>
      </c>
      <c r="C3" s="38" t="s">
        <v>9</v>
      </c>
      <c r="D3" s="38">
        <v>57.0</v>
      </c>
      <c r="E3" s="38" t="s">
        <v>112</v>
      </c>
      <c r="F3" s="38">
        <v>437.92</v>
      </c>
      <c r="G3" s="40">
        <v>45724.0</v>
      </c>
    </row>
    <row r="4">
      <c r="A4" s="38">
        <v>3.0</v>
      </c>
      <c r="B4" s="38" t="s">
        <v>113</v>
      </c>
      <c r="C4" s="38" t="s">
        <v>114</v>
      </c>
      <c r="D4" s="39"/>
      <c r="E4" s="38" t="s">
        <v>115</v>
      </c>
      <c r="F4" s="38">
        <v>329.48</v>
      </c>
      <c r="G4" s="40">
        <v>45065.0</v>
      </c>
    </row>
    <row r="5">
      <c r="A5" s="38">
        <v>4.0</v>
      </c>
      <c r="B5" s="38" t="s">
        <v>116</v>
      </c>
      <c r="C5" s="38" t="s">
        <v>117</v>
      </c>
      <c r="D5" s="39"/>
      <c r="E5" s="38" t="s">
        <v>118</v>
      </c>
      <c r="F5" s="38">
        <v>916.38</v>
      </c>
      <c r="G5" s="38"/>
    </row>
    <row r="6">
      <c r="A6" s="38">
        <v>5.0</v>
      </c>
      <c r="B6" s="38" t="s">
        <v>119</v>
      </c>
      <c r="C6" s="38" t="s">
        <v>9</v>
      </c>
      <c r="D6" s="38">
        <v>33.0</v>
      </c>
      <c r="E6" s="38" t="s">
        <v>120</v>
      </c>
      <c r="F6" s="38">
        <v>364.59</v>
      </c>
      <c r="G6" s="40">
        <v>45808.0</v>
      </c>
    </row>
    <row r="7">
      <c r="A7" s="38">
        <v>6.0</v>
      </c>
      <c r="B7" s="38" t="s">
        <v>121</v>
      </c>
      <c r="C7" s="38" t="s">
        <v>13</v>
      </c>
      <c r="D7" s="39"/>
      <c r="E7" s="38" t="s">
        <v>122</v>
      </c>
      <c r="F7" s="38">
        <v>900.7</v>
      </c>
      <c r="G7" s="40">
        <v>45488.0</v>
      </c>
    </row>
    <row r="8">
      <c r="A8" s="38">
        <v>7.0</v>
      </c>
      <c r="B8" s="38" t="s">
        <v>123</v>
      </c>
      <c r="C8" s="38" t="s">
        <v>13</v>
      </c>
      <c r="D8" s="38">
        <v>24.0</v>
      </c>
      <c r="E8" s="39"/>
      <c r="F8" s="38">
        <v>374.93</v>
      </c>
      <c r="G8" s="41">
        <v>45648.0</v>
      </c>
    </row>
    <row r="9">
      <c r="A9" s="38">
        <v>8.0</v>
      </c>
      <c r="B9" s="38" t="s">
        <v>111</v>
      </c>
      <c r="C9" s="38" t="s">
        <v>9</v>
      </c>
      <c r="D9" s="39"/>
      <c r="E9" s="38" t="s">
        <v>124</v>
      </c>
      <c r="F9" s="38">
        <v>877.93</v>
      </c>
      <c r="G9" s="40">
        <v>45766.0</v>
      </c>
    </row>
    <row r="10">
      <c r="A10" s="38">
        <v>9.0</v>
      </c>
      <c r="B10" s="38" t="s">
        <v>125</v>
      </c>
      <c r="C10" s="38" t="s">
        <v>9</v>
      </c>
      <c r="D10" s="39"/>
      <c r="E10" s="38" t="s">
        <v>126</v>
      </c>
      <c r="F10" s="38">
        <v>309.3</v>
      </c>
      <c r="G10" s="40">
        <v>44938.0</v>
      </c>
    </row>
    <row r="11">
      <c r="A11" s="38">
        <v>10.0</v>
      </c>
      <c r="B11" s="38" t="s">
        <v>123</v>
      </c>
      <c r="C11" s="38" t="s">
        <v>114</v>
      </c>
      <c r="D11" s="38">
        <v>54.0</v>
      </c>
      <c r="E11" s="38" t="s">
        <v>127</v>
      </c>
      <c r="F11" s="38">
        <v>112.64</v>
      </c>
      <c r="G11" s="40">
        <v>44957.0</v>
      </c>
    </row>
    <row r="12">
      <c r="A12" s="38">
        <v>11.0</v>
      </c>
      <c r="B12" s="38" t="s">
        <v>125</v>
      </c>
      <c r="C12" s="38" t="s">
        <v>9</v>
      </c>
      <c r="D12" s="38">
        <v>38.0</v>
      </c>
      <c r="E12" s="38" t="s">
        <v>128</v>
      </c>
      <c r="F12" s="38">
        <v>172.94</v>
      </c>
      <c r="G12" s="40">
        <v>45438.0</v>
      </c>
    </row>
    <row r="13">
      <c r="A13" s="38">
        <v>12.0</v>
      </c>
      <c r="B13" s="38" t="s">
        <v>129</v>
      </c>
      <c r="C13" s="38" t="s">
        <v>117</v>
      </c>
      <c r="D13" s="38">
        <v>33.0</v>
      </c>
      <c r="E13" s="38" t="s">
        <v>130</v>
      </c>
      <c r="F13" s="38">
        <v>831.29</v>
      </c>
      <c r="G13" s="38"/>
    </row>
    <row r="14">
      <c r="A14" s="38">
        <v>13.0</v>
      </c>
      <c r="B14" s="38" t="s">
        <v>109</v>
      </c>
      <c r="C14" s="38" t="s">
        <v>13</v>
      </c>
      <c r="D14" s="39"/>
      <c r="E14" s="38" t="s">
        <v>131</v>
      </c>
      <c r="F14" s="38">
        <v>962.2</v>
      </c>
      <c r="G14" s="40">
        <v>45505.0</v>
      </c>
    </row>
    <row r="15">
      <c r="A15" s="38">
        <v>14.0</v>
      </c>
      <c r="B15" s="38" t="s">
        <v>132</v>
      </c>
      <c r="C15" s="38" t="s">
        <v>9</v>
      </c>
      <c r="D15" s="39"/>
      <c r="E15" s="38" t="s">
        <v>133</v>
      </c>
      <c r="F15" s="38">
        <v>239.63</v>
      </c>
      <c r="G15" s="40">
        <v>45498.0</v>
      </c>
    </row>
    <row r="16">
      <c r="A16" s="38">
        <v>15.0</v>
      </c>
      <c r="B16" s="38" t="s">
        <v>134</v>
      </c>
      <c r="C16" s="38" t="s">
        <v>114</v>
      </c>
      <c r="D16" s="39"/>
      <c r="E16" s="38" t="s">
        <v>135</v>
      </c>
      <c r="F16" s="38">
        <v>215.43</v>
      </c>
      <c r="G16" s="40">
        <v>45495.0</v>
      </c>
    </row>
    <row r="17">
      <c r="A17" s="38">
        <v>16.0</v>
      </c>
      <c r="B17" s="38" t="s">
        <v>136</v>
      </c>
      <c r="C17" s="38" t="s">
        <v>13</v>
      </c>
      <c r="D17" s="38">
        <v>44.0</v>
      </c>
      <c r="E17" s="38" t="s">
        <v>137</v>
      </c>
      <c r="F17" s="38">
        <v>742.48</v>
      </c>
      <c r="G17" s="40">
        <v>45238.0</v>
      </c>
    </row>
    <row r="18">
      <c r="A18" s="38">
        <v>17.0</v>
      </c>
      <c r="B18" s="38" t="s">
        <v>138</v>
      </c>
      <c r="C18" s="38" t="s">
        <v>9</v>
      </c>
      <c r="D18" s="38">
        <v>40.0</v>
      </c>
      <c r="E18" s="38" t="s">
        <v>139</v>
      </c>
      <c r="F18" s="38">
        <v>780.77</v>
      </c>
      <c r="G18" s="38"/>
    </row>
    <row r="19">
      <c r="A19" s="38">
        <v>18.0</v>
      </c>
      <c r="B19" s="38" t="s">
        <v>140</v>
      </c>
      <c r="C19" s="38" t="s">
        <v>114</v>
      </c>
      <c r="D19" s="39"/>
      <c r="E19" s="38" t="s">
        <v>141</v>
      </c>
      <c r="F19" s="38">
        <v>762.68</v>
      </c>
      <c r="G19" s="41">
        <v>44883.0</v>
      </c>
    </row>
    <row r="20">
      <c r="A20" s="38">
        <v>19.0</v>
      </c>
      <c r="B20" s="38" t="s">
        <v>109</v>
      </c>
      <c r="C20" s="38" t="s">
        <v>13</v>
      </c>
      <c r="D20" s="38">
        <v>33.0</v>
      </c>
      <c r="E20" s="38" t="s">
        <v>142</v>
      </c>
      <c r="F20" s="38">
        <v>509.84</v>
      </c>
      <c r="G20" s="40">
        <v>45723.0</v>
      </c>
    </row>
    <row r="21">
      <c r="A21" s="38">
        <v>20.0</v>
      </c>
      <c r="B21" s="38" t="s">
        <v>125</v>
      </c>
      <c r="C21" s="38" t="s">
        <v>9</v>
      </c>
      <c r="D21" s="38">
        <v>33.0</v>
      </c>
      <c r="E21" s="38" t="s">
        <v>143</v>
      </c>
      <c r="F21" s="38">
        <v>636.12</v>
      </c>
      <c r="G21" s="38"/>
    </row>
    <row r="22">
      <c r="A22" s="38">
        <v>21.0</v>
      </c>
      <c r="B22" s="38" t="s">
        <v>132</v>
      </c>
      <c r="C22" s="38" t="s">
        <v>9</v>
      </c>
      <c r="D22" s="38">
        <v>36.0</v>
      </c>
      <c r="E22" s="39"/>
      <c r="F22" s="38">
        <v>605.7</v>
      </c>
      <c r="G22" s="40">
        <v>45689.0</v>
      </c>
    </row>
    <row r="23">
      <c r="A23" s="38">
        <v>22.0</v>
      </c>
      <c r="B23" s="38" t="s">
        <v>144</v>
      </c>
      <c r="C23" s="38" t="s">
        <v>114</v>
      </c>
      <c r="D23" s="39"/>
      <c r="E23" s="38" t="s">
        <v>145</v>
      </c>
      <c r="F23" s="38">
        <v>857.38</v>
      </c>
      <c r="G23" s="40">
        <v>45681.0</v>
      </c>
    </row>
    <row r="24">
      <c r="A24" s="38">
        <v>23.0</v>
      </c>
      <c r="B24" s="38" t="s">
        <v>140</v>
      </c>
      <c r="C24" s="38" t="s">
        <v>13</v>
      </c>
      <c r="D24" s="38">
        <v>46.0</v>
      </c>
      <c r="E24" s="38" t="s">
        <v>146</v>
      </c>
      <c r="F24" s="38">
        <v>572.62</v>
      </c>
      <c r="G24" s="38"/>
    </row>
    <row r="25">
      <c r="A25" s="38">
        <v>24.0</v>
      </c>
      <c r="B25" s="38" t="s">
        <v>109</v>
      </c>
      <c r="C25" s="38" t="s">
        <v>13</v>
      </c>
      <c r="D25" s="39"/>
      <c r="E25" s="38" t="s">
        <v>147</v>
      </c>
      <c r="F25" s="38">
        <v>808.78</v>
      </c>
      <c r="G25" s="41">
        <v>44887.0</v>
      </c>
    </row>
    <row r="26">
      <c r="A26" s="39"/>
      <c r="B26" s="38" t="s">
        <v>121</v>
      </c>
      <c r="C26" s="38" t="s">
        <v>13</v>
      </c>
      <c r="D26" s="38">
        <v>27.0</v>
      </c>
      <c r="E26" s="38" t="s">
        <v>148</v>
      </c>
      <c r="F26" s="38">
        <v>604.08</v>
      </c>
      <c r="G26" s="38"/>
    </row>
    <row r="27">
      <c r="A27" s="38">
        <v>26.0</v>
      </c>
      <c r="B27" s="38" t="s">
        <v>111</v>
      </c>
      <c r="C27" s="38" t="s">
        <v>9</v>
      </c>
      <c r="D27" s="38">
        <v>30.0</v>
      </c>
      <c r="E27" s="38" t="s">
        <v>149</v>
      </c>
      <c r="F27" s="38">
        <v>400.18</v>
      </c>
      <c r="G27" s="40">
        <v>45700.0</v>
      </c>
    </row>
    <row r="28">
      <c r="A28" s="38">
        <v>27.0</v>
      </c>
      <c r="B28" s="38" t="s">
        <v>109</v>
      </c>
      <c r="C28" s="38" t="s">
        <v>13</v>
      </c>
      <c r="D28" s="38">
        <v>38.0</v>
      </c>
      <c r="E28" s="38" t="s">
        <v>150</v>
      </c>
      <c r="F28" s="38">
        <v>319.39</v>
      </c>
      <c r="G28" s="41">
        <v>45226.0</v>
      </c>
    </row>
    <row r="29">
      <c r="A29" s="38">
        <v>28.0</v>
      </c>
      <c r="B29" s="38" t="s">
        <v>109</v>
      </c>
      <c r="C29" s="38" t="s">
        <v>114</v>
      </c>
      <c r="D29" s="38">
        <v>47.0</v>
      </c>
      <c r="E29" s="38" t="s">
        <v>151</v>
      </c>
      <c r="F29" s="38">
        <v>818.8</v>
      </c>
      <c r="G29" s="41">
        <v>45256.0</v>
      </c>
    </row>
    <row r="30">
      <c r="A30" s="38">
        <v>29.0</v>
      </c>
      <c r="B30" s="38" t="s">
        <v>152</v>
      </c>
      <c r="C30" s="38" t="s">
        <v>117</v>
      </c>
      <c r="D30" s="39"/>
      <c r="E30" s="38" t="s">
        <v>153</v>
      </c>
      <c r="F30" s="38"/>
      <c r="G30" s="40">
        <v>45547.0</v>
      </c>
    </row>
    <row r="31">
      <c r="A31" s="38">
        <v>30.0</v>
      </c>
      <c r="B31" s="38" t="s">
        <v>109</v>
      </c>
      <c r="C31" s="38" t="s">
        <v>13</v>
      </c>
      <c r="D31" s="38">
        <v>26.0</v>
      </c>
      <c r="E31" s="38" t="s">
        <v>154</v>
      </c>
      <c r="F31" s="38">
        <v>531.98</v>
      </c>
      <c r="G31" s="40">
        <v>45023.0</v>
      </c>
    </row>
    <row r="32">
      <c r="A32" s="38">
        <v>31.0</v>
      </c>
      <c r="B32" s="38" t="s">
        <v>155</v>
      </c>
      <c r="C32" s="38" t="s">
        <v>114</v>
      </c>
      <c r="D32" s="39"/>
      <c r="E32" s="38" t="s">
        <v>156</v>
      </c>
      <c r="F32" s="38">
        <v>758.72</v>
      </c>
      <c r="G32" s="40">
        <v>45822.0</v>
      </c>
    </row>
    <row r="33">
      <c r="A33" s="39"/>
      <c r="B33" s="38" t="s">
        <v>113</v>
      </c>
      <c r="C33" s="38" t="s">
        <v>13</v>
      </c>
      <c r="D33" s="39"/>
      <c r="E33" s="38" t="s">
        <v>157</v>
      </c>
      <c r="F33" s="38">
        <v>677.42</v>
      </c>
      <c r="G33" s="40">
        <v>45001.0</v>
      </c>
    </row>
    <row r="34">
      <c r="A34" s="38">
        <v>33.0</v>
      </c>
      <c r="B34" s="38" t="s">
        <v>138</v>
      </c>
      <c r="C34" s="38" t="s">
        <v>117</v>
      </c>
      <c r="D34" s="39"/>
      <c r="E34" s="39"/>
      <c r="F34" s="38"/>
      <c r="G34" s="40">
        <v>45311.0</v>
      </c>
    </row>
    <row r="35">
      <c r="A35" s="38">
        <v>34.0</v>
      </c>
      <c r="B35" s="38" t="s">
        <v>158</v>
      </c>
      <c r="C35" s="38" t="s">
        <v>13</v>
      </c>
      <c r="D35" s="39"/>
      <c r="E35" s="38" t="s">
        <v>159</v>
      </c>
      <c r="F35" s="38">
        <v>558.3</v>
      </c>
      <c r="G35" s="40">
        <v>45510.0</v>
      </c>
    </row>
    <row r="36">
      <c r="A36" s="38">
        <v>35.0</v>
      </c>
      <c r="B36" s="38" t="s">
        <v>144</v>
      </c>
      <c r="C36" s="38" t="s">
        <v>114</v>
      </c>
      <c r="D36" s="39"/>
      <c r="E36" s="38" t="s">
        <v>160</v>
      </c>
      <c r="F36" s="38">
        <v>965.1</v>
      </c>
      <c r="G36" s="40">
        <v>45434.0</v>
      </c>
    </row>
    <row r="37">
      <c r="A37" s="38">
        <v>36.0</v>
      </c>
      <c r="B37" s="38" t="s">
        <v>109</v>
      </c>
      <c r="C37" s="38" t="s">
        <v>13</v>
      </c>
      <c r="D37" s="38">
        <v>21.0</v>
      </c>
      <c r="E37" s="38" t="s">
        <v>161</v>
      </c>
      <c r="F37" s="38">
        <v>609.05</v>
      </c>
      <c r="G37" s="40">
        <v>45121.0</v>
      </c>
    </row>
    <row r="38">
      <c r="A38" s="38">
        <v>37.0</v>
      </c>
      <c r="B38" s="38" t="s">
        <v>136</v>
      </c>
      <c r="C38" s="38" t="s">
        <v>114</v>
      </c>
      <c r="D38" s="39"/>
      <c r="E38" s="38" t="s">
        <v>162</v>
      </c>
      <c r="F38" s="38">
        <v>609.5</v>
      </c>
      <c r="G38" s="40">
        <v>45746.0</v>
      </c>
    </row>
    <row r="39">
      <c r="A39" s="38">
        <v>38.0</v>
      </c>
      <c r="B39" s="38" t="s">
        <v>163</v>
      </c>
      <c r="C39" s="38" t="s">
        <v>13</v>
      </c>
      <c r="D39" s="38">
        <v>49.0</v>
      </c>
      <c r="E39" s="38" t="s">
        <v>164</v>
      </c>
      <c r="F39" s="38">
        <v>571.47</v>
      </c>
      <c r="G39" s="38"/>
    </row>
    <row r="40">
      <c r="A40" s="38">
        <v>39.0</v>
      </c>
      <c r="B40" s="38" t="s">
        <v>144</v>
      </c>
      <c r="C40" s="38" t="s">
        <v>13</v>
      </c>
      <c r="D40" s="38">
        <v>20.0</v>
      </c>
      <c r="E40" s="38" t="s">
        <v>165</v>
      </c>
      <c r="F40" s="38">
        <v>539.89</v>
      </c>
      <c r="G40" s="41">
        <v>45590.0</v>
      </c>
    </row>
    <row r="41">
      <c r="A41" s="38">
        <v>40.0</v>
      </c>
      <c r="B41" s="38" t="s">
        <v>129</v>
      </c>
      <c r="C41" s="38" t="s">
        <v>117</v>
      </c>
      <c r="D41" s="39"/>
      <c r="E41" s="38"/>
      <c r="F41" s="38">
        <v>467.07</v>
      </c>
      <c r="G41" s="40">
        <v>45532.0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5.5"/>
    <col customWidth="1" min="3" max="3" width="14.88"/>
    <col customWidth="1" min="4" max="4" width="10.5"/>
    <col customWidth="1" min="5" max="5" width="25.88"/>
    <col customWidth="1" min="6" max="6" width="24.5"/>
    <col customWidth="1" min="7" max="7" width="21.38"/>
    <col customWidth="1" min="9" max="9" width="24.5"/>
    <col customWidth="1" min="10" max="10" width="14.5"/>
    <col customWidth="1" min="11" max="11" width="19.25"/>
  </cols>
  <sheetData>
    <row r="1">
      <c r="A1" s="42" t="s">
        <v>166</v>
      </c>
      <c r="B1" s="43" t="s">
        <v>1</v>
      </c>
      <c r="C1" s="43" t="s">
        <v>2</v>
      </c>
      <c r="D1" s="42" t="s">
        <v>3</v>
      </c>
      <c r="E1" s="43" t="s">
        <v>106</v>
      </c>
      <c r="F1" s="44" t="s">
        <v>107</v>
      </c>
      <c r="G1" s="45" t="s">
        <v>108</v>
      </c>
      <c r="H1" s="39"/>
      <c r="I1" s="39"/>
      <c r="J1" s="39"/>
      <c r="K1" s="39"/>
    </row>
    <row r="2">
      <c r="A2" s="9">
        <v>1.0</v>
      </c>
      <c r="B2" s="10" t="s">
        <v>109</v>
      </c>
      <c r="C2" s="10" t="s">
        <v>13</v>
      </c>
      <c r="D2" s="9">
        <v>36.0</v>
      </c>
      <c r="E2" s="10" t="s">
        <v>110</v>
      </c>
      <c r="F2" s="46">
        <v>566.67</v>
      </c>
      <c r="G2" s="12">
        <v>45515.0</v>
      </c>
      <c r="H2" s="39"/>
      <c r="I2" s="16" t="s">
        <v>167</v>
      </c>
      <c r="J2" s="47"/>
    </row>
    <row r="3">
      <c r="A3" s="9">
        <v>2.0</v>
      </c>
      <c r="B3" s="10" t="s">
        <v>138</v>
      </c>
      <c r="C3" s="10" t="s">
        <v>9</v>
      </c>
      <c r="D3" s="9">
        <v>57.0</v>
      </c>
      <c r="E3" s="10" t="s">
        <v>112</v>
      </c>
      <c r="F3" s="46">
        <v>437.92</v>
      </c>
      <c r="G3" s="12">
        <v>45724.0</v>
      </c>
      <c r="H3" s="39"/>
      <c r="I3" s="48">
        <f>SUM(F1:F41)</f>
        <v>23435.3175</v>
      </c>
      <c r="J3" s="47"/>
    </row>
    <row r="4">
      <c r="A4" s="9">
        <v>3.0</v>
      </c>
      <c r="B4" s="10" t="s">
        <v>113</v>
      </c>
      <c r="C4" s="10" t="s">
        <v>13</v>
      </c>
      <c r="D4" s="9">
        <v>36.0</v>
      </c>
      <c r="E4" s="10" t="s">
        <v>115</v>
      </c>
      <c r="F4" s="46">
        <v>329.48</v>
      </c>
      <c r="G4" s="12">
        <v>45065.0</v>
      </c>
      <c r="H4" s="39"/>
      <c r="I4" s="47" t="s">
        <v>168</v>
      </c>
      <c r="J4" s="47"/>
    </row>
    <row r="5">
      <c r="A5" s="9">
        <v>4.0</v>
      </c>
      <c r="B5" s="10" t="s">
        <v>132</v>
      </c>
      <c r="C5" s="10" t="s">
        <v>9</v>
      </c>
      <c r="D5" s="9">
        <v>36.0</v>
      </c>
      <c r="E5" s="10" t="s">
        <v>118</v>
      </c>
      <c r="F5" s="46">
        <v>916.38</v>
      </c>
      <c r="G5" s="49"/>
      <c r="H5" s="39"/>
      <c r="I5" s="16" t="s">
        <v>169</v>
      </c>
      <c r="J5" s="47"/>
    </row>
    <row r="6">
      <c r="A6" s="9">
        <v>5.0</v>
      </c>
      <c r="B6" s="10" t="s">
        <v>119</v>
      </c>
      <c r="C6" s="10" t="s">
        <v>9</v>
      </c>
      <c r="D6" s="9">
        <v>33.0</v>
      </c>
      <c r="E6" s="10" t="s">
        <v>120</v>
      </c>
      <c r="F6" s="46">
        <v>364.59</v>
      </c>
      <c r="G6" s="12">
        <v>45808.0</v>
      </c>
      <c r="H6" s="39"/>
      <c r="I6" s="48">
        <f>AVERAGE(F2:F41)</f>
        <v>585.8829375</v>
      </c>
      <c r="J6" s="47"/>
    </row>
    <row r="7">
      <c r="A7" s="9">
        <v>6.0</v>
      </c>
      <c r="B7" s="10" t="s">
        <v>113</v>
      </c>
      <c r="C7" s="10" t="s">
        <v>9</v>
      </c>
      <c r="D7" s="9">
        <v>36.0</v>
      </c>
      <c r="E7" s="10" t="s">
        <v>122</v>
      </c>
      <c r="F7" s="46">
        <v>900.7</v>
      </c>
      <c r="G7" s="12">
        <v>45488.0</v>
      </c>
      <c r="H7" s="39"/>
      <c r="I7" s="50"/>
      <c r="J7" s="47"/>
    </row>
    <row r="8">
      <c r="A8" s="9">
        <v>7.0</v>
      </c>
      <c r="B8" s="10" t="s">
        <v>123</v>
      </c>
      <c r="C8" s="10" t="s">
        <v>13</v>
      </c>
      <c r="D8" s="9">
        <v>24.0</v>
      </c>
      <c r="E8" s="51"/>
      <c r="F8" s="46">
        <v>374.93</v>
      </c>
      <c r="G8" s="12">
        <v>45648.0</v>
      </c>
      <c r="H8" s="39"/>
      <c r="I8" s="16" t="s">
        <v>48</v>
      </c>
      <c r="J8" s="47"/>
    </row>
    <row r="9">
      <c r="A9" s="9">
        <v>8.0</v>
      </c>
      <c r="B9" s="10" t="s">
        <v>138</v>
      </c>
      <c r="C9" s="10" t="s">
        <v>9</v>
      </c>
      <c r="D9" s="9">
        <v>36.0</v>
      </c>
      <c r="E9" s="10" t="s">
        <v>124</v>
      </c>
      <c r="F9" s="46">
        <v>877.93</v>
      </c>
      <c r="G9" s="12">
        <v>45766.0</v>
      </c>
      <c r="H9" s="39"/>
      <c r="I9" s="52">
        <f>COUNT(A2:A41)</f>
        <v>40</v>
      </c>
      <c r="J9" s="47"/>
    </row>
    <row r="10">
      <c r="A10" s="9">
        <v>9.0</v>
      </c>
      <c r="B10" s="10" t="s">
        <v>125</v>
      </c>
      <c r="C10" s="10" t="s">
        <v>9</v>
      </c>
      <c r="D10" s="9">
        <v>36.0</v>
      </c>
      <c r="E10" s="10" t="s">
        <v>126</v>
      </c>
      <c r="F10" s="46">
        <v>309.3</v>
      </c>
      <c r="G10" s="12">
        <v>44938.0</v>
      </c>
      <c r="H10" s="39"/>
      <c r="I10" s="47" t="s">
        <v>168</v>
      </c>
      <c r="J10" s="47"/>
    </row>
    <row r="11">
      <c r="A11" s="9">
        <v>10.0</v>
      </c>
      <c r="B11" s="10" t="s">
        <v>123</v>
      </c>
      <c r="C11" s="10" t="s">
        <v>13</v>
      </c>
      <c r="D11" s="9">
        <v>54.0</v>
      </c>
      <c r="E11" s="10" t="s">
        <v>127</v>
      </c>
      <c r="F11" s="46">
        <v>112.64</v>
      </c>
      <c r="G11" s="12">
        <v>44957.0</v>
      </c>
      <c r="H11" s="39"/>
      <c r="I11" s="16" t="s">
        <v>170</v>
      </c>
      <c r="J11" s="47"/>
    </row>
    <row r="12">
      <c r="A12" s="9">
        <v>11.0</v>
      </c>
      <c r="B12" s="10" t="s">
        <v>125</v>
      </c>
      <c r="C12" s="10" t="s">
        <v>9</v>
      </c>
      <c r="D12" s="9">
        <v>38.0</v>
      </c>
      <c r="E12" s="10" t="s">
        <v>128</v>
      </c>
      <c r="F12" s="46">
        <v>172.94</v>
      </c>
      <c r="G12" s="12">
        <v>45438.0</v>
      </c>
      <c r="H12" s="39"/>
      <c r="I12" s="53">
        <f>MAX(F2:F41)</f>
        <v>965.1</v>
      </c>
      <c r="J12" s="47"/>
    </row>
    <row r="13">
      <c r="A13" s="9">
        <v>12.0</v>
      </c>
      <c r="B13" s="10" t="s">
        <v>125</v>
      </c>
      <c r="C13" s="10" t="s">
        <v>9</v>
      </c>
      <c r="D13" s="9">
        <v>33.0</v>
      </c>
      <c r="E13" s="10" t="s">
        <v>130</v>
      </c>
      <c r="F13" s="46">
        <v>831.29</v>
      </c>
      <c r="G13" s="49"/>
      <c r="H13" s="39"/>
      <c r="I13" s="47" t="s">
        <v>168</v>
      </c>
      <c r="J13" s="47"/>
    </row>
    <row r="14">
      <c r="A14" s="9">
        <v>13.0</v>
      </c>
      <c r="B14" s="10" t="s">
        <v>109</v>
      </c>
      <c r="C14" s="10" t="s">
        <v>13</v>
      </c>
      <c r="D14" s="9">
        <v>36.0</v>
      </c>
      <c r="E14" s="10" t="s">
        <v>131</v>
      </c>
      <c r="F14" s="46">
        <v>962.2</v>
      </c>
      <c r="G14" s="12">
        <v>45505.0</v>
      </c>
      <c r="H14" s="39"/>
      <c r="I14" s="16" t="s">
        <v>171</v>
      </c>
      <c r="J14" s="39"/>
      <c r="K14" s="47" t="s">
        <v>168</v>
      </c>
    </row>
    <row r="15">
      <c r="A15" s="9">
        <v>14.0</v>
      </c>
      <c r="B15" s="10" t="s">
        <v>132</v>
      </c>
      <c r="C15" s="10" t="s">
        <v>9</v>
      </c>
      <c r="D15" s="9">
        <v>36.0</v>
      </c>
      <c r="E15" s="10" t="s">
        <v>133</v>
      </c>
      <c r="F15" s="46">
        <v>239.63</v>
      </c>
      <c r="G15" s="12">
        <v>45498.0</v>
      </c>
      <c r="H15" s="39"/>
      <c r="I15" s="53">
        <f>MIN(F2:F41)</f>
        <v>112.64</v>
      </c>
      <c r="J15" s="39"/>
      <c r="K15" s="47"/>
    </row>
    <row r="16">
      <c r="A16" s="9">
        <v>15.0</v>
      </c>
      <c r="B16" s="10" t="s">
        <v>155</v>
      </c>
      <c r="C16" s="10" t="s">
        <v>13</v>
      </c>
      <c r="D16" s="9">
        <v>36.0</v>
      </c>
      <c r="E16" s="10" t="s">
        <v>135</v>
      </c>
      <c r="F16" s="46">
        <v>215.43</v>
      </c>
      <c r="G16" s="12">
        <v>45495.0</v>
      </c>
      <c r="H16" s="39"/>
      <c r="I16" s="47" t="s">
        <v>168</v>
      </c>
      <c r="J16" s="39"/>
      <c r="K16" s="47" t="s">
        <v>168</v>
      </c>
    </row>
    <row r="17">
      <c r="A17" s="9">
        <v>16.0</v>
      </c>
      <c r="B17" s="10" t="s">
        <v>136</v>
      </c>
      <c r="C17" s="10" t="s">
        <v>13</v>
      </c>
      <c r="D17" s="9">
        <v>44.0</v>
      </c>
      <c r="E17" s="10" t="s">
        <v>137</v>
      </c>
      <c r="F17" s="46">
        <v>742.48</v>
      </c>
      <c r="G17" s="12">
        <v>45238.0</v>
      </c>
      <c r="H17" s="39"/>
      <c r="I17" s="16" t="s">
        <v>9</v>
      </c>
      <c r="J17" s="54"/>
      <c r="K17" s="47" t="s">
        <v>168</v>
      </c>
    </row>
    <row r="18">
      <c r="A18" s="9">
        <v>17.0</v>
      </c>
      <c r="B18" s="10" t="s">
        <v>138</v>
      </c>
      <c r="C18" s="10" t="s">
        <v>9</v>
      </c>
      <c r="D18" s="9">
        <v>40.0</v>
      </c>
      <c r="E18" s="10" t="s">
        <v>139</v>
      </c>
      <c r="F18" s="46">
        <v>780.77</v>
      </c>
      <c r="G18" s="49"/>
      <c r="H18" s="39"/>
      <c r="I18" s="17">
        <f>COUNTIF(C2:C41,"Male")</f>
        <v>16</v>
      </c>
      <c r="J18" s="54"/>
      <c r="K18" s="47" t="s">
        <v>168</v>
      </c>
    </row>
    <row r="19">
      <c r="A19" s="9">
        <v>18.0</v>
      </c>
      <c r="B19" s="10" t="s">
        <v>109</v>
      </c>
      <c r="C19" s="10" t="s">
        <v>13</v>
      </c>
      <c r="D19" s="9">
        <v>36.0</v>
      </c>
      <c r="E19" s="10" t="s">
        <v>141</v>
      </c>
      <c r="F19" s="46">
        <v>762.68</v>
      </c>
      <c r="G19" s="12">
        <v>44883.0</v>
      </c>
      <c r="H19" s="39"/>
      <c r="I19" s="47" t="s">
        <v>168</v>
      </c>
      <c r="J19" s="54"/>
      <c r="K19" s="47" t="s">
        <v>168</v>
      </c>
    </row>
    <row r="20">
      <c r="A20" s="9">
        <v>19.0</v>
      </c>
      <c r="B20" s="10" t="s">
        <v>109</v>
      </c>
      <c r="C20" s="10" t="s">
        <v>13</v>
      </c>
      <c r="D20" s="9">
        <v>33.0</v>
      </c>
      <c r="E20" s="10" t="s">
        <v>142</v>
      </c>
      <c r="F20" s="46">
        <v>509.84</v>
      </c>
      <c r="G20" s="12">
        <v>45723.0</v>
      </c>
      <c r="H20" s="39"/>
      <c r="I20" s="16" t="s">
        <v>13</v>
      </c>
      <c r="J20" s="54"/>
      <c r="K20" s="47"/>
    </row>
    <row r="21">
      <c r="A21" s="9">
        <v>20.0</v>
      </c>
      <c r="B21" s="10" t="s">
        <v>125</v>
      </c>
      <c r="C21" s="10" t="s">
        <v>9</v>
      </c>
      <c r="D21" s="9">
        <v>33.0</v>
      </c>
      <c r="E21" s="10" t="s">
        <v>143</v>
      </c>
      <c r="F21" s="46">
        <v>636.12</v>
      </c>
      <c r="G21" s="49"/>
      <c r="H21" s="39"/>
      <c r="I21" s="17">
        <f>COUNTIF(C2:C41,"Female")</f>
        <v>24</v>
      </c>
      <c r="J21" s="54"/>
      <c r="K21" s="47"/>
    </row>
    <row r="22">
      <c r="A22" s="9">
        <v>21.0</v>
      </c>
      <c r="B22" s="10" t="s">
        <v>132</v>
      </c>
      <c r="C22" s="10" t="s">
        <v>9</v>
      </c>
      <c r="D22" s="9">
        <v>36.0</v>
      </c>
      <c r="E22" s="51"/>
      <c r="F22" s="46">
        <v>605.7</v>
      </c>
      <c r="G22" s="12">
        <v>45689.0</v>
      </c>
      <c r="H22" s="39"/>
      <c r="I22" s="47" t="s">
        <v>168</v>
      </c>
      <c r="J22" s="54"/>
      <c r="K22" s="47"/>
    </row>
    <row r="23">
      <c r="A23" s="9">
        <v>22.0</v>
      </c>
      <c r="B23" s="10" t="s">
        <v>144</v>
      </c>
      <c r="C23" s="10" t="s">
        <v>13</v>
      </c>
      <c r="D23" s="9">
        <v>36.0</v>
      </c>
      <c r="E23" s="10" t="s">
        <v>145</v>
      </c>
      <c r="F23" s="46">
        <v>857.38</v>
      </c>
      <c r="G23" s="12">
        <v>45681.0</v>
      </c>
      <c r="H23" s="39"/>
      <c r="I23" s="55"/>
      <c r="J23" s="54"/>
      <c r="K23" s="47"/>
    </row>
    <row r="24">
      <c r="A24" s="9">
        <v>23.0</v>
      </c>
      <c r="B24" s="10" t="s">
        <v>109</v>
      </c>
      <c r="C24" s="10" t="s">
        <v>13</v>
      </c>
      <c r="D24" s="9">
        <v>46.0</v>
      </c>
      <c r="E24" s="10" t="s">
        <v>146</v>
      </c>
      <c r="F24" s="46">
        <v>572.62</v>
      </c>
      <c r="G24" s="49"/>
      <c r="H24" s="39"/>
      <c r="I24" s="55"/>
      <c r="J24" s="54"/>
      <c r="K24" s="47"/>
    </row>
    <row r="25">
      <c r="A25" s="9">
        <v>24.0</v>
      </c>
      <c r="B25" s="10" t="s">
        <v>109</v>
      </c>
      <c r="C25" s="10" t="s">
        <v>13</v>
      </c>
      <c r="D25" s="9">
        <v>36.0</v>
      </c>
      <c r="E25" s="10" t="s">
        <v>147</v>
      </c>
      <c r="F25" s="46">
        <v>808.78</v>
      </c>
      <c r="G25" s="12">
        <v>44887.0</v>
      </c>
      <c r="H25" s="39"/>
      <c r="I25" s="47"/>
      <c r="J25" s="47"/>
      <c r="K25" s="47"/>
    </row>
    <row r="26">
      <c r="A26" s="9">
        <v>25.0</v>
      </c>
      <c r="B26" s="10" t="s">
        <v>113</v>
      </c>
      <c r="C26" s="10" t="s">
        <v>13</v>
      </c>
      <c r="D26" s="9">
        <v>27.0</v>
      </c>
      <c r="E26" s="10" t="s">
        <v>148</v>
      </c>
      <c r="F26" s="46">
        <v>604.08</v>
      </c>
      <c r="G26" s="49"/>
      <c r="H26" s="39"/>
      <c r="I26" s="39"/>
      <c r="J26" s="39"/>
      <c r="K26" s="47"/>
    </row>
    <row r="27">
      <c r="A27" s="9">
        <v>26.0</v>
      </c>
      <c r="B27" s="10" t="s">
        <v>138</v>
      </c>
      <c r="C27" s="10" t="s">
        <v>9</v>
      </c>
      <c r="D27" s="9">
        <v>30.0</v>
      </c>
      <c r="E27" s="10" t="s">
        <v>149</v>
      </c>
      <c r="F27" s="46">
        <v>400.18</v>
      </c>
      <c r="G27" s="12">
        <v>45700.0</v>
      </c>
      <c r="H27" s="39"/>
      <c r="I27" s="39"/>
      <c r="J27" s="39"/>
      <c r="K27" s="47"/>
    </row>
    <row r="28">
      <c r="A28" s="9">
        <v>27.0</v>
      </c>
      <c r="B28" s="10" t="s">
        <v>109</v>
      </c>
      <c r="C28" s="10" t="s">
        <v>13</v>
      </c>
      <c r="D28" s="9">
        <v>38.0</v>
      </c>
      <c r="E28" s="10" t="s">
        <v>150</v>
      </c>
      <c r="F28" s="46">
        <v>319.39</v>
      </c>
      <c r="G28" s="12">
        <v>45226.0</v>
      </c>
      <c r="H28" s="39"/>
      <c r="I28" s="39"/>
      <c r="J28" s="39"/>
      <c r="K28" s="47"/>
    </row>
    <row r="29">
      <c r="A29" s="9">
        <v>28.0</v>
      </c>
      <c r="B29" s="10" t="s">
        <v>109</v>
      </c>
      <c r="C29" s="10" t="s">
        <v>13</v>
      </c>
      <c r="D29" s="9">
        <v>47.0</v>
      </c>
      <c r="E29" s="10" t="s">
        <v>151</v>
      </c>
      <c r="F29" s="46">
        <v>818.8</v>
      </c>
      <c r="G29" s="12">
        <v>45256.0</v>
      </c>
      <c r="H29" s="39"/>
      <c r="I29" s="39"/>
      <c r="J29" s="39"/>
      <c r="K29" s="39"/>
    </row>
    <row r="30">
      <c r="A30" s="9">
        <v>29.0</v>
      </c>
      <c r="B30" s="10" t="s">
        <v>119</v>
      </c>
      <c r="C30" s="10" t="s">
        <v>9</v>
      </c>
      <c r="D30" s="9">
        <v>36.0</v>
      </c>
      <c r="E30" s="10" t="s">
        <v>153</v>
      </c>
      <c r="F30" s="46">
        <v>557.98375</v>
      </c>
      <c r="G30" s="12">
        <v>45547.0</v>
      </c>
      <c r="H30" s="39"/>
      <c r="I30" s="39"/>
      <c r="J30" s="39"/>
      <c r="K30" s="39"/>
    </row>
    <row r="31">
      <c r="A31" s="9">
        <v>30.0</v>
      </c>
      <c r="B31" s="10" t="s">
        <v>109</v>
      </c>
      <c r="C31" s="10" t="s">
        <v>13</v>
      </c>
      <c r="D31" s="9">
        <v>26.0</v>
      </c>
      <c r="E31" s="10" t="s">
        <v>154</v>
      </c>
      <c r="F31" s="46">
        <v>531.98</v>
      </c>
      <c r="G31" s="12">
        <v>45023.0</v>
      </c>
      <c r="H31" s="39"/>
      <c r="I31" s="39"/>
      <c r="J31" s="39"/>
      <c r="K31" s="39"/>
    </row>
    <row r="32">
      <c r="A32" s="9">
        <v>31.0</v>
      </c>
      <c r="B32" s="10" t="s">
        <v>155</v>
      </c>
      <c r="C32" s="10" t="s">
        <v>13</v>
      </c>
      <c r="D32" s="9">
        <v>36.0</v>
      </c>
      <c r="E32" s="10" t="s">
        <v>156</v>
      </c>
      <c r="F32" s="46">
        <v>758.72</v>
      </c>
      <c r="G32" s="12">
        <v>45822.0</v>
      </c>
      <c r="H32" s="39"/>
      <c r="I32" s="39"/>
      <c r="J32" s="39"/>
      <c r="K32" s="39"/>
    </row>
    <row r="33">
      <c r="A33" s="9">
        <v>32.0</v>
      </c>
      <c r="B33" s="10" t="s">
        <v>113</v>
      </c>
      <c r="C33" s="10" t="s">
        <v>13</v>
      </c>
      <c r="D33" s="9">
        <v>36.0</v>
      </c>
      <c r="E33" s="10" t="s">
        <v>157</v>
      </c>
      <c r="F33" s="46">
        <v>677.42</v>
      </c>
      <c r="G33" s="12">
        <v>45001.0</v>
      </c>
      <c r="H33" s="39"/>
      <c r="I33" s="39"/>
      <c r="J33" s="39"/>
      <c r="K33" s="39"/>
    </row>
    <row r="34">
      <c r="A34" s="9">
        <v>33.0</v>
      </c>
      <c r="B34" s="10" t="s">
        <v>138</v>
      </c>
      <c r="C34" s="10" t="s">
        <v>9</v>
      </c>
      <c r="D34" s="9">
        <v>36.0</v>
      </c>
      <c r="E34" s="51"/>
      <c r="F34" s="46">
        <v>557.98375</v>
      </c>
      <c r="G34" s="12">
        <v>45311.0</v>
      </c>
      <c r="H34" s="39"/>
      <c r="I34" s="39"/>
      <c r="J34" s="39"/>
      <c r="K34" s="39"/>
    </row>
    <row r="35">
      <c r="A35" s="9">
        <v>34.0</v>
      </c>
      <c r="B35" s="10" t="s">
        <v>144</v>
      </c>
      <c r="C35" s="10" t="s">
        <v>13</v>
      </c>
      <c r="D35" s="9">
        <v>36.0</v>
      </c>
      <c r="E35" s="10" t="s">
        <v>159</v>
      </c>
      <c r="F35" s="46">
        <v>558.3</v>
      </c>
      <c r="G35" s="12">
        <v>45510.0</v>
      </c>
      <c r="H35" s="39"/>
      <c r="I35" s="39"/>
      <c r="J35" s="39"/>
      <c r="K35" s="39"/>
    </row>
    <row r="36">
      <c r="A36" s="56">
        <v>35.0</v>
      </c>
      <c r="B36" s="10" t="s">
        <v>144</v>
      </c>
      <c r="C36" s="10" t="s">
        <v>13</v>
      </c>
      <c r="D36" s="56">
        <v>36.0</v>
      </c>
      <c r="E36" s="57" t="s">
        <v>160</v>
      </c>
      <c r="F36" s="58">
        <v>965.1</v>
      </c>
      <c r="G36" s="59">
        <v>45434.0</v>
      </c>
      <c r="H36" s="39"/>
      <c r="I36" s="39"/>
      <c r="J36" s="39"/>
      <c r="K36" s="39"/>
    </row>
    <row r="37">
      <c r="A37" s="9">
        <v>36.0</v>
      </c>
      <c r="B37" s="10" t="s">
        <v>109</v>
      </c>
      <c r="C37" s="10" t="s">
        <v>13</v>
      </c>
      <c r="D37" s="9">
        <v>21.0</v>
      </c>
      <c r="E37" s="10" t="s">
        <v>161</v>
      </c>
      <c r="F37" s="46">
        <v>609.05</v>
      </c>
      <c r="G37" s="12">
        <v>45121.0</v>
      </c>
      <c r="H37" s="39"/>
      <c r="I37" s="39"/>
      <c r="J37" s="39"/>
      <c r="K37" s="39"/>
    </row>
    <row r="38">
      <c r="A38" s="9">
        <v>37.0</v>
      </c>
      <c r="B38" s="10" t="s">
        <v>136</v>
      </c>
      <c r="C38" s="10" t="s">
        <v>13</v>
      </c>
      <c r="D38" s="9">
        <v>36.0</v>
      </c>
      <c r="E38" s="10" t="s">
        <v>162</v>
      </c>
      <c r="F38" s="46">
        <v>609.5</v>
      </c>
      <c r="G38" s="12">
        <v>45746.0</v>
      </c>
      <c r="H38" s="39"/>
      <c r="I38" s="39"/>
      <c r="J38" s="39"/>
      <c r="K38" s="39"/>
    </row>
    <row r="39">
      <c r="A39" s="9">
        <v>38.0</v>
      </c>
      <c r="B39" s="10" t="s">
        <v>123</v>
      </c>
      <c r="C39" s="10" t="s">
        <v>13</v>
      </c>
      <c r="D39" s="9">
        <v>49.0</v>
      </c>
      <c r="E39" s="10" t="s">
        <v>164</v>
      </c>
      <c r="F39" s="46">
        <v>571.47</v>
      </c>
      <c r="G39" s="49"/>
      <c r="H39" s="39"/>
      <c r="I39" s="39"/>
      <c r="J39" s="39"/>
      <c r="K39" s="39"/>
    </row>
    <row r="40">
      <c r="A40" s="9">
        <v>39.0</v>
      </c>
      <c r="B40" s="10" t="s">
        <v>144</v>
      </c>
      <c r="C40" s="10" t="s">
        <v>13</v>
      </c>
      <c r="D40" s="9">
        <v>20.0</v>
      </c>
      <c r="E40" s="10" t="s">
        <v>165</v>
      </c>
      <c r="F40" s="46">
        <v>539.89</v>
      </c>
      <c r="G40" s="12">
        <v>45590.0</v>
      </c>
      <c r="H40" s="39"/>
      <c r="I40" s="39"/>
      <c r="J40" s="39"/>
      <c r="K40" s="39"/>
    </row>
    <row r="41">
      <c r="A41" s="9">
        <v>40.0</v>
      </c>
      <c r="B41" s="10" t="s">
        <v>125</v>
      </c>
      <c r="C41" s="10" t="s">
        <v>9</v>
      </c>
      <c r="D41" s="9">
        <v>36.0</v>
      </c>
      <c r="E41" s="51"/>
      <c r="F41" s="46">
        <v>467.07</v>
      </c>
      <c r="G41" s="12">
        <v>45532.0</v>
      </c>
      <c r="H41" s="39"/>
      <c r="I41" s="39"/>
      <c r="J41" s="39"/>
      <c r="K41" s="39"/>
    </row>
  </sheetData>
  <autoFilter ref="$A$1:$G$41"/>
  <conditionalFormatting sqref="A2:G41">
    <cfRule type="containsBlanks" dxfId="0" priority="1">
      <formula>LEN(TRIM(A2))=0</formula>
    </cfRule>
  </conditionalFormatting>
  <conditionalFormatting sqref="A2:G41">
    <cfRule type="expression" dxfId="1" priority="2">
      <formula>$F2=MAX($F$2:$F$41)</formula>
    </cfRule>
  </conditionalFormatting>
  <dataValidations>
    <dataValidation type="custom" allowBlank="1" showDropDown="1" showInputMessage="1" showErrorMessage="1" prompt="Enter a valid date" sqref="G2:G9 G11:G41">
      <formula1>OR(NOT(ISERROR(DATEVALUE(G2))), AND(ISNUMBER(G2), LEFT(CELL("format", G2))="D"))</formula1>
    </dataValidation>
    <dataValidation type="list" allowBlank="1" showErrorMessage="1" sqref="C2:C41">
      <formula1>"Female,Male"</formula1>
    </dataValidation>
    <dataValidation type="decimal" allowBlank="1" showDropDown="1" showInputMessage="1" showErrorMessage="1" prompt="Enter a number between 20 and 100" sqref="D2:D15 D17:D41">
      <formula1>18.0</formula1>
      <formula2>100.0</formula2>
    </dataValidation>
    <dataValidation type="list" allowBlank="1" showErrorMessage="1" sqref="B2:B41">
      <formula1>"Anjali,Karan,Pooja,Amit,Rahul,Neha,Suresh,Divya,Riya,Priya"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4" width="13.38"/>
    <col customWidth="1" min="5" max="8" width="18.38"/>
    <col customWidth="1" min="9" max="11" width="12.0"/>
  </cols>
  <sheetData>
    <row r="1">
      <c r="A1" s="18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39"/>
      <c r="M1" s="39"/>
      <c r="N1" s="39"/>
    </row>
    <row r="2" ht="33.0" customHeight="1">
      <c r="A2" s="21" t="s">
        <v>61</v>
      </c>
      <c r="B2" s="22" t="s">
        <v>62</v>
      </c>
      <c r="C2" s="19"/>
      <c r="D2" s="20"/>
      <c r="E2" s="22" t="s">
        <v>63</v>
      </c>
      <c r="F2" s="19"/>
      <c r="G2" s="19"/>
      <c r="H2" s="20"/>
      <c r="I2" s="22" t="s">
        <v>64</v>
      </c>
      <c r="J2" s="19"/>
      <c r="K2" s="20"/>
      <c r="L2" s="60"/>
      <c r="M2" s="60"/>
      <c r="N2" s="39"/>
      <c r="O2" s="39"/>
      <c r="P2" s="39"/>
    </row>
    <row r="3">
      <c r="A3" s="23">
        <v>1.0</v>
      </c>
      <c r="B3" s="27" t="s">
        <v>65</v>
      </c>
      <c r="C3" s="25"/>
      <c r="D3" s="26"/>
      <c r="E3" s="27" t="s">
        <v>66</v>
      </c>
      <c r="F3" s="25"/>
      <c r="G3" s="25"/>
      <c r="H3" s="26"/>
      <c r="I3" s="24" t="s">
        <v>67</v>
      </c>
      <c r="J3" s="25"/>
      <c r="K3" s="26"/>
      <c r="L3" s="60"/>
      <c r="M3" s="60"/>
      <c r="N3" s="39"/>
      <c r="O3" s="39"/>
      <c r="P3" s="39"/>
    </row>
    <row r="4">
      <c r="A4" s="28"/>
      <c r="B4" s="29"/>
      <c r="D4" s="30"/>
      <c r="E4" s="29"/>
      <c r="H4" s="30"/>
      <c r="I4" s="29"/>
      <c r="K4" s="30"/>
      <c r="L4" s="60"/>
      <c r="M4" s="60"/>
      <c r="N4" s="39"/>
      <c r="O4" s="39"/>
      <c r="P4" s="39"/>
    </row>
    <row r="5">
      <c r="A5" s="31"/>
      <c r="B5" s="32"/>
      <c r="C5" s="33"/>
      <c r="D5" s="34"/>
      <c r="E5" s="32"/>
      <c r="F5" s="33"/>
      <c r="G5" s="33"/>
      <c r="H5" s="34"/>
      <c r="I5" s="32"/>
      <c r="J5" s="33"/>
      <c r="K5" s="34"/>
      <c r="L5" s="60"/>
      <c r="M5" s="60"/>
      <c r="N5" s="39"/>
      <c r="O5" s="39"/>
      <c r="P5" s="39"/>
    </row>
    <row r="6">
      <c r="A6" s="23">
        <v>2.0</v>
      </c>
      <c r="B6" s="61" t="s">
        <v>68</v>
      </c>
      <c r="C6" s="25"/>
      <c r="D6" s="26"/>
      <c r="E6" s="24" t="s">
        <v>69</v>
      </c>
      <c r="F6" s="25"/>
      <c r="G6" s="25"/>
      <c r="H6" s="26"/>
      <c r="I6" s="24" t="s">
        <v>70</v>
      </c>
      <c r="J6" s="25"/>
      <c r="K6" s="26"/>
      <c r="L6" s="39"/>
      <c r="M6" s="39"/>
      <c r="N6" s="39"/>
    </row>
    <row r="7">
      <c r="A7" s="28"/>
      <c r="B7" s="29"/>
      <c r="D7" s="30"/>
      <c r="E7" s="29"/>
      <c r="H7" s="30"/>
      <c r="I7" s="29"/>
      <c r="K7" s="30"/>
      <c r="L7" s="39"/>
      <c r="M7" s="39"/>
      <c r="N7" s="39"/>
    </row>
    <row r="8">
      <c r="A8" s="31"/>
      <c r="B8" s="32"/>
      <c r="C8" s="33"/>
      <c r="D8" s="34"/>
      <c r="E8" s="32"/>
      <c r="F8" s="33"/>
      <c r="G8" s="33"/>
      <c r="H8" s="34"/>
      <c r="I8" s="32"/>
      <c r="J8" s="33"/>
      <c r="K8" s="34"/>
      <c r="L8" s="39"/>
      <c r="M8" s="39"/>
      <c r="N8" s="39"/>
    </row>
    <row r="9">
      <c r="A9" s="23">
        <v>3.0</v>
      </c>
      <c r="B9" s="27" t="s">
        <v>71</v>
      </c>
      <c r="C9" s="25"/>
      <c r="D9" s="26"/>
      <c r="E9" s="24" t="s">
        <v>72</v>
      </c>
      <c r="F9" s="25"/>
      <c r="G9" s="25"/>
      <c r="H9" s="26"/>
      <c r="I9" s="24" t="s">
        <v>73</v>
      </c>
      <c r="J9" s="25"/>
      <c r="K9" s="26"/>
      <c r="L9" s="62"/>
      <c r="M9" s="39"/>
      <c r="N9" s="39"/>
    </row>
    <row r="10">
      <c r="A10" s="28"/>
      <c r="B10" s="29"/>
      <c r="D10" s="30"/>
      <c r="E10" s="29"/>
      <c r="H10" s="30"/>
      <c r="I10" s="29"/>
      <c r="K10" s="30"/>
      <c r="L10" s="39"/>
      <c r="M10" s="39"/>
      <c r="N10" s="39"/>
    </row>
    <row r="11">
      <c r="A11" s="31"/>
      <c r="B11" s="32"/>
      <c r="C11" s="33"/>
      <c r="D11" s="34"/>
      <c r="E11" s="32"/>
      <c r="F11" s="33"/>
      <c r="G11" s="33"/>
      <c r="H11" s="34"/>
      <c r="I11" s="32"/>
      <c r="J11" s="33"/>
      <c r="K11" s="34"/>
      <c r="L11" s="39"/>
      <c r="M11" s="39"/>
      <c r="N11" s="39"/>
    </row>
    <row r="12">
      <c r="A12" s="23">
        <v>4.0</v>
      </c>
      <c r="B12" s="61" t="s">
        <v>172</v>
      </c>
      <c r="C12" s="25"/>
      <c r="D12" s="26"/>
      <c r="E12" s="24" t="s">
        <v>173</v>
      </c>
      <c r="F12" s="25"/>
      <c r="G12" s="25"/>
      <c r="H12" s="26"/>
      <c r="I12" s="24" t="s">
        <v>174</v>
      </c>
      <c r="J12" s="25"/>
      <c r="K12" s="26"/>
      <c r="L12" s="39"/>
      <c r="M12" s="39"/>
      <c r="N12" s="39"/>
    </row>
    <row r="13">
      <c r="A13" s="28"/>
      <c r="B13" s="29"/>
      <c r="D13" s="30"/>
      <c r="E13" s="29"/>
      <c r="H13" s="30"/>
      <c r="I13" s="29"/>
      <c r="K13" s="30"/>
      <c r="L13" s="39"/>
      <c r="M13" s="39"/>
      <c r="N13" s="39"/>
    </row>
    <row r="14">
      <c r="A14" s="31"/>
      <c r="B14" s="32"/>
      <c r="C14" s="33"/>
      <c r="D14" s="34"/>
      <c r="E14" s="32"/>
      <c r="F14" s="33"/>
      <c r="G14" s="33"/>
      <c r="H14" s="34"/>
      <c r="I14" s="32"/>
      <c r="J14" s="33"/>
      <c r="K14" s="34"/>
      <c r="L14" s="39"/>
      <c r="M14" s="39"/>
      <c r="N14" s="39"/>
    </row>
    <row r="15">
      <c r="A15" s="23">
        <v>5.0</v>
      </c>
      <c r="B15" s="27" t="s">
        <v>74</v>
      </c>
      <c r="C15" s="25"/>
      <c r="D15" s="26"/>
      <c r="E15" s="24" t="s">
        <v>75</v>
      </c>
      <c r="F15" s="25"/>
      <c r="G15" s="25"/>
      <c r="H15" s="26"/>
      <c r="I15" s="24" t="s">
        <v>76</v>
      </c>
      <c r="J15" s="25"/>
      <c r="K15" s="26"/>
      <c r="L15" s="39"/>
      <c r="M15" s="39"/>
      <c r="N15" s="39"/>
    </row>
    <row r="16">
      <c r="A16" s="28"/>
      <c r="B16" s="29"/>
      <c r="D16" s="30"/>
      <c r="E16" s="29"/>
      <c r="H16" s="30"/>
      <c r="I16" s="29"/>
      <c r="K16" s="30"/>
      <c r="L16" s="39"/>
      <c r="M16" s="39"/>
      <c r="N16" s="39"/>
    </row>
    <row r="17">
      <c r="A17" s="31"/>
      <c r="B17" s="32"/>
      <c r="C17" s="33"/>
      <c r="D17" s="34"/>
      <c r="E17" s="32"/>
      <c r="F17" s="33"/>
      <c r="G17" s="33"/>
      <c r="H17" s="34"/>
      <c r="I17" s="32"/>
      <c r="J17" s="33"/>
      <c r="K17" s="34"/>
      <c r="L17" s="39"/>
      <c r="M17" s="39"/>
      <c r="N17" s="39"/>
    </row>
    <row r="18">
      <c r="A18" s="23">
        <v>6.0</v>
      </c>
      <c r="B18" s="61" t="s">
        <v>175</v>
      </c>
      <c r="C18" s="25"/>
      <c r="D18" s="26"/>
      <c r="E18" s="24" t="s">
        <v>176</v>
      </c>
      <c r="F18" s="25"/>
      <c r="G18" s="25"/>
      <c r="H18" s="26"/>
      <c r="I18" s="24" t="s">
        <v>79</v>
      </c>
      <c r="J18" s="25"/>
      <c r="K18" s="26"/>
      <c r="L18" s="39"/>
      <c r="M18" s="39"/>
      <c r="N18" s="39"/>
    </row>
    <row r="19">
      <c r="A19" s="28"/>
      <c r="B19" s="29"/>
      <c r="D19" s="30"/>
      <c r="E19" s="29"/>
      <c r="H19" s="30"/>
      <c r="I19" s="29"/>
      <c r="K19" s="30"/>
      <c r="L19" s="39"/>
      <c r="M19" s="39"/>
      <c r="N19" s="39"/>
    </row>
    <row r="20">
      <c r="A20" s="31"/>
      <c r="B20" s="32"/>
      <c r="C20" s="33"/>
      <c r="D20" s="34"/>
      <c r="E20" s="32"/>
      <c r="F20" s="33"/>
      <c r="G20" s="33"/>
      <c r="H20" s="34"/>
      <c r="I20" s="32"/>
      <c r="J20" s="33"/>
      <c r="K20" s="34"/>
      <c r="L20" s="39"/>
      <c r="M20" s="39"/>
      <c r="N20" s="39"/>
    </row>
    <row r="21">
      <c r="A21" s="23">
        <v>7.0</v>
      </c>
      <c r="B21" s="27" t="s">
        <v>177</v>
      </c>
      <c r="C21" s="25"/>
      <c r="D21" s="26"/>
      <c r="E21" s="24" t="s">
        <v>178</v>
      </c>
      <c r="F21" s="25"/>
      <c r="G21" s="25"/>
      <c r="H21" s="26"/>
      <c r="I21" s="24" t="s">
        <v>179</v>
      </c>
      <c r="J21" s="25"/>
      <c r="K21" s="26"/>
      <c r="L21" s="39"/>
      <c r="M21" s="39"/>
      <c r="N21" s="39"/>
    </row>
    <row r="22">
      <c r="A22" s="28"/>
      <c r="B22" s="29"/>
      <c r="D22" s="30"/>
      <c r="E22" s="29"/>
      <c r="H22" s="30"/>
      <c r="I22" s="29"/>
      <c r="K22" s="30"/>
      <c r="L22" s="39"/>
      <c r="M22" s="39"/>
      <c r="N22" s="39"/>
    </row>
    <row r="23">
      <c r="A23" s="31"/>
      <c r="B23" s="32"/>
      <c r="C23" s="33"/>
      <c r="D23" s="34"/>
      <c r="E23" s="32"/>
      <c r="F23" s="33"/>
      <c r="G23" s="33"/>
      <c r="H23" s="34"/>
      <c r="I23" s="32"/>
      <c r="J23" s="33"/>
      <c r="K23" s="34"/>
      <c r="L23" s="39"/>
      <c r="M23" s="39"/>
      <c r="N23" s="39"/>
    </row>
    <row r="24">
      <c r="A24" s="23">
        <v>8.0</v>
      </c>
      <c r="B24" s="61" t="s">
        <v>180</v>
      </c>
      <c r="C24" s="25"/>
      <c r="D24" s="26"/>
      <c r="E24" s="24" t="s">
        <v>181</v>
      </c>
      <c r="F24" s="25"/>
      <c r="G24" s="25"/>
      <c r="H24" s="26"/>
      <c r="I24" s="24" t="s">
        <v>182</v>
      </c>
      <c r="J24" s="25"/>
      <c r="K24" s="26"/>
      <c r="L24" s="39"/>
      <c r="M24" s="39"/>
      <c r="N24" s="39"/>
    </row>
    <row r="25">
      <c r="A25" s="28"/>
      <c r="B25" s="29"/>
      <c r="D25" s="30"/>
      <c r="E25" s="29"/>
      <c r="H25" s="30"/>
      <c r="I25" s="29"/>
      <c r="K25" s="30"/>
      <c r="L25" s="39"/>
      <c r="M25" s="39"/>
      <c r="N25" s="39"/>
    </row>
    <row r="26">
      <c r="A26" s="31"/>
      <c r="B26" s="32"/>
      <c r="C26" s="33"/>
      <c r="D26" s="34"/>
      <c r="E26" s="32"/>
      <c r="F26" s="33"/>
      <c r="G26" s="33"/>
      <c r="H26" s="34"/>
      <c r="I26" s="32"/>
      <c r="J26" s="33"/>
      <c r="K26" s="34"/>
      <c r="L26" s="39"/>
      <c r="M26" s="39"/>
      <c r="N26" s="39"/>
    </row>
    <row r="27">
      <c r="A27" s="23">
        <v>9.0</v>
      </c>
      <c r="B27" s="27" t="s">
        <v>183</v>
      </c>
      <c r="C27" s="25"/>
      <c r="D27" s="26"/>
      <c r="E27" s="24" t="s">
        <v>184</v>
      </c>
      <c r="F27" s="25"/>
      <c r="G27" s="25"/>
      <c r="H27" s="26"/>
      <c r="I27" s="24" t="s">
        <v>182</v>
      </c>
      <c r="J27" s="25"/>
      <c r="K27" s="26"/>
      <c r="L27" s="39"/>
      <c r="M27" s="39"/>
      <c r="N27" s="39"/>
    </row>
    <row r="28">
      <c r="A28" s="28"/>
      <c r="B28" s="29"/>
      <c r="D28" s="30"/>
      <c r="E28" s="29"/>
      <c r="H28" s="30"/>
      <c r="I28" s="29"/>
      <c r="K28" s="30"/>
    </row>
    <row r="29">
      <c r="A29" s="31"/>
      <c r="B29" s="32"/>
      <c r="C29" s="33"/>
      <c r="D29" s="34"/>
      <c r="E29" s="32"/>
      <c r="F29" s="33"/>
      <c r="G29" s="33"/>
      <c r="H29" s="34"/>
      <c r="I29" s="32"/>
      <c r="J29" s="33"/>
      <c r="K29" s="34"/>
    </row>
    <row r="30">
      <c r="A30" s="23">
        <v>10.0</v>
      </c>
      <c r="B30" s="61" t="s">
        <v>185</v>
      </c>
      <c r="C30" s="25"/>
      <c r="D30" s="26"/>
      <c r="E30" s="24" t="s">
        <v>186</v>
      </c>
      <c r="F30" s="25"/>
      <c r="G30" s="25"/>
      <c r="H30" s="26"/>
      <c r="I30" s="24" t="s">
        <v>187</v>
      </c>
      <c r="J30" s="25"/>
      <c r="K30" s="26"/>
    </row>
    <row r="31">
      <c r="A31" s="28"/>
      <c r="B31" s="29"/>
      <c r="D31" s="30"/>
      <c r="E31" s="29"/>
      <c r="H31" s="30"/>
      <c r="I31" s="29"/>
      <c r="K31" s="30"/>
    </row>
    <row r="32">
      <c r="A32" s="31"/>
      <c r="B32" s="32"/>
      <c r="C32" s="33"/>
      <c r="D32" s="34"/>
      <c r="E32" s="32"/>
      <c r="F32" s="33"/>
      <c r="G32" s="33"/>
      <c r="H32" s="34"/>
      <c r="I32" s="32"/>
      <c r="J32" s="33"/>
      <c r="K32" s="34"/>
    </row>
    <row r="33">
      <c r="A33" s="23">
        <v>11.0</v>
      </c>
      <c r="B33" s="61" t="s">
        <v>188</v>
      </c>
      <c r="C33" s="25"/>
      <c r="D33" s="26"/>
      <c r="E33" s="24" t="s">
        <v>189</v>
      </c>
      <c r="F33" s="25"/>
      <c r="G33" s="25"/>
      <c r="H33" s="26"/>
      <c r="I33" s="24" t="s">
        <v>190</v>
      </c>
      <c r="J33" s="25"/>
      <c r="K33" s="26"/>
    </row>
    <row r="34">
      <c r="A34" s="28"/>
      <c r="B34" s="29"/>
      <c r="D34" s="30"/>
      <c r="E34" s="29"/>
      <c r="H34" s="30"/>
      <c r="I34" s="29"/>
      <c r="K34" s="30"/>
    </row>
    <row r="35">
      <c r="A35" s="31"/>
      <c r="B35" s="32"/>
      <c r="C35" s="33"/>
      <c r="D35" s="34"/>
      <c r="E35" s="32"/>
      <c r="F35" s="33"/>
      <c r="G35" s="33"/>
      <c r="H35" s="34"/>
      <c r="I35" s="32"/>
      <c r="J35" s="33"/>
      <c r="K35" s="34"/>
    </row>
    <row r="36">
      <c r="A36" s="23">
        <v>12.0</v>
      </c>
      <c r="B36" s="27" t="s">
        <v>191</v>
      </c>
      <c r="C36" s="25"/>
      <c r="D36" s="26"/>
      <c r="E36" s="24" t="s">
        <v>192</v>
      </c>
      <c r="F36" s="25"/>
      <c r="G36" s="25"/>
      <c r="H36" s="26"/>
      <c r="I36" s="24" t="s">
        <v>190</v>
      </c>
      <c r="J36" s="25"/>
      <c r="K36" s="26"/>
    </row>
    <row r="37">
      <c r="A37" s="28"/>
      <c r="B37" s="29"/>
      <c r="D37" s="30"/>
      <c r="E37" s="29"/>
      <c r="H37" s="30"/>
      <c r="I37" s="29"/>
      <c r="K37" s="30"/>
    </row>
    <row r="38">
      <c r="A38" s="31"/>
      <c r="B38" s="32"/>
      <c r="C38" s="33"/>
      <c r="D38" s="34"/>
      <c r="E38" s="32"/>
      <c r="F38" s="33"/>
      <c r="G38" s="33"/>
      <c r="H38" s="34"/>
      <c r="I38" s="32"/>
      <c r="J38" s="33"/>
      <c r="K38" s="34"/>
    </row>
    <row r="39">
      <c r="A39" s="23">
        <v>13.0</v>
      </c>
      <c r="B39" s="61" t="s">
        <v>193</v>
      </c>
      <c r="C39" s="25"/>
      <c r="D39" s="26"/>
      <c r="E39" s="24" t="s">
        <v>194</v>
      </c>
      <c r="F39" s="25"/>
      <c r="G39" s="25"/>
      <c r="H39" s="26"/>
      <c r="I39" s="24" t="s">
        <v>82</v>
      </c>
      <c r="J39" s="25"/>
      <c r="K39" s="26"/>
    </row>
    <row r="40">
      <c r="A40" s="28"/>
      <c r="B40" s="29"/>
      <c r="D40" s="30"/>
      <c r="E40" s="29"/>
      <c r="H40" s="30"/>
      <c r="I40" s="29"/>
      <c r="K40" s="30"/>
    </row>
    <row r="41">
      <c r="A41" s="31"/>
      <c r="B41" s="32"/>
      <c r="C41" s="33"/>
      <c r="D41" s="34"/>
      <c r="E41" s="32"/>
      <c r="F41" s="33"/>
      <c r="G41" s="33"/>
      <c r="H41" s="34"/>
      <c r="I41" s="32"/>
      <c r="J41" s="33"/>
      <c r="K41" s="34"/>
    </row>
    <row r="42">
      <c r="A42" s="23">
        <v>14.0</v>
      </c>
      <c r="B42" s="27" t="s">
        <v>87</v>
      </c>
      <c r="C42" s="25"/>
      <c r="D42" s="26"/>
      <c r="E42" s="24" t="s">
        <v>88</v>
      </c>
      <c r="F42" s="25"/>
      <c r="G42" s="25"/>
      <c r="H42" s="26"/>
      <c r="I42" s="24" t="s">
        <v>89</v>
      </c>
      <c r="J42" s="25"/>
      <c r="K42" s="26"/>
    </row>
    <row r="43">
      <c r="A43" s="28"/>
      <c r="B43" s="29"/>
      <c r="D43" s="30"/>
      <c r="E43" s="29"/>
      <c r="H43" s="30"/>
      <c r="I43" s="29"/>
      <c r="K43" s="30"/>
    </row>
    <row r="44">
      <c r="A44" s="31"/>
      <c r="B44" s="32"/>
      <c r="C44" s="33"/>
      <c r="D44" s="34"/>
      <c r="E44" s="32"/>
      <c r="F44" s="33"/>
      <c r="G44" s="33"/>
      <c r="H44" s="34"/>
      <c r="I44" s="32"/>
      <c r="J44" s="33"/>
      <c r="K44" s="34"/>
    </row>
    <row r="45">
      <c r="A45" s="23">
        <v>15.0</v>
      </c>
      <c r="B45" s="27" t="s">
        <v>195</v>
      </c>
      <c r="C45" s="25"/>
      <c r="D45" s="26"/>
      <c r="E45" s="24" t="s">
        <v>196</v>
      </c>
      <c r="F45" s="25"/>
      <c r="G45" s="25"/>
      <c r="H45" s="26"/>
      <c r="I45" s="24" t="s">
        <v>98</v>
      </c>
      <c r="J45" s="25"/>
      <c r="K45" s="26"/>
    </row>
    <row r="46">
      <c r="A46" s="28"/>
      <c r="B46" s="29"/>
      <c r="D46" s="30"/>
      <c r="E46" s="29"/>
      <c r="H46" s="30"/>
      <c r="I46" s="29"/>
      <c r="K46" s="30"/>
    </row>
    <row r="47">
      <c r="A47" s="31"/>
      <c r="B47" s="32"/>
      <c r="C47" s="33"/>
      <c r="D47" s="34"/>
      <c r="E47" s="32"/>
      <c r="F47" s="33"/>
      <c r="G47" s="33"/>
      <c r="H47" s="34"/>
      <c r="I47" s="32"/>
      <c r="J47" s="33"/>
      <c r="K47" s="34"/>
    </row>
    <row r="48">
      <c r="A48" s="23">
        <v>16.0</v>
      </c>
      <c r="B48" s="61" t="s">
        <v>197</v>
      </c>
      <c r="C48" s="25"/>
      <c r="D48" s="26"/>
      <c r="E48" s="24" t="s">
        <v>198</v>
      </c>
      <c r="F48" s="25"/>
      <c r="G48" s="25"/>
      <c r="H48" s="26"/>
      <c r="I48" s="24" t="s">
        <v>199</v>
      </c>
      <c r="J48" s="25"/>
      <c r="K48" s="26"/>
    </row>
    <row r="49">
      <c r="A49" s="28"/>
      <c r="B49" s="29"/>
      <c r="D49" s="30"/>
      <c r="E49" s="29"/>
      <c r="H49" s="30"/>
      <c r="I49" s="29"/>
      <c r="K49" s="30"/>
    </row>
    <row r="50">
      <c r="A50" s="31"/>
      <c r="B50" s="32"/>
      <c r="C50" s="33"/>
      <c r="D50" s="34"/>
      <c r="E50" s="32"/>
      <c r="F50" s="33"/>
      <c r="G50" s="33"/>
      <c r="H50" s="34"/>
      <c r="I50" s="32"/>
      <c r="J50" s="33"/>
      <c r="K50" s="34"/>
    </row>
    <row r="51">
      <c r="A51" s="23">
        <v>17.0</v>
      </c>
      <c r="B51" s="27" t="s">
        <v>99</v>
      </c>
      <c r="C51" s="25"/>
      <c r="D51" s="26"/>
      <c r="E51" s="24" t="s">
        <v>100</v>
      </c>
      <c r="F51" s="25"/>
      <c r="G51" s="25"/>
      <c r="H51" s="26"/>
      <c r="I51" s="24" t="s">
        <v>101</v>
      </c>
      <c r="J51" s="25"/>
      <c r="K51" s="26"/>
    </row>
    <row r="52">
      <c r="A52" s="28"/>
      <c r="B52" s="29"/>
      <c r="D52" s="30"/>
      <c r="E52" s="29"/>
      <c r="H52" s="30"/>
      <c r="I52" s="29"/>
      <c r="K52" s="30"/>
    </row>
    <row r="53">
      <c r="A53" s="31"/>
      <c r="B53" s="32"/>
      <c r="C53" s="33"/>
      <c r="D53" s="34"/>
      <c r="E53" s="32"/>
      <c r="F53" s="33"/>
      <c r="G53" s="33"/>
      <c r="H53" s="34"/>
      <c r="I53" s="32"/>
      <c r="J53" s="33"/>
      <c r="K53" s="34"/>
    </row>
    <row r="54">
      <c r="A54" s="23">
        <v>18.0</v>
      </c>
      <c r="B54" s="27" t="s">
        <v>102</v>
      </c>
      <c r="C54" s="25"/>
      <c r="D54" s="26"/>
      <c r="E54" s="24" t="s">
        <v>200</v>
      </c>
      <c r="F54" s="25"/>
      <c r="G54" s="25"/>
      <c r="H54" s="26"/>
      <c r="I54" s="24" t="s">
        <v>201</v>
      </c>
      <c r="J54" s="25"/>
      <c r="K54" s="26"/>
    </row>
    <row r="55">
      <c r="A55" s="28"/>
      <c r="B55" s="29"/>
      <c r="D55" s="30"/>
      <c r="E55" s="29"/>
      <c r="H55" s="30"/>
      <c r="I55" s="29"/>
      <c r="K55" s="30"/>
    </row>
    <row r="56">
      <c r="A56" s="31"/>
      <c r="B56" s="32"/>
      <c r="C56" s="33"/>
      <c r="D56" s="34"/>
      <c r="E56" s="32"/>
      <c r="F56" s="33"/>
      <c r="G56" s="33"/>
      <c r="H56" s="34"/>
      <c r="I56" s="32"/>
      <c r="J56" s="33"/>
      <c r="K56" s="34"/>
    </row>
  </sheetData>
  <mergeCells count="76">
    <mergeCell ref="A24:A26"/>
    <mergeCell ref="B24:D26"/>
    <mergeCell ref="E24:H26"/>
    <mergeCell ref="I24:K26"/>
    <mergeCell ref="B27:D29"/>
    <mergeCell ref="E27:H29"/>
    <mergeCell ref="I27:K29"/>
    <mergeCell ref="A27:A29"/>
    <mergeCell ref="A30:A32"/>
    <mergeCell ref="B30:D32"/>
    <mergeCell ref="E30:H32"/>
    <mergeCell ref="I30:K32"/>
    <mergeCell ref="A33:A35"/>
    <mergeCell ref="B33:D35"/>
    <mergeCell ref="E33:H35"/>
    <mergeCell ref="I33:K35"/>
    <mergeCell ref="A36:A38"/>
    <mergeCell ref="B36:D38"/>
    <mergeCell ref="E36:H38"/>
    <mergeCell ref="I36:K38"/>
    <mergeCell ref="A39:A41"/>
    <mergeCell ref="I39:K41"/>
    <mergeCell ref="B39:D41"/>
    <mergeCell ref="E39:H41"/>
    <mergeCell ref="A42:A44"/>
    <mergeCell ref="B42:D44"/>
    <mergeCell ref="E42:H44"/>
    <mergeCell ref="I42:K44"/>
    <mergeCell ref="A45:A47"/>
    <mergeCell ref="I45:K47"/>
    <mergeCell ref="A1:K1"/>
    <mergeCell ref="B2:D2"/>
    <mergeCell ref="E2:H2"/>
    <mergeCell ref="I2:K2"/>
    <mergeCell ref="B3:D5"/>
    <mergeCell ref="E3:H5"/>
    <mergeCell ref="I3:K5"/>
    <mergeCell ref="E9:H11"/>
    <mergeCell ref="I9:K11"/>
    <mergeCell ref="A3:A5"/>
    <mergeCell ref="A6:A8"/>
    <mergeCell ref="B6:D8"/>
    <mergeCell ref="E6:H8"/>
    <mergeCell ref="I6:K8"/>
    <mergeCell ref="A9:A11"/>
    <mergeCell ref="B9:D11"/>
    <mergeCell ref="A12:A14"/>
    <mergeCell ref="B12:D14"/>
    <mergeCell ref="E12:H14"/>
    <mergeCell ref="I12:K14"/>
    <mergeCell ref="B15:D17"/>
    <mergeCell ref="E15:H17"/>
    <mergeCell ref="I15:K17"/>
    <mergeCell ref="E21:H23"/>
    <mergeCell ref="I21:K23"/>
    <mergeCell ref="A15:A17"/>
    <mergeCell ref="A18:A20"/>
    <mergeCell ref="B18:D20"/>
    <mergeCell ref="E18:H20"/>
    <mergeCell ref="I18:K20"/>
    <mergeCell ref="A21:A23"/>
    <mergeCell ref="B21:D23"/>
    <mergeCell ref="B51:D53"/>
    <mergeCell ref="E51:H53"/>
    <mergeCell ref="A54:A56"/>
    <mergeCell ref="B54:D56"/>
    <mergeCell ref="E54:H56"/>
    <mergeCell ref="I54:K56"/>
    <mergeCell ref="B45:D47"/>
    <mergeCell ref="E45:H47"/>
    <mergeCell ref="A48:A50"/>
    <mergeCell ref="B48:D50"/>
    <mergeCell ref="E48:H50"/>
    <mergeCell ref="I48:K50"/>
    <mergeCell ref="A51:A53"/>
    <mergeCell ref="I51:K53"/>
  </mergeCells>
  <drawing r:id="rId1"/>
</worksheet>
</file>