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priyanshu dubey\Documents\Divyanshu Dubey\Data Analyst\Projects\Excel\Hospital Emergency Room Dashboard\"/>
    </mc:Choice>
  </mc:AlternateContent>
  <xr:revisionPtr revIDLastSave="0" documentId="13_ncr:1_{837F2858-394E-4954-B962-B7B0F80EB23D}" xr6:coauthVersionLast="47" xr6:coauthVersionMax="47" xr10:uidLastSave="{00000000-0000-0000-0000-000000000000}"/>
  <bookViews>
    <workbookView xWindow="-120" yWindow="-120" windowWidth="20730" windowHeight="11040" xr2:uid="{00000000-000D-0000-FFFF-FFFF00000000}"/>
  </bookViews>
  <sheets>
    <sheet name="Dashboard" sheetId="2" r:id="rId1"/>
    <sheet name="Daily no. of Patients" sheetId="3" r:id="rId2"/>
    <sheet name="Average wait time trend" sheetId="4" r:id="rId3"/>
    <sheet name="Satisfaction score daily trends" sheetId="5" r:id="rId4"/>
    <sheet name="Pivot Report" sheetId="1"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696de6e-d3b3-42b1-be72-13dbf90fd244" name="Hospital Emergency Room Data" connection="Query - Hospital Emergency Room Data"/>
          <x15:modelTable id="Calendar Table_32c9ea36-3160-4ab0-a48f-b7eacde85549"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1" l="1"/>
  <c r="B52" i="1"/>
  <c r="A52" i="1"/>
  <c r="C51" i="1"/>
  <c r="B51"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7DA0D4-6A80-4C94-A1AB-D84AF6F28544}" name="Query - Calendar Table" description="Connection to the 'Calendar Table' query in the workbook." type="100" refreshedVersion="8" minRefreshableVersion="5">
    <extLst>
      <ext xmlns:x15="http://schemas.microsoft.com/office/spreadsheetml/2010/11/main" uri="{DE250136-89BD-433C-8126-D09CA5730AF9}">
        <x15:connection id="567bee8f-ebd7-4dce-9185-35014bae68e5"/>
      </ext>
    </extLst>
  </connection>
  <connection id="2" xr16:uid="{BB6DF13B-A1DD-4504-8BD4-79639F9C6EB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5b648e5-6433-42f9-94eb-8b206fe5b6a6"/>
      </ext>
    </extLst>
  </connection>
  <connection id="3" xr16:uid="{44B41DCE-5B8B-4690-AB86-8B76D2B86D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<sst xmlns="http://schemas.openxmlformats.org/spreadsheetml/2006/main" count="190" uniqueCount="80">
  <si>
    <t>Distinct Count of Patient Id</t>
  </si>
  <si>
    <t>No. of patients</t>
  </si>
  <si>
    <t>Average of Patient Waittime</t>
  </si>
  <si>
    <t>Average of Patient Satisfaction Score</t>
  </si>
  <si>
    <t>Row Labels</t>
  </si>
  <si>
    <t>Grand Total</t>
  </si>
  <si>
    <t>Daily trends of no of patient</t>
  </si>
  <si>
    <t>average wait time</t>
  </si>
  <si>
    <t>Use an area sparkline to track daily changes and highlight days with longer wait times that might need improvements.</t>
  </si>
  <si>
    <t>•Use an area sparkline to show trends, spot drops in satisfaction, and link them to busy times or challenges</t>
  </si>
  <si>
    <t>Admitted</t>
  </si>
  <si>
    <t>Not Admitted</t>
  </si>
  <si>
    <t>Count of Patient Admission Flag</t>
  </si>
  <si>
    <t>Count of Patient Admission Flag2</t>
  </si>
  <si>
    <t>Admission Status</t>
  </si>
  <si>
    <t>No. of Patient</t>
  </si>
  <si>
    <t>% Status</t>
  </si>
  <si>
    <t>Status in %</t>
  </si>
  <si>
    <t>0-09</t>
  </si>
  <si>
    <t>10-19</t>
  </si>
  <si>
    <t>20-29</t>
  </si>
  <si>
    <t>30-39</t>
  </si>
  <si>
    <t>40-49</t>
  </si>
  <si>
    <t>50-59</t>
  </si>
  <si>
    <t>60-69</t>
  </si>
  <si>
    <t>70-79</t>
  </si>
  <si>
    <t>No. of Patient by Age Group</t>
  </si>
  <si>
    <t>Age grpup analyses</t>
  </si>
  <si>
    <t>Delay</t>
  </si>
  <si>
    <t>Ontime</t>
  </si>
  <si>
    <t>Count of Patient 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</si>
  <si>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</si>
  <si>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</si>
  <si>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</si>
  <si>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</si>
  <si>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</si>
  <si>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</si>
  <si>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</si>
  <si>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</si>
  <si>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</si>
  <si>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</si>
  <si>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</si>
  <si>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</si>
  <si>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</si>
  <si>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</si>
  <si>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2024</t>
  </si>
  <si>
    <t>Date</t>
  </si>
  <si>
    <t>Patients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</si>
  <si>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</si>
  <si>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</si>
  <si>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</si>
  <si>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</si>
  <si>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</si>
  <si>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</si>
  <si>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</si>
  <si>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</si>
  <si>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</si>
  <si>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</si>
  <si>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</si>
  <si>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</si>
  <si>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</si>
  <si>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</si>
  <si>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</si>
  <si>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</si>
  <si>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</si>
  <si>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</si>
  <si>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</si>
  <si>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</si>
  <si>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</si>
  <si>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</si>
  <si>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</si>
  <si>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</si>
  <si>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</si>
  <si>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</si>
  <si>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</si>
  <si>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</si>
  <si>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</si>
  <si>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</si>
  <si>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xml:space="preserve">•Find the </t>
  </si>
  <si>
    <t>No. of Patient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</si>
</sst>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00206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0" fontId="0" fillId="0" borderId="0" xfId="0" applyAlignment="1">
      <alignment horizontal="left" vertical="center" indent="4"/>
    </xf>
    <xf numFmtId="10" fontId="0" fillId="0" borderId="0" xfId="0" applyNumberFormat="1"/>
    <xf numFmtId="0" fontId="2" fillId="5" borderId="0" xfId="0" applyFont="1" applyFill="1"/>
    <xf numFmtId="0" fontId="0" fillId="3" borderId="0" xfId="0" applyFill="1" applyAlignment="1">
      <alignment horizontal="center"/>
    </xf>
    <xf numFmtId="9" fontId="0" fillId="3" borderId="0" xfId="1" applyFont="1" applyFill="1" applyAlignment="1">
      <alignment horizontal="center"/>
    </xf>
    <xf numFmtId="0" fontId="2" fillId="5" borderId="0" xfId="0" applyFont="1" applyFill="1" applyAlignment="1">
      <alignment horizontal="center"/>
    </xf>
    <xf numFmtId="1"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4" borderId="0" xfId="0" applyFill="1" applyAlignment="1">
      <alignment horizontal="left" vertical="center" indent="4"/>
    </xf>
  </cellXfs>
  <cellStyles count="2">
    <cellStyle name="Normal" xfId="0" builtinId="0"/>
    <cellStyle name="Percent" xfId="1" builtinId="5"/>
  </cellStyles>
  <dxfs count="35">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2" formatCode="0.00"/>
    </dxf>
    <dxf>
      <numFmt numFmtId="2" formatCode="0.00"/>
    </dxf>
    <dxf>
      <numFmt numFmtId="2" formatCode="0.00"/>
    </dxf>
    <dxf>
      <numFmt numFmtId="14" formatCode="0.00%"/>
    </dxf>
    <dxf>
      <numFmt numFmtId="2" formatCode="0.00"/>
    </dxf>
    <dxf>
      <font>
        <b/>
        <color theme="1"/>
      </font>
      <border>
        <bottom style="thin">
          <color theme="5"/>
        </bottom>
        <vertical/>
        <horizontal/>
      </border>
    </dxf>
    <dxf>
      <font>
        <sz val="8"/>
        <color theme="1"/>
      </font>
      <fill>
        <patternFill>
          <bgColor theme="0"/>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
      <font>
        <b/>
        <color theme="1"/>
      </font>
      <border>
        <bottom style="thin">
          <color theme="5"/>
        </bottom>
        <vertical/>
        <horizontal/>
      </border>
    </dxf>
    <dxf>
      <font>
        <sz val="7"/>
        <color theme="1"/>
      </font>
      <fill>
        <patternFill>
          <bgColor theme="0"/>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4" defaultTableStyle="TableStyleMedium2" defaultPivotStyle="PivotStyleLight16">
    <tableStyle name="my Stile 2" pivot="0" table="0" count="10" xr9:uid="{35595E42-416B-4FB8-9641-17302438A9F8}">
      <tableStyleElement type="wholeTable" dxfId="34"/>
      <tableStyleElement type="headerRow" dxfId="33"/>
    </tableStyle>
    <tableStyle name="my Stile 2 2" pivot="0" table="0" count="10" xr9:uid="{A2C97F3D-25CE-4DE8-9212-7574AA014F76}">
      <tableStyleElement type="wholeTable" dxfId="32"/>
      <tableStyleElement type="headerRow" dxfId="31"/>
    </tableStyle>
    <tableStyle name="my Stile 2 3" pivot="0" table="0" count="10" xr9:uid="{565D1E41-4456-43BA-9386-02661C723D95}">
      <tableStyleElement type="wholeTable" dxfId="30"/>
      <tableStyleElement type="headerRow" dxfId="29"/>
    </tableStyle>
    <tableStyle name="my Stile 3" pivot="0" table="0" count="10" xr9:uid="{B560CEFF-8386-4F06-80EB-22C6A56EA0FB}">
      <tableStyleElement type="wholeTable" dxfId="28"/>
      <tableStyleElement type="headerRow" dxfId="27"/>
    </tableStyle>
  </tableStyles>
  <colors>
    <mruColors>
      <color rgb="FFFF990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il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ile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ile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i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90968830603587E-2"/>
          <c:y val="7.1277389593650362E-2"/>
          <c:w val="0.92890340593248333"/>
          <c:h val="0.87915564299120363"/>
        </c:manualLayout>
      </c:layout>
      <c:areaChart>
        <c:grouping val="standard"/>
        <c:varyColors val="0"/>
        <c:ser>
          <c:idx val="0"/>
          <c:order val="0"/>
          <c:tx>
            <c:strRef>
              <c:f>'Pivot Report'!$E$4</c:f>
              <c:strCache>
                <c:ptCount val="1"/>
                <c:pt idx="0">
                  <c:v>Total</c:v>
                </c:pt>
              </c:strCache>
            </c:strRef>
          </c:tx>
          <c:spPr>
            <a:solidFill>
              <a:srgbClr val="002060"/>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3-CE9E-4B11-9E9B-91AF42EB9F46}"/>
            </c:ext>
          </c:extLst>
        </c:ser>
        <c:dLbls>
          <c:showLegendKey val="0"/>
          <c:showVal val="0"/>
          <c:showCatName val="0"/>
          <c:showSerName val="0"/>
          <c:showPercent val="0"/>
          <c:showBubbleSize val="0"/>
        </c:dLbls>
        <c:axId val="1324629200"/>
        <c:axId val="1324629680"/>
      </c:areaChart>
      <c:catAx>
        <c:axId val="1324629200"/>
        <c:scaling>
          <c:orientation val="minMax"/>
        </c:scaling>
        <c:delete val="1"/>
        <c:axPos val="b"/>
        <c:numFmt formatCode="General" sourceLinked="1"/>
        <c:majorTickMark val="out"/>
        <c:minorTickMark val="none"/>
        <c:tickLblPos val="nextTo"/>
        <c:crossAx val="1324629680"/>
        <c:crosses val="autoZero"/>
        <c:auto val="1"/>
        <c:lblAlgn val="ctr"/>
        <c:lblOffset val="100"/>
        <c:noMultiLvlLbl val="0"/>
      </c:catAx>
      <c:valAx>
        <c:axId val="1324629680"/>
        <c:scaling>
          <c:orientation val="minMax"/>
        </c:scaling>
        <c:delete val="1"/>
        <c:axPos val="l"/>
        <c:numFmt formatCode="General" sourceLinked="1"/>
        <c:majorTickMark val="none"/>
        <c:minorTickMark val="none"/>
        <c:tickLblPos val="nextTo"/>
        <c:crossAx val="1324629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Report'!$M$4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2-E6AA-447B-9C66-117A198DC40E}"/>
            </c:ext>
          </c:extLst>
        </c:ser>
        <c:dLbls>
          <c:dLblPos val="outEnd"/>
          <c:showLegendKey val="0"/>
          <c:showVal val="1"/>
          <c:showCatName val="0"/>
          <c:showSerName val="0"/>
          <c:showPercent val="0"/>
          <c:showBubbleSize val="0"/>
        </c:dLbls>
        <c:gapWidth val="219"/>
        <c:overlap val="-27"/>
        <c:axId val="1830115648"/>
        <c:axId val="1830116128"/>
      </c:barChart>
      <c:catAx>
        <c:axId val="183011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6128"/>
        <c:crosses val="autoZero"/>
        <c:auto val="1"/>
        <c:lblAlgn val="ctr"/>
        <c:lblOffset val="100"/>
        <c:noMultiLvlLbl val="0"/>
      </c:catAx>
      <c:valAx>
        <c:axId val="1830116128"/>
        <c:scaling>
          <c:orientation val="minMax"/>
        </c:scaling>
        <c:delete val="1"/>
        <c:axPos val="l"/>
        <c:numFmt formatCode="0.00" sourceLinked="1"/>
        <c:majorTickMark val="none"/>
        <c:minorTickMark val="none"/>
        <c:tickLblPos val="nextTo"/>
        <c:crossAx val="18301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C7EFB2-1DAE-45D9-B9C3-BC5929EFBA0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31B826-E1F9-4467-9FB2-6EE0DD0BEBB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
          <c:y val="5.128205128205128E-2"/>
          <c:w val="0.99299318084977106"/>
          <c:h val="0.94736842105263153"/>
        </c:manualLayout>
      </c:layout>
      <c:barChart>
        <c:barDir val="bar"/>
        <c:grouping val="clustered"/>
        <c:varyColors val="0"/>
        <c:ser>
          <c:idx val="0"/>
          <c:order val="0"/>
          <c:tx>
            <c:strRef>
              <c:f>'Pivot Report'!$B$42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3DC-4E19-8C85-6FCBE29B1D49}"/>
              </c:ext>
            </c:extLst>
          </c:dPt>
          <c:dPt>
            <c:idx val="1"/>
            <c:invertIfNegative val="0"/>
            <c:bubble3D val="0"/>
            <c:extLst>
              <c:ext xmlns:c16="http://schemas.microsoft.com/office/drawing/2014/chart" uri="{C3380CC4-5D6E-409C-BE32-E72D297353CC}">
                <c16:uniqueId val="{00000001-53DC-4E19-8C85-6FCBE29B1D49}"/>
              </c:ext>
            </c:extLst>
          </c:dPt>
          <c:dLbls>
            <c:dLbl>
              <c:idx val="0"/>
              <c:tx>
                <c:rich>
                  <a:bodyPr/>
                  <a:lstStyle/>
                  <a:p>
                    <a:fld id="{B1C7EFB2-1DAE-45D9-B9C3-BC5929EFBA0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3DC-4E19-8C85-6FCBE29B1D49}"/>
                </c:ext>
              </c:extLst>
            </c:dLbl>
            <c:dLbl>
              <c:idx val="1"/>
              <c:tx>
                <c:rich>
                  <a:bodyPr/>
                  <a:lstStyle/>
                  <a:p>
                    <a:fld id="{4D31B826-E1F9-4467-9FB2-6EE0DD0BEBB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3DC-4E19-8C85-6FCBE29B1D49}"/>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Report'!$A$43:$A$45</c:f>
              <c:strCache>
                <c:ptCount val="2"/>
                <c:pt idx="0">
                  <c:v>Admitted</c:v>
                </c:pt>
                <c:pt idx="1">
                  <c:v>Not Admitted</c:v>
                </c:pt>
              </c:strCache>
            </c:strRef>
          </c:cat>
          <c:val>
            <c:numRef>
              <c:f>'Pivot Report'!$B$43:$B$45</c:f>
              <c:numCache>
                <c:formatCode>0.00</c:formatCode>
                <c:ptCount val="2"/>
                <c:pt idx="0">
                  <c:v>454</c:v>
                </c:pt>
                <c:pt idx="1">
                  <c:v>494</c:v>
                </c:pt>
              </c:numCache>
            </c:numRef>
          </c:val>
          <c:extLst>
            <c:ext xmlns:c16="http://schemas.microsoft.com/office/drawing/2014/chart" uri="{C3380CC4-5D6E-409C-BE32-E72D297353CC}">
              <c16:uniqueId val="{00000005-4A5D-4868-81BC-402C85CA2552}"/>
            </c:ext>
          </c:extLst>
        </c:ser>
        <c:ser>
          <c:idx val="1"/>
          <c:order val="1"/>
          <c:tx>
            <c:strRef>
              <c:f>'Pivot Report'!$C$42</c:f>
              <c:strCache>
                <c:ptCount val="1"/>
                <c:pt idx="0">
                  <c:v>Count of Patient Admission Flag2</c:v>
                </c:pt>
              </c:strCache>
            </c:strRef>
          </c:tx>
          <c:spPr>
            <a:solidFill>
              <a:schemeClr val="accent2"/>
            </a:solidFill>
            <a:ln>
              <a:noFill/>
            </a:ln>
            <a:effectLst/>
          </c:spPr>
          <c:invertIfNegative val="0"/>
          <c:cat>
            <c:strRef>
              <c:f>'Pivot Report'!$A$43:$A$45</c:f>
              <c:strCache>
                <c:ptCount val="2"/>
                <c:pt idx="0">
                  <c:v>Admitted</c:v>
                </c:pt>
                <c:pt idx="1">
                  <c:v>Not Admitted</c:v>
                </c:pt>
              </c:strCache>
            </c:strRef>
          </c:cat>
          <c:val>
            <c:numRef>
              <c:f>'Pivot Report'!$C$43:$C$45</c:f>
              <c:numCache>
                <c:formatCode>0.00%</c:formatCode>
                <c:ptCount val="2"/>
                <c:pt idx="0">
                  <c:v>0.47890295358649787</c:v>
                </c:pt>
                <c:pt idx="1">
                  <c:v>0.52109704641350207</c:v>
                </c:pt>
              </c:numCache>
            </c:numRef>
          </c:val>
          <c:extLst>
            <c:ext xmlns:c16="http://schemas.microsoft.com/office/drawing/2014/chart" uri="{C3380CC4-5D6E-409C-BE32-E72D297353CC}">
              <c16:uniqueId val="{00000006-4A5D-4868-81BC-402C85CA2552}"/>
            </c:ext>
          </c:extLst>
        </c:ser>
        <c:dLbls>
          <c:showLegendKey val="0"/>
          <c:showVal val="0"/>
          <c:showCatName val="0"/>
          <c:showSerName val="0"/>
          <c:showPercent val="0"/>
          <c:showBubbleSize val="0"/>
        </c:dLbls>
        <c:gapWidth val="50"/>
        <c:axId val="1438150192"/>
        <c:axId val="1438144432"/>
      </c:barChart>
      <c:catAx>
        <c:axId val="1438150192"/>
        <c:scaling>
          <c:orientation val="minMax"/>
        </c:scaling>
        <c:delete val="1"/>
        <c:axPos val="l"/>
        <c:numFmt formatCode="General" sourceLinked="1"/>
        <c:majorTickMark val="none"/>
        <c:minorTickMark val="none"/>
        <c:tickLblPos val="nextTo"/>
        <c:crossAx val="1438144432"/>
        <c:crosses val="autoZero"/>
        <c:auto val="1"/>
        <c:lblAlgn val="ctr"/>
        <c:lblOffset val="100"/>
        <c:noMultiLvlLbl val="0"/>
      </c:catAx>
      <c:valAx>
        <c:axId val="1438144432"/>
        <c:scaling>
          <c:orientation val="minMax"/>
        </c:scaling>
        <c:delete val="1"/>
        <c:axPos val="b"/>
        <c:numFmt formatCode="0.00" sourceLinked="1"/>
        <c:majorTickMark val="none"/>
        <c:minorTickMark val="none"/>
        <c:tickLblPos val="nextTo"/>
        <c:crossAx val="14381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64066935132058E-3"/>
          <c:y val="7.8662322003328247E-2"/>
          <c:w val="0.99020359330648677"/>
          <c:h val="0.88859077456578284"/>
        </c:manualLayout>
      </c:layout>
      <c:areaChart>
        <c:grouping val="standard"/>
        <c:varyColors val="0"/>
        <c:ser>
          <c:idx val="0"/>
          <c:order val="0"/>
          <c:tx>
            <c:strRef>
              <c:f>'Pivot Report'!$I$4</c:f>
              <c:strCache>
                <c:ptCount val="1"/>
                <c:pt idx="0">
                  <c:v>Total</c:v>
                </c:pt>
              </c:strCache>
            </c:strRef>
          </c:tx>
          <c:spPr>
            <a:solidFill>
              <a:srgbClr val="002060"/>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3-A971-4DF8-AF18-22B4B2D66594}"/>
            </c:ext>
          </c:extLst>
        </c:ser>
        <c:dLbls>
          <c:showLegendKey val="0"/>
          <c:showVal val="0"/>
          <c:showCatName val="0"/>
          <c:showSerName val="0"/>
          <c:showPercent val="0"/>
          <c:showBubbleSize val="0"/>
        </c:dLbls>
        <c:axId val="1438124752"/>
        <c:axId val="1438108432"/>
      </c:areaChart>
      <c:catAx>
        <c:axId val="1438124752"/>
        <c:scaling>
          <c:orientation val="minMax"/>
        </c:scaling>
        <c:delete val="1"/>
        <c:axPos val="b"/>
        <c:numFmt formatCode="General" sourceLinked="1"/>
        <c:majorTickMark val="out"/>
        <c:minorTickMark val="none"/>
        <c:tickLblPos val="nextTo"/>
        <c:crossAx val="1438108432"/>
        <c:crosses val="autoZero"/>
        <c:auto val="1"/>
        <c:lblAlgn val="ctr"/>
        <c:lblOffset val="100"/>
        <c:noMultiLvlLbl val="0"/>
      </c:catAx>
      <c:valAx>
        <c:axId val="1438108432"/>
        <c:scaling>
          <c:orientation val="minMax"/>
        </c:scaling>
        <c:delete val="1"/>
        <c:axPos val="l"/>
        <c:numFmt formatCode="0.00" sourceLinked="1"/>
        <c:majorTickMark val="none"/>
        <c:minorTickMark val="none"/>
        <c:tickLblPos val="nextTo"/>
        <c:crossAx val="1438124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46509000398629E-3"/>
          <c:y val="4.7862573870277612E-2"/>
          <c:w val="0.98813976914974089"/>
          <c:h val="0.93162522776425905"/>
        </c:manualLayout>
      </c:layout>
      <c:areaChart>
        <c:grouping val="standard"/>
        <c:varyColors val="0"/>
        <c:ser>
          <c:idx val="0"/>
          <c:order val="0"/>
          <c:tx>
            <c:strRef>
              <c:f>'Pivot Report'!$M$4</c:f>
              <c:strCache>
                <c:ptCount val="1"/>
                <c:pt idx="0">
                  <c:v>Total</c:v>
                </c:pt>
              </c:strCache>
            </c:strRef>
          </c:tx>
          <c:spPr>
            <a:solidFill>
              <a:srgbClr val="002060"/>
            </a:solidFill>
            <a:ln w="25400">
              <a:noFill/>
            </a:ln>
            <a:effectLst/>
          </c:spPr>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3-4C1C-4FA2-B8EE-1E2FA98BB913}"/>
            </c:ext>
          </c:extLst>
        </c:ser>
        <c:dLbls>
          <c:showLegendKey val="0"/>
          <c:showVal val="0"/>
          <c:showCatName val="0"/>
          <c:showSerName val="0"/>
          <c:showPercent val="0"/>
          <c:showBubbleSize val="0"/>
        </c:dLbls>
        <c:axId val="1324578320"/>
        <c:axId val="1324585520"/>
      </c:areaChart>
      <c:catAx>
        <c:axId val="1324578320"/>
        <c:scaling>
          <c:orientation val="minMax"/>
        </c:scaling>
        <c:delete val="1"/>
        <c:axPos val="b"/>
        <c:numFmt formatCode="General" sourceLinked="1"/>
        <c:majorTickMark val="out"/>
        <c:minorTickMark val="none"/>
        <c:tickLblPos val="nextTo"/>
        <c:crossAx val="1324585520"/>
        <c:crosses val="autoZero"/>
        <c:auto val="1"/>
        <c:lblAlgn val="ctr"/>
        <c:lblOffset val="100"/>
        <c:noMultiLvlLbl val="0"/>
      </c:catAx>
      <c:valAx>
        <c:axId val="1324585520"/>
        <c:scaling>
          <c:orientation val="minMax"/>
        </c:scaling>
        <c:delete val="1"/>
        <c:axPos val="l"/>
        <c:numFmt formatCode="0.00" sourceLinked="1"/>
        <c:majorTickMark val="none"/>
        <c:minorTickMark val="none"/>
        <c:tickLblPos val="nextTo"/>
        <c:crossAx val="1324578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21130457132992E-2"/>
          <c:y val="4.2839767157164955E-2"/>
          <c:w val="0.98933038934556483"/>
          <c:h val="0.72917272925460497"/>
        </c:manualLayout>
      </c:layout>
      <c:barChart>
        <c:barDir val="col"/>
        <c:grouping val="clustered"/>
        <c:varyColors val="0"/>
        <c:ser>
          <c:idx val="0"/>
          <c:order val="0"/>
          <c:tx>
            <c:strRef>
              <c:f>'Pivot Report'!$B$57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3-3328-4181-BFD0-6A4F2C3447FF}"/>
            </c:ext>
          </c:extLst>
        </c:ser>
        <c:dLbls>
          <c:dLblPos val="outEnd"/>
          <c:showLegendKey val="0"/>
          <c:showVal val="1"/>
          <c:showCatName val="0"/>
          <c:showSerName val="0"/>
          <c:showPercent val="0"/>
          <c:showBubbleSize val="0"/>
        </c:dLbls>
        <c:gapWidth val="219"/>
        <c:overlap val="-27"/>
        <c:axId val="1324639280"/>
        <c:axId val="1324636880"/>
      </c:barChart>
      <c:catAx>
        <c:axId val="13246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6880"/>
        <c:crosses val="autoZero"/>
        <c:auto val="1"/>
        <c:lblAlgn val="ctr"/>
        <c:lblOffset val="100"/>
        <c:noMultiLvlLbl val="0"/>
      </c:catAx>
      <c:valAx>
        <c:axId val="1324636880"/>
        <c:scaling>
          <c:orientation val="minMax"/>
        </c:scaling>
        <c:delete val="1"/>
        <c:axPos val="l"/>
        <c:numFmt formatCode="0" sourceLinked="1"/>
        <c:majorTickMark val="none"/>
        <c:minorTickMark val="none"/>
        <c:tickLblPos val="nextTo"/>
        <c:crossAx val="1324639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5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4027148343216153"/>
          <c:y val="0.19260407833636181"/>
          <c:w val="0.76028618157976269"/>
          <c:h val="0.80739592166363816"/>
        </c:manualLayout>
      </c:layout>
      <c:pieChart>
        <c:varyColors val="1"/>
        <c:ser>
          <c:idx val="0"/>
          <c:order val="0"/>
          <c:tx>
            <c:strRef>
              <c:f>'Pivot Report'!$B$73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CAC7-414F-9474-3A22F2BE0850}"/>
              </c:ext>
            </c:extLst>
          </c:dPt>
          <c:dPt>
            <c:idx val="1"/>
            <c:bubble3D val="0"/>
            <c:spPr>
              <a:solidFill>
                <a:schemeClr val="accent2"/>
              </a:solidFill>
              <a:ln>
                <a:noFill/>
              </a:ln>
              <a:effectLst/>
            </c:spPr>
            <c:extLst>
              <c:ext xmlns:c16="http://schemas.microsoft.com/office/drawing/2014/chart" uri="{C3380CC4-5D6E-409C-BE32-E72D297353CC}">
                <c16:uniqueId val="{00000003-CAC7-414F-9474-3A22F2BE08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Delay</c:v>
                </c:pt>
                <c:pt idx="1">
                  <c:v>Ontime</c:v>
                </c:pt>
              </c:strCache>
            </c:strRef>
          </c:cat>
          <c:val>
            <c:numRef>
              <c:f>'Pivot Report'!$B$74:$B$76</c:f>
              <c:numCache>
                <c:formatCode>General</c:formatCode>
                <c:ptCount val="2"/>
                <c:pt idx="0">
                  <c:v>541</c:v>
                </c:pt>
                <c:pt idx="1">
                  <c:v>407</c:v>
                </c:pt>
              </c:numCache>
            </c:numRef>
          </c:val>
          <c:extLst>
            <c:ext xmlns:c16="http://schemas.microsoft.com/office/drawing/2014/chart" uri="{C3380CC4-5D6E-409C-BE32-E72D297353CC}">
              <c16:uniqueId val="{00000009-708D-493C-992C-8FD2DD4F475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1842960379846249E-2"/>
          <c:y val="1.8016883024757038E-2"/>
          <c:w val="0.86204851829703222"/>
          <c:h val="0.14955125203944097"/>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5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0328308020548183"/>
          <c:y val="0.1273748892656984"/>
          <c:w val="0.66357156474246948"/>
          <c:h val="0.72404980278326492"/>
        </c:manualLayout>
      </c:layout>
      <c:doughnutChart>
        <c:varyColors val="1"/>
        <c:ser>
          <c:idx val="0"/>
          <c:order val="0"/>
          <c:tx>
            <c:strRef>
              <c:f>'Pivot Report'!$B$81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148F-41BF-95AC-B0563339D29E}"/>
              </c:ext>
            </c:extLst>
          </c:dPt>
          <c:dPt>
            <c:idx val="1"/>
            <c:bubble3D val="0"/>
            <c:spPr>
              <a:solidFill>
                <a:schemeClr val="accent2"/>
              </a:solidFill>
              <a:ln>
                <a:noFill/>
              </a:ln>
              <a:effectLst/>
            </c:spPr>
            <c:extLst>
              <c:ext xmlns:c16="http://schemas.microsoft.com/office/drawing/2014/chart" uri="{C3380CC4-5D6E-409C-BE32-E72D297353CC}">
                <c16:uniqueId val="{00000003-148F-41BF-95AC-B0563339D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Report'!$A$82:$A$84</c:f>
              <c:strCache>
                <c:ptCount val="2"/>
                <c:pt idx="0">
                  <c:v>Female</c:v>
                </c:pt>
                <c:pt idx="1">
                  <c:v>Male</c:v>
                </c:pt>
              </c:strCache>
            </c:strRef>
          </c:cat>
          <c:val>
            <c:numRef>
              <c:f>'Pivot Report'!$B$82:$B$84</c:f>
              <c:numCache>
                <c:formatCode>0</c:formatCode>
                <c:ptCount val="2"/>
                <c:pt idx="0">
                  <c:v>476</c:v>
                </c:pt>
                <c:pt idx="1">
                  <c:v>472</c:v>
                </c:pt>
              </c:numCache>
            </c:numRef>
          </c:val>
          <c:extLst>
            <c:ext xmlns:c16="http://schemas.microsoft.com/office/drawing/2014/chart" uri="{C3380CC4-5D6E-409C-BE32-E72D297353CC}">
              <c16:uniqueId val="{00000008-D464-4054-900A-E6638FD6816F}"/>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6.7524204662371703E-2"/>
          <c:y val="7.711075389021713E-4"/>
          <c:w val="0.84977465251956963"/>
          <c:h val="0.13579326158089286"/>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50657366829208"/>
          <c:y val="5.0925925925925923E-2"/>
          <c:w val="0.68149342633170795"/>
          <c:h val="0.89814814814814814"/>
        </c:manualLayout>
      </c:layout>
      <c:barChart>
        <c:barDir val="bar"/>
        <c:grouping val="clustered"/>
        <c:varyColors val="0"/>
        <c:ser>
          <c:idx val="0"/>
          <c:order val="0"/>
          <c:tx>
            <c:strRef>
              <c:f>'Pivot Report'!$B$88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Report'!$A$89:$A$97</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Report'!$B$89:$B$97</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4-35F8-4BCE-AB49-E98EA6528CEF}"/>
            </c:ext>
          </c:extLst>
        </c:ser>
        <c:dLbls>
          <c:dLblPos val="outEnd"/>
          <c:showLegendKey val="0"/>
          <c:showVal val="1"/>
          <c:showCatName val="0"/>
          <c:showSerName val="0"/>
          <c:showPercent val="0"/>
          <c:showBubbleSize val="0"/>
        </c:dLbls>
        <c:gapWidth val="182"/>
        <c:axId val="46242111"/>
        <c:axId val="46244991"/>
      </c:barChart>
      <c:catAx>
        <c:axId val="462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4991"/>
        <c:crosses val="autoZero"/>
        <c:auto val="1"/>
        <c:lblAlgn val="ctr"/>
        <c:lblOffset val="100"/>
        <c:noMultiLvlLbl val="0"/>
      </c:catAx>
      <c:valAx>
        <c:axId val="46244991"/>
        <c:scaling>
          <c:orientation val="minMax"/>
        </c:scaling>
        <c:delete val="1"/>
        <c:axPos val="b"/>
        <c:numFmt formatCode="0" sourceLinked="1"/>
        <c:majorTickMark val="none"/>
        <c:minorTickMark val="none"/>
        <c:tickLblPos val="nextTo"/>
        <c:crossAx val="4624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Report'!$E$4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2-4421-40F1-BCEE-7A039B77EF88}"/>
            </c:ext>
          </c:extLst>
        </c:ser>
        <c:dLbls>
          <c:dLblPos val="outEnd"/>
          <c:showLegendKey val="0"/>
          <c:showVal val="1"/>
          <c:showCatName val="0"/>
          <c:showSerName val="0"/>
          <c:showPercent val="0"/>
          <c:showBubbleSize val="0"/>
        </c:dLbls>
        <c:gapWidth val="219"/>
        <c:overlap val="-27"/>
        <c:axId val="1438130032"/>
        <c:axId val="1438117072"/>
      </c:barChart>
      <c:catAx>
        <c:axId val="14381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17072"/>
        <c:crosses val="autoZero"/>
        <c:auto val="1"/>
        <c:lblAlgn val="ctr"/>
        <c:lblOffset val="100"/>
        <c:noMultiLvlLbl val="0"/>
      </c:catAx>
      <c:valAx>
        <c:axId val="1438117072"/>
        <c:scaling>
          <c:orientation val="minMax"/>
        </c:scaling>
        <c:delete val="1"/>
        <c:axPos val="l"/>
        <c:numFmt formatCode="General" sourceLinked="1"/>
        <c:majorTickMark val="none"/>
        <c:minorTickMark val="none"/>
        <c:tickLblPos val="nextTo"/>
        <c:crossAx val="143813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02060"/>
            </a:solidFill>
          </a:ln>
          <a:effectLst/>
        </c:spPr>
        <c:marker>
          <c:symbol val="none"/>
        </c:marker>
        <c:dLbl>
          <c:idx val="0"/>
          <c:numFmt formatCode="#,##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206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1256364674066E-2"/>
          <c:y val="9.4998541848935553E-2"/>
          <c:w val="0.97677487270651864"/>
          <c:h val="0.79704529989306894"/>
        </c:manualLayout>
      </c:layout>
      <c:barChart>
        <c:barDir val="col"/>
        <c:grouping val="clustered"/>
        <c:varyColors val="0"/>
        <c:ser>
          <c:idx val="0"/>
          <c:order val="0"/>
          <c:tx>
            <c:strRef>
              <c:f>'Pivot Report'!$I$4</c:f>
              <c:strCache>
                <c:ptCount val="1"/>
                <c:pt idx="0">
                  <c:v>Total</c:v>
                </c:pt>
              </c:strCache>
            </c:strRef>
          </c:tx>
          <c:spPr>
            <a:solidFill>
              <a:srgbClr val="002060"/>
            </a:solidFill>
            <a:ln>
              <a:solidFill>
                <a:srgbClr val="002060"/>
              </a:solidFill>
            </a:ln>
            <a:effectLst/>
          </c:spPr>
          <c:invertIfNegative val="0"/>
          <c:dLbls>
            <c:numFmt formatCode="#,##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206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2-CB6C-488E-939F-753F86BD903C}"/>
            </c:ext>
          </c:extLst>
        </c:ser>
        <c:dLbls>
          <c:showLegendKey val="0"/>
          <c:showVal val="0"/>
          <c:showCatName val="0"/>
          <c:showSerName val="0"/>
          <c:showPercent val="0"/>
          <c:showBubbleSize val="0"/>
        </c:dLbls>
        <c:gapWidth val="300"/>
        <c:overlap val="27"/>
        <c:axId val="1438114192"/>
        <c:axId val="1438106032"/>
      </c:barChart>
      <c:catAx>
        <c:axId val="14381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06032"/>
        <c:crosses val="autoZero"/>
        <c:auto val="1"/>
        <c:lblAlgn val="ctr"/>
        <c:lblOffset val="100"/>
        <c:noMultiLvlLbl val="0"/>
      </c:catAx>
      <c:valAx>
        <c:axId val="1438106032"/>
        <c:scaling>
          <c:orientation val="minMax"/>
        </c:scaling>
        <c:delete val="1"/>
        <c:axPos val="l"/>
        <c:numFmt formatCode="0.00" sourceLinked="1"/>
        <c:majorTickMark val="none"/>
        <c:minorTickMark val="none"/>
        <c:tickLblPos val="nextTo"/>
        <c:crossAx val="14381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s'!A1"/><Relationship Id="rId17" Type="http://schemas.openxmlformats.org/officeDocument/2006/relationships/chart" Target="../charts/chart6.xml"/><Relationship Id="rId2" Type="http://schemas.openxmlformats.org/officeDocument/2006/relationships/hyperlink" Target="#'Average wait time trend'!A1"/><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2.xml"/><Relationship Id="rId5" Type="http://schemas.openxmlformats.org/officeDocument/2006/relationships/image" Target="../media/image4.pn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3.svg"/><Relationship Id="rId9" Type="http://schemas.openxmlformats.org/officeDocument/2006/relationships/hyperlink" Target="#'Daily no. of Patients'!A1"/><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40821</xdr:colOff>
      <xdr:row>0</xdr:row>
      <xdr:rowOff>31297</xdr:rowOff>
    </xdr:from>
    <xdr:to>
      <xdr:col>5</xdr:col>
      <xdr:colOff>326571</xdr:colOff>
      <xdr:row>2</xdr:row>
      <xdr:rowOff>136072</xdr:rowOff>
    </xdr:to>
    <xdr:sp macro="" textlink="">
      <xdr:nvSpPr>
        <xdr:cNvPr id="2" name="Rectangle: Rounded Corners 1">
          <a:extLst>
            <a:ext uri="{FF2B5EF4-FFF2-40B4-BE49-F238E27FC236}">
              <a16:creationId xmlns:a16="http://schemas.microsoft.com/office/drawing/2014/main" id="{6DF77487-9D3D-E734-3BB0-9D47901177BF}"/>
            </a:ext>
          </a:extLst>
        </xdr:cNvPr>
        <xdr:cNvSpPr/>
      </xdr:nvSpPr>
      <xdr:spPr>
        <a:xfrm>
          <a:off x="40821" y="31297"/>
          <a:ext cx="3347357" cy="485775"/>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449035</xdr:colOff>
      <xdr:row>0</xdr:row>
      <xdr:rowOff>31298</xdr:rowOff>
    </xdr:from>
    <xdr:to>
      <xdr:col>7</xdr:col>
      <xdr:colOff>565932</xdr:colOff>
      <xdr:row>2</xdr:row>
      <xdr:rowOff>136073</xdr:rowOff>
    </xdr:to>
    <xdr:sp macro="" textlink="">
      <xdr:nvSpPr>
        <xdr:cNvPr id="5" name="Rectangle: Rounded Corners 4">
          <a:extLst>
            <a:ext uri="{FF2B5EF4-FFF2-40B4-BE49-F238E27FC236}">
              <a16:creationId xmlns:a16="http://schemas.microsoft.com/office/drawing/2014/main" id="{C0E01E10-882B-4F94-E65E-3DE51B19BC0B}"/>
            </a:ext>
          </a:extLst>
        </xdr:cNvPr>
        <xdr:cNvSpPr/>
      </xdr:nvSpPr>
      <xdr:spPr>
        <a:xfrm>
          <a:off x="3510642" y="31298"/>
          <a:ext cx="1341540" cy="485775"/>
        </a:xfrm>
        <a:prstGeom prst="roundRect">
          <a:avLst>
            <a:gd name="adj" fmla="val 151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13608</xdr:colOff>
      <xdr:row>0</xdr:row>
      <xdr:rowOff>40055</xdr:rowOff>
    </xdr:from>
    <xdr:to>
      <xdr:col>14</xdr:col>
      <xdr:colOff>102054</xdr:colOff>
      <xdr:row>7</xdr:row>
      <xdr:rowOff>81643</xdr:rowOff>
    </xdr:to>
    <xdr:grpSp>
      <xdr:nvGrpSpPr>
        <xdr:cNvPr id="21" name="Group 20">
          <a:extLst>
            <a:ext uri="{FF2B5EF4-FFF2-40B4-BE49-F238E27FC236}">
              <a16:creationId xmlns:a16="http://schemas.microsoft.com/office/drawing/2014/main" id="{7BFFE089-1353-4E5D-0BC9-B0C451C22BA9}"/>
            </a:ext>
          </a:extLst>
        </xdr:cNvPr>
        <xdr:cNvGrpSpPr/>
      </xdr:nvGrpSpPr>
      <xdr:grpSpPr>
        <a:xfrm>
          <a:off x="4912179" y="40055"/>
          <a:ext cx="3762375" cy="1375088"/>
          <a:chOff x="5661801" y="39955"/>
          <a:chExt cx="3176659" cy="1368384"/>
        </a:xfrm>
      </xdr:grpSpPr>
      <xdr:sp macro="" textlink="">
        <xdr:nvSpPr>
          <xdr:cNvPr id="6" name="Rectangle: Rounded Corners 5">
            <a:extLst>
              <a:ext uri="{FF2B5EF4-FFF2-40B4-BE49-F238E27FC236}">
                <a16:creationId xmlns:a16="http://schemas.microsoft.com/office/drawing/2014/main" id="{47F8D51A-9A76-F628-09B4-48CB58BADFB4}"/>
              </a:ext>
            </a:extLst>
          </xdr:cNvPr>
          <xdr:cNvSpPr/>
        </xdr:nvSpPr>
        <xdr:spPr>
          <a:xfrm>
            <a:off x="5661801" y="47488"/>
            <a:ext cx="1563591" cy="1360851"/>
          </a:xfrm>
          <a:prstGeom prst="roundRect">
            <a:avLst>
              <a:gd name="adj" fmla="val 83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08F5058-20C1-9855-7C39-96EBAA2339EA}"/>
              </a:ext>
            </a:extLst>
          </xdr:cNvPr>
          <xdr:cNvSpPr/>
        </xdr:nvSpPr>
        <xdr:spPr>
          <a:xfrm>
            <a:off x="7266216" y="39955"/>
            <a:ext cx="1572244" cy="1368383"/>
          </a:xfrm>
          <a:prstGeom prst="roundRect">
            <a:avLst>
              <a:gd name="adj" fmla="val 160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40824</xdr:colOff>
      <xdr:row>2</xdr:row>
      <xdr:rowOff>183696</xdr:rowOff>
    </xdr:from>
    <xdr:to>
      <xdr:col>0</xdr:col>
      <xdr:colOff>582016</xdr:colOff>
      <xdr:row>17</xdr:row>
      <xdr:rowOff>142875</xdr:rowOff>
    </xdr:to>
    <xdr:sp macro="" textlink="">
      <xdr:nvSpPr>
        <xdr:cNvPr id="10" name="Rectangle: Rounded Corners 9">
          <a:extLst>
            <a:ext uri="{FF2B5EF4-FFF2-40B4-BE49-F238E27FC236}">
              <a16:creationId xmlns:a16="http://schemas.microsoft.com/office/drawing/2014/main" id="{CED9B4A5-D967-84E8-FD91-68632F1A2535}"/>
            </a:ext>
          </a:extLst>
        </xdr:cNvPr>
        <xdr:cNvSpPr/>
      </xdr:nvSpPr>
      <xdr:spPr>
        <a:xfrm>
          <a:off x="40824" y="564696"/>
          <a:ext cx="541192" cy="2816679"/>
        </a:xfrm>
        <a:prstGeom prst="roundRect">
          <a:avLst>
            <a:gd name="adj" fmla="val 251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13608</xdr:colOff>
      <xdr:row>3</xdr:row>
      <xdr:rowOff>3462</xdr:rowOff>
    </xdr:from>
    <xdr:to>
      <xdr:col>7</xdr:col>
      <xdr:colOff>571500</xdr:colOff>
      <xdr:row>7</xdr:row>
      <xdr:rowOff>103909</xdr:rowOff>
    </xdr:to>
    <xdr:grpSp>
      <xdr:nvGrpSpPr>
        <xdr:cNvPr id="22" name="Group 21">
          <a:extLst>
            <a:ext uri="{FF2B5EF4-FFF2-40B4-BE49-F238E27FC236}">
              <a16:creationId xmlns:a16="http://schemas.microsoft.com/office/drawing/2014/main" id="{D4377189-E875-31F9-5A34-AD6D4F95C4EB}"/>
            </a:ext>
          </a:extLst>
        </xdr:cNvPr>
        <xdr:cNvGrpSpPr/>
      </xdr:nvGrpSpPr>
      <xdr:grpSpPr>
        <a:xfrm>
          <a:off x="625929" y="574962"/>
          <a:ext cx="4231821" cy="862447"/>
          <a:chOff x="638298" y="574962"/>
          <a:chExt cx="3907724" cy="862447"/>
        </a:xfrm>
      </xdr:grpSpPr>
      <xdr:sp macro="" textlink="">
        <xdr:nvSpPr>
          <xdr:cNvPr id="11" name="Rectangle: Rounded Corners 10">
            <a:extLst>
              <a:ext uri="{FF2B5EF4-FFF2-40B4-BE49-F238E27FC236}">
                <a16:creationId xmlns:a16="http://schemas.microsoft.com/office/drawing/2014/main" id="{3A021E9B-4F23-A7FC-1B53-001B37006843}"/>
              </a:ext>
            </a:extLst>
          </xdr:cNvPr>
          <xdr:cNvSpPr/>
        </xdr:nvSpPr>
        <xdr:spPr>
          <a:xfrm>
            <a:off x="638298" y="574962"/>
            <a:ext cx="1237655" cy="862447"/>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C9F69CB5-CF0D-B74F-4A02-C9F688A07A09}"/>
              </a:ext>
            </a:extLst>
          </xdr:cNvPr>
          <xdr:cNvSpPr/>
        </xdr:nvSpPr>
        <xdr:spPr>
          <a:xfrm>
            <a:off x="1965745" y="574962"/>
            <a:ext cx="1235819" cy="862447"/>
          </a:xfrm>
          <a:prstGeom prst="roundRect">
            <a:avLst>
              <a:gd name="adj" fmla="val 185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F702960-309F-5873-D6B1-B5B397DBCBBA}"/>
              </a:ext>
            </a:extLst>
          </xdr:cNvPr>
          <xdr:cNvSpPr/>
        </xdr:nvSpPr>
        <xdr:spPr>
          <a:xfrm>
            <a:off x="3293191" y="574962"/>
            <a:ext cx="1252831" cy="862447"/>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27215</xdr:colOff>
      <xdr:row>11</xdr:row>
      <xdr:rowOff>107620</xdr:rowOff>
    </xdr:from>
    <xdr:to>
      <xdr:col>7</xdr:col>
      <xdr:colOff>571500</xdr:colOff>
      <xdr:row>17</xdr:row>
      <xdr:rowOff>159575</xdr:rowOff>
    </xdr:to>
    <xdr:sp macro="" textlink="">
      <xdr:nvSpPr>
        <xdr:cNvPr id="15" name="Rectangle: Rounded Corners 14">
          <a:extLst>
            <a:ext uri="{FF2B5EF4-FFF2-40B4-BE49-F238E27FC236}">
              <a16:creationId xmlns:a16="http://schemas.microsoft.com/office/drawing/2014/main" id="{5B861D65-36F5-9600-B231-2F851EC552F0}"/>
            </a:ext>
          </a:extLst>
        </xdr:cNvPr>
        <xdr:cNvSpPr/>
      </xdr:nvSpPr>
      <xdr:spPr>
        <a:xfrm>
          <a:off x="639536" y="2203120"/>
          <a:ext cx="4218214" cy="1194955"/>
        </a:xfrm>
        <a:prstGeom prst="roundRect">
          <a:avLst>
            <a:gd name="adj" fmla="val 107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20413</xdr:colOff>
      <xdr:row>7</xdr:row>
      <xdr:rowOff>142256</xdr:rowOff>
    </xdr:from>
    <xdr:to>
      <xdr:col>7</xdr:col>
      <xdr:colOff>564698</xdr:colOff>
      <xdr:row>11</xdr:row>
      <xdr:rowOff>61231</xdr:rowOff>
    </xdr:to>
    <xdr:sp macro="" textlink="">
      <xdr:nvSpPr>
        <xdr:cNvPr id="16" name="Rectangle: Rounded Corners 15">
          <a:extLst>
            <a:ext uri="{FF2B5EF4-FFF2-40B4-BE49-F238E27FC236}">
              <a16:creationId xmlns:a16="http://schemas.microsoft.com/office/drawing/2014/main" id="{C34716FF-8379-549D-A6D7-DDF55AF2827F}"/>
            </a:ext>
          </a:extLst>
        </xdr:cNvPr>
        <xdr:cNvSpPr/>
      </xdr:nvSpPr>
      <xdr:spPr>
        <a:xfrm>
          <a:off x="632734" y="1475756"/>
          <a:ext cx="4218214" cy="680975"/>
        </a:xfrm>
        <a:prstGeom prst="roundRect">
          <a:avLst>
            <a:gd name="adj" fmla="val 20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34636</xdr:colOff>
      <xdr:row>18</xdr:row>
      <xdr:rowOff>8659</xdr:rowOff>
    </xdr:from>
    <xdr:to>
      <xdr:col>14</xdr:col>
      <xdr:colOff>588818</xdr:colOff>
      <xdr:row>18</xdr:row>
      <xdr:rowOff>8659</xdr:rowOff>
    </xdr:to>
    <xdr:cxnSp macro="">
      <xdr:nvCxnSpPr>
        <xdr:cNvPr id="18" name="Straight Connector 17">
          <a:extLst>
            <a:ext uri="{FF2B5EF4-FFF2-40B4-BE49-F238E27FC236}">
              <a16:creationId xmlns:a16="http://schemas.microsoft.com/office/drawing/2014/main" id="{78ADF40A-BE55-EB2E-54D9-F6EE2DB67BF1}"/>
            </a:ext>
          </a:extLst>
        </xdr:cNvPr>
        <xdr:cNvCxnSpPr/>
      </xdr:nvCxnSpPr>
      <xdr:spPr>
        <a:xfrm>
          <a:off x="34636" y="3437659"/>
          <a:ext cx="9040091"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absolute">
    <xdr:from>
      <xdr:col>8</xdr:col>
      <xdr:colOff>13608</xdr:colOff>
      <xdr:row>7</xdr:row>
      <xdr:rowOff>129268</xdr:rowOff>
    </xdr:from>
    <xdr:to>
      <xdr:col>14</xdr:col>
      <xdr:colOff>102054</xdr:colOff>
      <xdr:row>17</xdr:row>
      <xdr:rowOff>156482</xdr:rowOff>
    </xdr:to>
    <xdr:sp macro="" textlink="">
      <xdr:nvSpPr>
        <xdr:cNvPr id="23" name="Rectangle: Rounded Corners 22">
          <a:extLst>
            <a:ext uri="{FF2B5EF4-FFF2-40B4-BE49-F238E27FC236}">
              <a16:creationId xmlns:a16="http://schemas.microsoft.com/office/drawing/2014/main" id="{71138D3F-1C51-028E-46AB-EFFAD40E5C3F}"/>
            </a:ext>
          </a:extLst>
        </xdr:cNvPr>
        <xdr:cNvSpPr/>
      </xdr:nvSpPr>
      <xdr:spPr>
        <a:xfrm>
          <a:off x="4912179" y="1462768"/>
          <a:ext cx="3762375" cy="1932214"/>
        </a:xfrm>
        <a:prstGeom prst="roundRect">
          <a:avLst>
            <a:gd name="adj" fmla="val 133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523875</xdr:colOff>
      <xdr:row>0</xdr:row>
      <xdr:rowOff>74839</xdr:rowOff>
    </xdr:from>
    <xdr:to>
      <xdr:col>5</xdr:col>
      <xdr:colOff>415017</xdr:colOff>
      <xdr:row>1</xdr:row>
      <xdr:rowOff>115661</xdr:rowOff>
    </xdr:to>
    <xdr:sp macro="" textlink="">
      <xdr:nvSpPr>
        <xdr:cNvPr id="24" name="TextBox 23">
          <a:extLst>
            <a:ext uri="{FF2B5EF4-FFF2-40B4-BE49-F238E27FC236}">
              <a16:creationId xmlns:a16="http://schemas.microsoft.com/office/drawing/2014/main" id="{0359AF62-31BE-71BA-7059-EE5CB67CB260}"/>
            </a:ext>
          </a:extLst>
        </xdr:cNvPr>
        <xdr:cNvSpPr txBox="1"/>
      </xdr:nvSpPr>
      <xdr:spPr>
        <a:xfrm>
          <a:off x="523875" y="74839"/>
          <a:ext cx="2952749"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Aptos Narrow" panose="020B0004020202020204" pitchFamily="34" charset="0"/>
            </a:rPr>
            <a:t>Hospital </a:t>
          </a:r>
          <a:r>
            <a:rPr lang="en-IN" sz="1200" b="0">
              <a:latin typeface="Aptos Narrow (Boo"/>
            </a:rPr>
            <a:t>Emergency</a:t>
          </a:r>
          <a:r>
            <a:rPr lang="en-IN" sz="1200" b="0">
              <a:latin typeface="Aptos Narrow" panose="020B0004020202020204" pitchFamily="34" charset="0"/>
            </a:rPr>
            <a:t> Room Dashboard</a:t>
          </a:r>
        </a:p>
      </xdr:txBody>
    </xdr:sp>
    <xdr:clientData/>
  </xdr:twoCellAnchor>
  <xdr:twoCellAnchor editAs="oneCell">
    <xdr:from>
      <xdr:col>0</xdr:col>
      <xdr:colOff>122464</xdr:colOff>
      <xdr:row>0</xdr:row>
      <xdr:rowOff>27213</xdr:rowOff>
    </xdr:from>
    <xdr:to>
      <xdr:col>1</xdr:col>
      <xdr:colOff>129268</xdr:colOff>
      <xdr:row>2</xdr:row>
      <xdr:rowOff>118584</xdr:rowOff>
    </xdr:to>
    <xdr:pic>
      <xdr:nvPicPr>
        <xdr:cNvPr id="26" name="Picture 25">
          <a:extLst>
            <a:ext uri="{FF2B5EF4-FFF2-40B4-BE49-F238E27FC236}">
              <a16:creationId xmlns:a16="http://schemas.microsoft.com/office/drawing/2014/main" id="{8503C3EA-B558-B5C4-DB65-2BB8A161795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579" r="14650"/>
        <a:stretch>
          <a:fillRect/>
        </a:stretch>
      </xdr:blipFill>
      <xdr:spPr>
        <a:xfrm>
          <a:off x="122464" y="27213"/>
          <a:ext cx="619125" cy="472371"/>
        </a:xfrm>
        <a:prstGeom prst="rect">
          <a:avLst/>
        </a:prstGeom>
      </xdr:spPr>
    </xdr:pic>
    <xdr:clientData/>
  </xdr:twoCellAnchor>
  <xdr:twoCellAnchor editAs="absolute">
    <xdr:from>
      <xdr:col>1</xdr:col>
      <xdr:colOff>84364</xdr:colOff>
      <xdr:row>1</xdr:row>
      <xdr:rowOff>95247</xdr:rowOff>
    </xdr:from>
    <xdr:to>
      <xdr:col>5</xdr:col>
      <xdr:colOff>129267</xdr:colOff>
      <xdr:row>2</xdr:row>
      <xdr:rowOff>95248</xdr:rowOff>
    </xdr:to>
    <xdr:sp macro="" textlink="">
      <xdr:nvSpPr>
        <xdr:cNvPr id="27" name="TextBox 26">
          <a:extLst>
            <a:ext uri="{FF2B5EF4-FFF2-40B4-BE49-F238E27FC236}">
              <a16:creationId xmlns:a16="http://schemas.microsoft.com/office/drawing/2014/main" id="{3DD91768-D39E-98E4-C48F-A8EDB5C2F0F0}"/>
            </a:ext>
          </a:extLst>
        </xdr:cNvPr>
        <xdr:cNvSpPr txBox="1"/>
      </xdr:nvSpPr>
      <xdr:spPr>
        <a:xfrm>
          <a:off x="696685" y="285747"/>
          <a:ext cx="2494189"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Monthly Report</a:t>
          </a:r>
        </a:p>
      </xdr:txBody>
    </xdr:sp>
    <xdr:clientData/>
  </xdr:twoCellAnchor>
  <xdr:twoCellAnchor>
    <xdr:from>
      <xdr:col>1</xdr:col>
      <xdr:colOff>61233</xdr:colOff>
      <xdr:row>4</xdr:row>
      <xdr:rowOff>152397</xdr:rowOff>
    </xdr:from>
    <xdr:to>
      <xdr:col>7</xdr:col>
      <xdr:colOff>462643</xdr:colOff>
      <xdr:row>5</xdr:row>
      <xdr:rowOff>152399</xdr:rowOff>
    </xdr:to>
    <xdr:grpSp>
      <xdr:nvGrpSpPr>
        <xdr:cNvPr id="38" name="Group 37">
          <a:extLst>
            <a:ext uri="{FF2B5EF4-FFF2-40B4-BE49-F238E27FC236}">
              <a16:creationId xmlns:a16="http://schemas.microsoft.com/office/drawing/2014/main" id="{B98D0DC4-2C4D-4465-CE99-9F1141CD3539}"/>
            </a:ext>
          </a:extLst>
        </xdr:cNvPr>
        <xdr:cNvGrpSpPr/>
      </xdr:nvGrpSpPr>
      <xdr:grpSpPr>
        <a:xfrm>
          <a:off x="673554" y="914397"/>
          <a:ext cx="4075339" cy="190502"/>
          <a:chOff x="1536247" y="914397"/>
          <a:chExt cx="3961039" cy="190502"/>
        </a:xfrm>
      </xdr:grpSpPr>
      <xdr:sp macro="" textlink="">
        <xdr:nvSpPr>
          <xdr:cNvPr id="28" name="TextBox 27">
            <a:extLst>
              <a:ext uri="{FF2B5EF4-FFF2-40B4-BE49-F238E27FC236}">
                <a16:creationId xmlns:a16="http://schemas.microsoft.com/office/drawing/2014/main" id="{BAA582D0-D8ED-7192-22FF-849ABD14F813}"/>
              </a:ext>
            </a:extLst>
          </xdr:cNvPr>
          <xdr:cNvSpPr txBox="1"/>
        </xdr:nvSpPr>
        <xdr:spPr>
          <a:xfrm>
            <a:off x="1536247" y="914397"/>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No. of Patient</a:t>
            </a:r>
          </a:p>
        </xdr:txBody>
      </xdr:sp>
      <xdr:sp macro="" textlink="">
        <xdr:nvSpPr>
          <xdr:cNvPr id="32" name="TextBox 31">
            <a:hlinkClick xmlns:r="http://schemas.openxmlformats.org/officeDocument/2006/relationships" r:id="rId2"/>
            <a:extLst>
              <a:ext uri="{FF2B5EF4-FFF2-40B4-BE49-F238E27FC236}">
                <a16:creationId xmlns:a16="http://schemas.microsoft.com/office/drawing/2014/main" id="{EBF8F5FA-4C76-E072-7A7E-AB6055C29B5A}"/>
              </a:ext>
            </a:extLst>
          </xdr:cNvPr>
          <xdr:cNvSpPr txBox="1"/>
        </xdr:nvSpPr>
        <xdr:spPr>
          <a:xfrm>
            <a:off x="2999015" y="914398"/>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Average Wait Time</a:t>
            </a:r>
          </a:p>
        </xdr:txBody>
      </xdr:sp>
      <xdr:sp macro="" textlink="">
        <xdr:nvSpPr>
          <xdr:cNvPr id="34" name="TextBox 33">
            <a:extLst>
              <a:ext uri="{FF2B5EF4-FFF2-40B4-BE49-F238E27FC236}">
                <a16:creationId xmlns:a16="http://schemas.microsoft.com/office/drawing/2014/main" id="{E8578E55-8B62-51DC-8526-B103EDA709FE}"/>
              </a:ext>
            </a:extLst>
          </xdr:cNvPr>
          <xdr:cNvSpPr txBox="1"/>
        </xdr:nvSpPr>
        <xdr:spPr>
          <a:xfrm>
            <a:off x="4373336" y="914397"/>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Patient Satisfaction Score</a:t>
            </a:r>
          </a:p>
        </xdr:txBody>
      </xdr:sp>
    </xdr:grpSp>
    <xdr:clientData/>
  </xdr:twoCellAnchor>
  <xdr:twoCellAnchor>
    <xdr:from>
      <xdr:col>1</xdr:col>
      <xdr:colOff>34019</xdr:colOff>
      <xdr:row>3</xdr:row>
      <xdr:rowOff>129269</xdr:rowOff>
    </xdr:from>
    <xdr:to>
      <xdr:col>7</xdr:col>
      <xdr:colOff>523875</xdr:colOff>
      <xdr:row>4</xdr:row>
      <xdr:rowOff>183697</xdr:rowOff>
    </xdr:to>
    <xdr:grpSp>
      <xdr:nvGrpSpPr>
        <xdr:cNvPr id="25" name="Group 24">
          <a:extLst>
            <a:ext uri="{FF2B5EF4-FFF2-40B4-BE49-F238E27FC236}">
              <a16:creationId xmlns:a16="http://schemas.microsoft.com/office/drawing/2014/main" id="{1EB93546-4290-31D4-1075-1EE3ADC4200A}"/>
            </a:ext>
          </a:extLst>
        </xdr:cNvPr>
        <xdr:cNvGrpSpPr/>
      </xdr:nvGrpSpPr>
      <xdr:grpSpPr>
        <a:xfrm>
          <a:off x="646340" y="700769"/>
          <a:ext cx="4163785" cy="244928"/>
          <a:chOff x="1583255" y="751111"/>
          <a:chExt cx="3933311" cy="209942"/>
        </a:xfrm>
      </xdr:grpSpPr>
      <xdr:sp macro="" textlink="'Pivot Report'!A5">
        <xdr:nvSpPr>
          <xdr:cNvPr id="31" name="TextBox 30">
            <a:extLst>
              <a:ext uri="{FF2B5EF4-FFF2-40B4-BE49-F238E27FC236}">
                <a16:creationId xmlns:a16="http://schemas.microsoft.com/office/drawing/2014/main" id="{3B24B231-50EF-9592-D5AC-E3F789AF2501}"/>
              </a:ext>
            </a:extLst>
          </xdr:cNvPr>
          <xdr:cNvSpPr txBox="1"/>
        </xdr:nvSpPr>
        <xdr:spPr>
          <a:xfrm>
            <a:off x="1583255" y="770552"/>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E746DDF-0EE7-44C6-BECF-14BF160C84C9}" type="TxLink">
              <a:rPr lang="en-US" sz="1100" b="0" i="0" u="none" strike="noStrike">
                <a:solidFill>
                  <a:srgbClr val="000000"/>
                </a:solidFill>
                <a:latin typeface="Calibri"/>
                <a:ea typeface="Calibri"/>
                <a:cs typeface="Calibri"/>
              </a:rPr>
              <a:pPr algn="ctr"/>
              <a:t>948</a:t>
            </a:fld>
            <a:endParaRPr lang="en-IN" sz="1000" b="0"/>
          </a:p>
        </xdr:txBody>
      </xdr:sp>
      <xdr:sp macro="" textlink="'Pivot Report'!A10">
        <xdr:nvSpPr>
          <xdr:cNvPr id="33" name="TextBox 32">
            <a:extLst>
              <a:ext uri="{FF2B5EF4-FFF2-40B4-BE49-F238E27FC236}">
                <a16:creationId xmlns:a16="http://schemas.microsoft.com/office/drawing/2014/main" id="{75E6FD17-8795-ECEE-AA5C-FFDB71D9DF67}"/>
              </a:ext>
            </a:extLst>
          </xdr:cNvPr>
          <xdr:cNvSpPr txBox="1"/>
        </xdr:nvSpPr>
        <xdr:spPr>
          <a:xfrm>
            <a:off x="2964997" y="751111"/>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20CECCC-03E9-4F4B-8D07-76C8DC638C40}" type="TxLink">
              <a:rPr lang="en-US" sz="1100" b="0" i="0" u="none" strike="noStrike">
                <a:solidFill>
                  <a:srgbClr val="000000"/>
                </a:solidFill>
                <a:latin typeface="Calibri"/>
                <a:ea typeface="Calibri"/>
                <a:cs typeface="Calibri"/>
              </a:rPr>
              <a:pPr algn="ctr"/>
              <a:t>34.97</a:t>
            </a:fld>
            <a:endParaRPr lang="en-IN" sz="1000" b="0"/>
          </a:p>
        </xdr:txBody>
      </xdr:sp>
      <xdr:sp macro="" textlink="'Pivot Report'!A15">
        <xdr:nvSpPr>
          <xdr:cNvPr id="35" name="TextBox 34">
            <a:extLst>
              <a:ext uri="{FF2B5EF4-FFF2-40B4-BE49-F238E27FC236}">
                <a16:creationId xmlns:a16="http://schemas.microsoft.com/office/drawing/2014/main" id="{A6EA31C9-9560-359B-7DFF-29215FCBEA19}"/>
              </a:ext>
            </a:extLst>
          </xdr:cNvPr>
          <xdr:cNvSpPr txBox="1"/>
        </xdr:nvSpPr>
        <xdr:spPr>
          <a:xfrm>
            <a:off x="4392616" y="751112"/>
            <a:ext cx="11239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EC51D4B-09DB-45C1-BE99-30A7D62427FB}" type="TxLink">
              <a:rPr lang="en-US" sz="1100" b="0" i="0" u="none" strike="noStrike">
                <a:solidFill>
                  <a:srgbClr val="000000"/>
                </a:solidFill>
                <a:latin typeface="Calibri"/>
                <a:ea typeface="Calibri"/>
                <a:cs typeface="Calibri"/>
              </a:rPr>
              <a:pPr algn="ctr"/>
              <a:t>4.99</a:t>
            </a:fld>
            <a:endParaRPr lang="en-IN" sz="1000" b="0"/>
          </a:p>
        </xdr:txBody>
      </xdr:sp>
    </xdr:grpSp>
    <xdr:clientData/>
  </xdr:twoCellAnchor>
  <xdr:twoCellAnchor>
    <xdr:from>
      <xdr:col>7</xdr:col>
      <xdr:colOff>246378</xdr:colOff>
      <xdr:row>3</xdr:row>
      <xdr:rowOff>20411</xdr:rowOff>
    </xdr:from>
    <xdr:to>
      <xdr:col>7</xdr:col>
      <xdr:colOff>558782</xdr:colOff>
      <xdr:row>3</xdr:row>
      <xdr:rowOff>183696</xdr:rowOff>
    </xdr:to>
    <xdr:pic>
      <xdr:nvPicPr>
        <xdr:cNvPr id="37" name="Graphic 36" descr="Rating with solid fill">
          <a:extLst>
            <a:ext uri="{FF2B5EF4-FFF2-40B4-BE49-F238E27FC236}">
              <a16:creationId xmlns:a16="http://schemas.microsoft.com/office/drawing/2014/main" id="{49D820E5-98CA-958F-E31A-AEB6363268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32628" y="591911"/>
          <a:ext cx="312404" cy="163285"/>
        </a:xfrm>
        <a:prstGeom prst="rect">
          <a:avLst/>
        </a:prstGeom>
      </xdr:spPr>
    </xdr:pic>
    <xdr:clientData/>
  </xdr:twoCellAnchor>
  <xdr:twoCellAnchor>
    <xdr:from>
      <xdr:col>5</xdr:col>
      <xdr:colOff>52427</xdr:colOff>
      <xdr:row>3</xdr:row>
      <xdr:rowOff>48036</xdr:rowOff>
    </xdr:from>
    <xdr:to>
      <xdr:col>5</xdr:col>
      <xdr:colOff>335061</xdr:colOff>
      <xdr:row>4</xdr:row>
      <xdr:rowOff>7235</xdr:rowOff>
    </xdr:to>
    <xdr:pic>
      <xdr:nvPicPr>
        <xdr:cNvPr id="39" name="Graphic 38" descr="Hourglass Full with solid fill">
          <a:extLst>
            <a:ext uri="{FF2B5EF4-FFF2-40B4-BE49-F238E27FC236}">
              <a16:creationId xmlns:a16="http://schemas.microsoft.com/office/drawing/2014/main" id="{64C4D2B4-68DE-277F-1F6F-A9952E64BA7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14034" y="619536"/>
          <a:ext cx="282634" cy="149699"/>
        </a:xfrm>
        <a:prstGeom prst="rect">
          <a:avLst/>
        </a:prstGeom>
      </xdr:spPr>
    </xdr:pic>
    <xdr:clientData/>
  </xdr:twoCellAnchor>
  <xdr:twoCellAnchor>
    <xdr:from>
      <xdr:col>2</xdr:col>
      <xdr:colOff>407058</xdr:colOff>
      <xdr:row>3</xdr:row>
      <xdr:rowOff>31187</xdr:rowOff>
    </xdr:from>
    <xdr:to>
      <xdr:col>3</xdr:col>
      <xdr:colOff>112562</xdr:colOff>
      <xdr:row>4</xdr:row>
      <xdr:rowOff>6805</xdr:rowOff>
    </xdr:to>
    <xdr:pic>
      <xdr:nvPicPr>
        <xdr:cNvPr id="41" name="Graphic 40" descr="Male profile with solid fill">
          <a:extLst>
            <a:ext uri="{FF2B5EF4-FFF2-40B4-BE49-F238E27FC236}">
              <a16:creationId xmlns:a16="http://schemas.microsoft.com/office/drawing/2014/main" id="{D5CF8091-6099-C5D6-8F29-5DD8136BFBC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31701" y="602687"/>
          <a:ext cx="317825" cy="166118"/>
        </a:xfrm>
        <a:prstGeom prst="rect">
          <a:avLst/>
        </a:prstGeom>
      </xdr:spPr>
    </xdr:pic>
    <xdr:clientData/>
  </xdr:twoCellAnchor>
  <xdr:twoCellAnchor editAs="oneCell">
    <xdr:from>
      <xdr:col>0</xdr:col>
      <xdr:colOff>54430</xdr:colOff>
      <xdr:row>3</xdr:row>
      <xdr:rowOff>40821</xdr:rowOff>
    </xdr:from>
    <xdr:to>
      <xdr:col>0</xdr:col>
      <xdr:colOff>564696</xdr:colOff>
      <xdr:row>17</xdr:row>
      <xdr:rowOff>149679</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A0E78936-E8F3-4C96-A7B1-76EE07081A7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4430" y="612321"/>
              <a:ext cx="510266" cy="2775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557892</xdr:colOff>
      <xdr:row>5</xdr:row>
      <xdr:rowOff>54429</xdr:rowOff>
    </xdr:from>
    <xdr:to>
      <xdr:col>3</xdr:col>
      <xdr:colOff>156482</xdr:colOff>
      <xdr:row>7</xdr:row>
      <xdr:rowOff>115659</xdr:rowOff>
    </xdr:to>
    <xdr:graphicFrame macro="">
      <xdr:nvGraphicFramePr>
        <xdr:cNvPr id="44" name="Chart 43">
          <a:hlinkClick xmlns:r="http://schemas.openxmlformats.org/officeDocument/2006/relationships" r:id="rId9"/>
          <a:extLst>
            <a:ext uri="{FF2B5EF4-FFF2-40B4-BE49-F238E27FC236}">
              <a16:creationId xmlns:a16="http://schemas.microsoft.com/office/drawing/2014/main" id="{3E8A4341-5F4E-4916-BCCE-B84F430E5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217715</xdr:colOff>
      <xdr:row>5</xdr:row>
      <xdr:rowOff>88447</xdr:rowOff>
    </xdr:from>
    <xdr:to>
      <xdr:col>5</xdr:col>
      <xdr:colOff>353785</xdr:colOff>
      <xdr:row>7</xdr:row>
      <xdr:rowOff>108859</xdr:rowOff>
    </xdr:to>
    <xdr:graphicFrame macro="">
      <xdr:nvGraphicFramePr>
        <xdr:cNvPr id="45" name="Chart 44">
          <a:extLst>
            <a:ext uri="{FF2B5EF4-FFF2-40B4-BE49-F238E27FC236}">
              <a16:creationId xmlns:a16="http://schemas.microsoft.com/office/drawing/2014/main" id="{A2D7F63F-1013-4140-B4DB-81E57BBD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442232</xdr:colOff>
      <xdr:row>5</xdr:row>
      <xdr:rowOff>68036</xdr:rowOff>
    </xdr:from>
    <xdr:to>
      <xdr:col>7</xdr:col>
      <xdr:colOff>564696</xdr:colOff>
      <xdr:row>7</xdr:row>
      <xdr:rowOff>115659</xdr:rowOff>
    </xdr:to>
    <xdr:graphicFrame macro="">
      <xdr:nvGraphicFramePr>
        <xdr:cNvPr id="46" name="Chart 45">
          <a:hlinkClick xmlns:r="http://schemas.openxmlformats.org/officeDocument/2006/relationships" r:id="rId12"/>
          <a:extLst>
            <a:ext uri="{FF2B5EF4-FFF2-40B4-BE49-F238E27FC236}">
              <a16:creationId xmlns:a16="http://schemas.microsoft.com/office/drawing/2014/main" id="{5973891E-7C93-4325-B2BC-8D9060ACF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20411</xdr:colOff>
          <xdr:row>7</xdr:row>
          <xdr:rowOff>136070</xdr:rowOff>
        </xdr:from>
        <xdr:to>
          <xdr:col>7</xdr:col>
          <xdr:colOff>564696</xdr:colOff>
          <xdr:row>11</xdr:row>
          <xdr:rowOff>54428</xdr:rowOff>
        </xdr:to>
        <xdr:pic>
          <xdr:nvPicPr>
            <xdr:cNvPr id="57" name="Picture 56">
              <a:extLst>
                <a:ext uri="{FF2B5EF4-FFF2-40B4-BE49-F238E27FC236}">
                  <a16:creationId xmlns:a16="http://schemas.microsoft.com/office/drawing/2014/main" id="{65BBE893-2F1B-F1B8-B518-53DD4B96E69D}"/>
                </a:ext>
              </a:extLst>
            </xdr:cNvPr>
            <xdr:cNvPicPr>
              <a:picLocks noChangeAspect="1" noChangeArrowheads="1"/>
              <a:extLst>
                <a:ext uri="{84589F7E-364E-4C9E-8A38-B11213B215E9}">
                  <a14:cameraTool cellRange="'Pivot Report'!$A$50:$D$52" spid="_x0000_s2108"/>
                </a:ext>
              </a:extLst>
            </xdr:cNvPicPr>
          </xdr:nvPicPr>
          <xdr:blipFill>
            <a:blip xmlns:r="http://schemas.openxmlformats.org/officeDocument/2006/relationships" r:embed="rId14"/>
            <a:srcRect/>
            <a:stretch>
              <a:fillRect/>
            </a:stretch>
          </xdr:blipFill>
          <xdr:spPr bwMode="auto">
            <a:xfrm>
              <a:off x="632732" y="1469570"/>
              <a:ext cx="4218214" cy="68035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61233</xdr:colOff>
      <xdr:row>11</xdr:row>
      <xdr:rowOff>129268</xdr:rowOff>
    </xdr:from>
    <xdr:to>
      <xdr:col>7</xdr:col>
      <xdr:colOff>489857</xdr:colOff>
      <xdr:row>16</xdr:row>
      <xdr:rowOff>190499</xdr:rowOff>
    </xdr:to>
    <xdr:graphicFrame macro="">
      <xdr:nvGraphicFramePr>
        <xdr:cNvPr id="59" name="Chart 58">
          <a:extLst>
            <a:ext uri="{FF2B5EF4-FFF2-40B4-BE49-F238E27FC236}">
              <a16:creationId xmlns:a16="http://schemas.microsoft.com/office/drawing/2014/main" id="{C32B5546-DF5F-478E-89C6-F1549E76B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57150</xdr:colOff>
      <xdr:row>16</xdr:row>
      <xdr:rowOff>163284</xdr:rowOff>
    </xdr:from>
    <xdr:to>
      <xdr:col>5</xdr:col>
      <xdr:colOff>346981</xdr:colOff>
      <xdr:row>17</xdr:row>
      <xdr:rowOff>163285</xdr:rowOff>
    </xdr:to>
    <xdr:sp macro="" textlink="">
      <xdr:nvSpPr>
        <xdr:cNvPr id="60" name="TextBox 59">
          <a:extLst>
            <a:ext uri="{FF2B5EF4-FFF2-40B4-BE49-F238E27FC236}">
              <a16:creationId xmlns:a16="http://schemas.microsoft.com/office/drawing/2014/main" id="{73165240-EE36-4002-CC94-01B29AD5F598}"/>
            </a:ext>
          </a:extLst>
        </xdr:cNvPr>
        <xdr:cNvSpPr txBox="1"/>
      </xdr:nvSpPr>
      <xdr:spPr>
        <a:xfrm>
          <a:off x="1894114" y="3211284"/>
          <a:ext cx="151447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No.</a:t>
          </a:r>
          <a:r>
            <a:rPr lang="en-IN" sz="1000" b="0" baseline="0"/>
            <a:t> of Patient by Age group</a:t>
          </a:r>
          <a:endParaRPr lang="en-IN" sz="1000" b="0"/>
        </a:p>
      </xdr:txBody>
    </xdr:sp>
    <xdr:clientData/>
  </xdr:twoCellAnchor>
  <xdr:twoCellAnchor>
    <xdr:from>
      <xdr:col>8</xdr:col>
      <xdr:colOff>47626</xdr:colOff>
      <xdr:row>0</xdr:row>
      <xdr:rowOff>54429</xdr:rowOff>
    </xdr:from>
    <xdr:to>
      <xdr:col>10</xdr:col>
      <xdr:colOff>578304</xdr:colOff>
      <xdr:row>6</xdr:row>
      <xdr:rowOff>6804</xdr:rowOff>
    </xdr:to>
    <xdr:graphicFrame macro="">
      <xdr:nvGraphicFramePr>
        <xdr:cNvPr id="3" name="Chart 2">
          <a:extLst>
            <a:ext uri="{FF2B5EF4-FFF2-40B4-BE49-F238E27FC236}">
              <a16:creationId xmlns:a16="http://schemas.microsoft.com/office/drawing/2014/main" id="{402BE67C-B7D1-49BF-AE0F-5F26A524E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367393</xdr:colOff>
      <xdr:row>6</xdr:row>
      <xdr:rowOff>61231</xdr:rowOff>
    </xdr:from>
    <xdr:to>
      <xdr:col>10</xdr:col>
      <xdr:colOff>285751</xdr:colOff>
      <xdr:row>7</xdr:row>
      <xdr:rowOff>34018</xdr:rowOff>
    </xdr:to>
    <xdr:sp macro="" textlink="">
      <xdr:nvSpPr>
        <xdr:cNvPr id="4" name="TextBox 3">
          <a:extLst>
            <a:ext uri="{FF2B5EF4-FFF2-40B4-BE49-F238E27FC236}">
              <a16:creationId xmlns:a16="http://schemas.microsoft.com/office/drawing/2014/main" id="{F7498431-D424-3502-A275-B356ABC45141}"/>
            </a:ext>
          </a:extLst>
        </xdr:cNvPr>
        <xdr:cNvSpPr txBox="1"/>
      </xdr:nvSpPr>
      <xdr:spPr>
        <a:xfrm>
          <a:off x="5265964" y="1204231"/>
          <a:ext cx="1143001" cy="1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Patient</a:t>
          </a:r>
          <a:r>
            <a:rPr lang="en-IN" sz="900" b="0" baseline="0"/>
            <a:t> Attend Status</a:t>
          </a:r>
          <a:endParaRPr lang="en-IN" sz="900" b="0"/>
        </a:p>
      </xdr:txBody>
    </xdr:sp>
    <xdr:clientData/>
  </xdr:twoCellAnchor>
  <xdr:twoCellAnchor>
    <xdr:from>
      <xdr:col>11</xdr:col>
      <xdr:colOff>68035</xdr:colOff>
      <xdr:row>0</xdr:row>
      <xdr:rowOff>60365</xdr:rowOff>
    </xdr:from>
    <xdr:to>
      <xdr:col>14</xdr:col>
      <xdr:colOff>61232</xdr:colOff>
      <xdr:row>7</xdr:row>
      <xdr:rowOff>40821</xdr:rowOff>
    </xdr:to>
    <xdr:graphicFrame macro="">
      <xdr:nvGraphicFramePr>
        <xdr:cNvPr id="8" name="Chart 7">
          <a:extLst>
            <a:ext uri="{FF2B5EF4-FFF2-40B4-BE49-F238E27FC236}">
              <a16:creationId xmlns:a16="http://schemas.microsoft.com/office/drawing/2014/main" id="{9922CA5E-80EE-49BF-BC05-39FA53643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496658</xdr:colOff>
      <xdr:row>6</xdr:row>
      <xdr:rowOff>81642</xdr:rowOff>
    </xdr:from>
    <xdr:to>
      <xdr:col>13</xdr:col>
      <xdr:colOff>415016</xdr:colOff>
      <xdr:row>7</xdr:row>
      <xdr:rowOff>54429</xdr:rowOff>
    </xdr:to>
    <xdr:sp macro="" textlink="">
      <xdr:nvSpPr>
        <xdr:cNvPr id="9" name="TextBox 8">
          <a:extLst>
            <a:ext uri="{FF2B5EF4-FFF2-40B4-BE49-F238E27FC236}">
              <a16:creationId xmlns:a16="http://schemas.microsoft.com/office/drawing/2014/main" id="{EFD52E7A-F8B1-B8D3-1007-84829B2AA5EB}"/>
            </a:ext>
          </a:extLst>
        </xdr:cNvPr>
        <xdr:cNvSpPr txBox="1"/>
      </xdr:nvSpPr>
      <xdr:spPr>
        <a:xfrm>
          <a:off x="7232194" y="1224642"/>
          <a:ext cx="1143001" cy="1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Gender</a:t>
          </a:r>
          <a:r>
            <a:rPr lang="en-IN" sz="900" b="0" baseline="0"/>
            <a:t> wise Analysis</a:t>
          </a:r>
          <a:endParaRPr lang="en-IN" sz="900" b="0"/>
        </a:p>
      </xdr:txBody>
    </xdr:sp>
    <xdr:clientData/>
  </xdr:twoCellAnchor>
  <xdr:twoCellAnchor>
    <xdr:from>
      <xdr:col>8</xdr:col>
      <xdr:colOff>88447</xdr:colOff>
      <xdr:row>8</xdr:row>
      <xdr:rowOff>27214</xdr:rowOff>
    </xdr:from>
    <xdr:to>
      <xdr:col>13</xdr:col>
      <xdr:colOff>591910</xdr:colOff>
      <xdr:row>16</xdr:row>
      <xdr:rowOff>136565</xdr:rowOff>
    </xdr:to>
    <xdr:graphicFrame macro="">
      <xdr:nvGraphicFramePr>
        <xdr:cNvPr id="14" name="Chart 13">
          <a:extLst>
            <a:ext uri="{FF2B5EF4-FFF2-40B4-BE49-F238E27FC236}">
              <a16:creationId xmlns:a16="http://schemas.microsoft.com/office/drawing/2014/main" id="{A40F3134-AF0C-4FDF-9CFF-F8A4509BF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115658</xdr:colOff>
      <xdr:row>16</xdr:row>
      <xdr:rowOff>122464</xdr:rowOff>
    </xdr:from>
    <xdr:to>
      <xdr:col>14</xdr:col>
      <xdr:colOff>81642</xdr:colOff>
      <xdr:row>17</xdr:row>
      <xdr:rowOff>95251</xdr:rowOff>
    </xdr:to>
    <xdr:sp macro="" textlink="">
      <xdr:nvSpPr>
        <xdr:cNvPr id="17" name="TextBox 16">
          <a:extLst>
            <a:ext uri="{FF2B5EF4-FFF2-40B4-BE49-F238E27FC236}">
              <a16:creationId xmlns:a16="http://schemas.microsoft.com/office/drawing/2014/main" id="{B496598D-3259-39DE-DB53-B93DB125E57A}"/>
            </a:ext>
          </a:extLst>
        </xdr:cNvPr>
        <xdr:cNvSpPr txBox="1"/>
      </xdr:nvSpPr>
      <xdr:spPr>
        <a:xfrm>
          <a:off x="6851194" y="3170464"/>
          <a:ext cx="1802948" cy="16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No.</a:t>
          </a:r>
          <a:r>
            <a:rPr lang="en-IN" sz="900" b="0" baseline="0"/>
            <a:t> of Patient by department</a:t>
          </a:r>
          <a:endParaRPr lang="en-IN" sz="900" b="0"/>
        </a:p>
      </xdr:txBody>
    </xdr:sp>
    <xdr:clientData/>
  </xdr:twoCellAnchor>
  <xdr:twoCellAnchor editAs="oneCell">
    <xdr:from>
      <xdr:col>5</xdr:col>
      <xdr:colOff>483054</xdr:colOff>
      <xdr:row>0</xdr:row>
      <xdr:rowOff>72119</xdr:rowOff>
    </xdr:from>
    <xdr:to>
      <xdr:col>7</xdr:col>
      <xdr:colOff>530679</xdr:colOff>
      <xdr:row>2</xdr:row>
      <xdr:rowOff>88446</xdr:rowOff>
    </xdr:to>
    <mc:AlternateContent xmlns:mc="http://schemas.openxmlformats.org/markup-compatibility/2006" xmlns:a14="http://schemas.microsoft.com/office/drawing/2010/main">
      <mc:Choice Requires="a14">
        <xdr:graphicFrame macro="">
          <xdr:nvGraphicFramePr>
            <xdr:cNvPr id="19" name="Date (Year)">
              <a:extLst>
                <a:ext uri="{FF2B5EF4-FFF2-40B4-BE49-F238E27FC236}">
                  <a16:creationId xmlns:a16="http://schemas.microsoft.com/office/drawing/2014/main" id="{0C02AEE4-D104-4D4C-9507-7948FEAFB68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544661" y="72119"/>
              <a:ext cx="1272268" cy="397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394854</xdr:colOff>
      <xdr:row>0</xdr:row>
      <xdr:rowOff>86591</xdr:rowOff>
    </xdr:from>
    <xdr:to>
      <xdr:col>18</xdr:col>
      <xdr:colOff>381000</xdr:colOff>
      <xdr:row>19</xdr:row>
      <xdr:rowOff>173182</xdr:rowOff>
    </xdr:to>
    <xdr:graphicFrame macro="">
      <xdr:nvGraphicFramePr>
        <xdr:cNvPr id="3" name="Chart 2">
          <a:extLst>
            <a:ext uri="{FF2B5EF4-FFF2-40B4-BE49-F238E27FC236}">
              <a16:creationId xmlns:a16="http://schemas.microsoft.com/office/drawing/2014/main" id="{A40605FB-CDF4-44F0-88ED-725D7ED3D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43296</xdr:colOff>
      <xdr:row>0</xdr:row>
      <xdr:rowOff>60614</xdr:rowOff>
    </xdr:from>
    <xdr:to>
      <xdr:col>0</xdr:col>
      <xdr:colOff>554182</xdr:colOff>
      <xdr:row>1</xdr:row>
      <xdr:rowOff>181841</xdr:rowOff>
    </xdr:to>
    <xdr:sp macro="" textlink="">
      <xdr:nvSpPr>
        <xdr:cNvPr id="2" name="Rectangle: Rounded Corners 1">
          <a:extLst>
            <a:ext uri="{FF2B5EF4-FFF2-40B4-BE49-F238E27FC236}">
              <a16:creationId xmlns:a16="http://schemas.microsoft.com/office/drawing/2014/main" id="{9095A833-854F-EA8A-DB3D-F59F8172BB87}"/>
            </a:ext>
          </a:extLst>
        </xdr:cNvPr>
        <xdr:cNvSpPr/>
      </xdr:nvSpPr>
      <xdr:spPr>
        <a:xfrm>
          <a:off x="43296" y="60614"/>
          <a:ext cx="510886" cy="311727"/>
        </a:xfrm>
        <a:prstGeom prst="roundRect">
          <a:avLst/>
        </a:prstGeom>
        <a:solidFill>
          <a:srgbClr val="FF99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86592</xdr:colOff>
      <xdr:row>0</xdr:row>
      <xdr:rowOff>8659</xdr:rowOff>
    </xdr:from>
    <xdr:to>
      <xdr:col>0</xdr:col>
      <xdr:colOff>505691</xdr:colOff>
      <xdr:row>2</xdr:row>
      <xdr:rowOff>46758</xdr:rowOff>
    </xdr:to>
    <xdr:pic>
      <xdr:nvPicPr>
        <xdr:cNvPr id="5" name="Graphic 4" descr="Back with solid fill">
          <a:hlinkClick xmlns:r="http://schemas.openxmlformats.org/officeDocument/2006/relationships" r:id="rId2"/>
          <a:extLst>
            <a:ext uri="{FF2B5EF4-FFF2-40B4-BE49-F238E27FC236}">
              <a16:creationId xmlns:a16="http://schemas.microsoft.com/office/drawing/2014/main" id="{6758D0AA-D759-D24F-53CC-D8C49B4BB0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592" y="8659"/>
          <a:ext cx="419099" cy="419099"/>
        </a:xfrm>
        <a:prstGeom prst="rect">
          <a:avLst/>
        </a:prstGeom>
      </xdr:spPr>
    </xdr:pic>
    <xdr:clientData/>
  </xdr:twoCellAnchor>
  <xdr:twoCellAnchor>
    <xdr:from>
      <xdr:col>5</xdr:col>
      <xdr:colOff>398318</xdr:colOff>
      <xdr:row>20</xdr:row>
      <xdr:rowOff>112569</xdr:rowOff>
    </xdr:from>
    <xdr:to>
      <xdr:col>12</xdr:col>
      <xdr:colOff>259774</xdr:colOff>
      <xdr:row>22</xdr:row>
      <xdr:rowOff>51955</xdr:rowOff>
    </xdr:to>
    <xdr:sp macro="" textlink="">
      <xdr:nvSpPr>
        <xdr:cNvPr id="4" name="Rectangle: Rounded Corners 3">
          <a:extLst>
            <a:ext uri="{FF2B5EF4-FFF2-40B4-BE49-F238E27FC236}">
              <a16:creationId xmlns:a16="http://schemas.microsoft.com/office/drawing/2014/main" id="{56F4C768-DE31-7988-4F82-1F12D886CA4C}"/>
            </a:ext>
          </a:extLst>
        </xdr:cNvPr>
        <xdr:cNvSpPr/>
      </xdr:nvSpPr>
      <xdr:spPr>
        <a:xfrm>
          <a:off x="3429000" y="3922569"/>
          <a:ext cx="4104410" cy="320386"/>
        </a:xfrm>
        <a:prstGeom prst="roundRect">
          <a:avLst/>
        </a:prstGeom>
        <a:solidFill>
          <a:srgbClr val="FF99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b="1">
              <a:solidFill>
                <a:schemeClr val="tx1"/>
              </a:solidFill>
            </a:rPr>
            <a:t> Total Number of Patients visiting the Emergency Room Each Day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0</xdr:row>
      <xdr:rowOff>0</xdr:rowOff>
    </xdr:from>
    <xdr:to>
      <xdr:col>20</xdr:col>
      <xdr:colOff>466725</xdr:colOff>
      <xdr:row>21</xdr:row>
      <xdr:rowOff>114300</xdr:rowOff>
    </xdr:to>
    <xdr:graphicFrame macro="">
      <xdr:nvGraphicFramePr>
        <xdr:cNvPr id="2" name="Chart 1">
          <a:extLst>
            <a:ext uri="{FF2B5EF4-FFF2-40B4-BE49-F238E27FC236}">
              <a16:creationId xmlns:a16="http://schemas.microsoft.com/office/drawing/2014/main" id="{65997597-10DB-4F26-B8D3-C2FE993C0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0</xdr:row>
      <xdr:rowOff>57150</xdr:rowOff>
    </xdr:from>
    <xdr:to>
      <xdr:col>0</xdr:col>
      <xdr:colOff>539461</xdr:colOff>
      <xdr:row>1</xdr:row>
      <xdr:rowOff>178377</xdr:rowOff>
    </xdr:to>
    <xdr:sp macro="" textlink="">
      <xdr:nvSpPr>
        <xdr:cNvPr id="3" name="Rectangle: Rounded Corners 2">
          <a:extLst>
            <a:ext uri="{FF2B5EF4-FFF2-40B4-BE49-F238E27FC236}">
              <a16:creationId xmlns:a16="http://schemas.microsoft.com/office/drawing/2014/main" id="{B044CC90-CEE1-4422-9FB3-70B6D26E147E}"/>
            </a:ext>
          </a:extLst>
        </xdr:cNvPr>
        <xdr:cNvSpPr/>
      </xdr:nvSpPr>
      <xdr:spPr>
        <a:xfrm>
          <a:off x="28575" y="57150"/>
          <a:ext cx="510886" cy="311727"/>
        </a:xfrm>
        <a:prstGeom prst="roundRect">
          <a:avLst/>
        </a:prstGeom>
        <a:solidFill>
          <a:srgbClr val="FF99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47626</xdr:colOff>
      <xdr:row>0</xdr:row>
      <xdr:rowOff>1</xdr:rowOff>
    </xdr:from>
    <xdr:to>
      <xdr:col>0</xdr:col>
      <xdr:colOff>466726</xdr:colOff>
      <xdr:row>2</xdr:row>
      <xdr:rowOff>38101</xdr:rowOff>
    </xdr:to>
    <xdr:pic>
      <xdr:nvPicPr>
        <xdr:cNvPr id="5" name="Graphic 4" descr="Back with solid fill">
          <a:hlinkClick xmlns:r="http://schemas.openxmlformats.org/officeDocument/2006/relationships" r:id="rId2"/>
          <a:extLst>
            <a:ext uri="{FF2B5EF4-FFF2-40B4-BE49-F238E27FC236}">
              <a16:creationId xmlns:a16="http://schemas.microsoft.com/office/drawing/2014/main" id="{EE1E3131-9AEA-AD56-55FA-2BD995D876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626" y="1"/>
          <a:ext cx="419100" cy="419100"/>
        </a:xfrm>
        <a:prstGeom prst="rect">
          <a:avLst/>
        </a:prstGeom>
      </xdr:spPr>
    </xdr:pic>
    <xdr:clientData/>
  </xdr:twoCellAnchor>
  <xdr:twoCellAnchor>
    <xdr:from>
      <xdr:col>7</xdr:col>
      <xdr:colOff>0</xdr:colOff>
      <xdr:row>22</xdr:row>
      <xdr:rowOff>38100</xdr:rowOff>
    </xdr:from>
    <xdr:to>
      <xdr:col>13</xdr:col>
      <xdr:colOff>446810</xdr:colOff>
      <xdr:row>23</xdr:row>
      <xdr:rowOff>167986</xdr:rowOff>
    </xdr:to>
    <xdr:sp macro="" textlink="">
      <xdr:nvSpPr>
        <xdr:cNvPr id="6" name="Rectangle: Rounded Corners 5">
          <a:extLst>
            <a:ext uri="{FF2B5EF4-FFF2-40B4-BE49-F238E27FC236}">
              <a16:creationId xmlns:a16="http://schemas.microsoft.com/office/drawing/2014/main" id="{C62ADDF8-2501-4387-9BBE-8E0AEE90CFE5}"/>
            </a:ext>
          </a:extLst>
        </xdr:cNvPr>
        <xdr:cNvSpPr/>
      </xdr:nvSpPr>
      <xdr:spPr>
        <a:xfrm>
          <a:off x="4267200" y="4229100"/>
          <a:ext cx="4104410" cy="320386"/>
        </a:xfrm>
        <a:prstGeom prst="roundRect">
          <a:avLst/>
        </a:prstGeom>
        <a:solidFill>
          <a:srgbClr val="FF99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b="1">
              <a:solidFill>
                <a:schemeClr val="tx1"/>
              </a:solidFill>
            </a:rPr>
            <a:t>Average Time Patients wait to See a Medical Professional Each Day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510886</xdr:colOff>
      <xdr:row>0</xdr:row>
      <xdr:rowOff>51956</xdr:rowOff>
    </xdr:from>
    <xdr:to>
      <xdr:col>19</xdr:col>
      <xdr:colOff>17319</xdr:colOff>
      <xdr:row>20</xdr:row>
      <xdr:rowOff>51956</xdr:rowOff>
    </xdr:to>
    <xdr:graphicFrame macro="">
      <xdr:nvGraphicFramePr>
        <xdr:cNvPr id="2" name="Chart 1">
          <a:extLst>
            <a:ext uri="{FF2B5EF4-FFF2-40B4-BE49-F238E27FC236}">
              <a16:creationId xmlns:a16="http://schemas.microsoft.com/office/drawing/2014/main" id="{CBE29E85-ED24-4924-B899-7C21CE4DF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259772</xdr:colOff>
      <xdr:row>20</xdr:row>
      <xdr:rowOff>8659</xdr:rowOff>
    </xdr:from>
    <xdr:to>
      <xdr:col>13</xdr:col>
      <xdr:colOff>100445</xdr:colOff>
      <xdr:row>21</xdr:row>
      <xdr:rowOff>138545</xdr:rowOff>
    </xdr:to>
    <xdr:sp macro="" textlink="">
      <xdr:nvSpPr>
        <xdr:cNvPr id="3" name="Rectangle: Rounded Corners 2">
          <a:extLst>
            <a:ext uri="{FF2B5EF4-FFF2-40B4-BE49-F238E27FC236}">
              <a16:creationId xmlns:a16="http://schemas.microsoft.com/office/drawing/2014/main" id="{356B2D40-92DF-4148-8753-3D7F965F2497}"/>
            </a:ext>
          </a:extLst>
        </xdr:cNvPr>
        <xdr:cNvSpPr/>
      </xdr:nvSpPr>
      <xdr:spPr>
        <a:xfrm>
          <a:off x="3896590" y="3818659"/>
          <a:ext cx="4083628" cy="320386"/>
        </a:xfrm>
        <a:prstGeom prst="roundRect">
          <a:avLst/>
        </a:prstGeom>
        <a:solidFill>
          <a:srgbClr val="FF99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b="1">
              <a:solidFill>
                <a:schemeClr val="tx1"/>
              </a:solidFill>
            </a:rPr>
            <a:t>Each Day Average Satisfaction Score by Patients</a:t>
          </a:r>
        </a:p>
      </xdr:txBody>
    </xdr:sp>
    <xdr:clientData/>
  </xdr:twoCellAnchor>
  <xdr:twoCellAnchor>
    <xdr:from>
      <xdr:col>0</xdr:col>
      <xdr:colOff>25977</xdr:colOff>
      <xdr:row>0</xdr:row>
      <xdr:rowOff>51954</xdr:rowOff>
    </xdr:from>
    <xdr:to>
      <xdr:col>0</xdr:col>
      <xdr:colOff>536863</xdr:colOff>
      <xdr:row>1</xdr:row>
      <xdr:rowOff>173181</xdr:rowOff>
    </xdr:to>
    <xdr:sp macro="" textlink="">
      <xdr:nvSpPr>
        <xdr:cNvPr id="4" name="Rectangle: Rounded Corners 3">
          <a:extLst>
            <a:ext uri="{FF2B5EF4-FFF2-40B4-BE49-F238E27FC236}">
              <a16:creationId xmlns:a16="http://schemas.microsoft.com/office/drawing/2014/main" id="{B4042EB0-D423-4C54-A779-D40F434A579A}"/>
            </a:ext>
          </a:extLst>
        </xdr:cNvPr>
        <xdr:cNvSpPr/>
      </xdr:nvSpPr>
      <xdr:spPr>
        <a:xfrm>
          <a:off x="25977" y="51954"/>
          <a:ext cx="510886" cy="311727"/>
        </a:xfrm>
        <a:prstGeom prst="roundRect">
          <a:avLst/>
        </a:prstGeom>
        <a:solidFill>
          <a:srgbClr val="FF99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86591</xdr:colOff>
      <xdr:row>0</xdr:row>
      <xdr:rowOff>8659</xdr:rowOff>
    </xdr:from>
    <xdr:to>
      <xdr:col>0</xdr:col>
      <xdr:colOff>476250</xdr:colOff>
      <xdr:row>2</xdr:row>
      <xdr:rowOff>17318</xdr:rowOff>
    </xdr:to>
    <xdr:pic>
      <xdr:nvPicPr>
        <xdr:cNvPr id="6" name="Graphic 5" descr="Back with solid fill">
          <a:hlinkClick xmlns:r="http://schemas.openxmlformats.org/officeDocument/2006/relationships" r:id="rId2"/>
          <a:extLst>
            <a:ext uri="{FF2B5EF4-FFF2-40B4-BE49-F238E27FC236}">
              <a16:creationId xmlns:a16="http://schemas.microsoft.com/office/drawing/2014/main" id="{BECC72A0-2245-0BDE-B296-88E0B002032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591" y="8659"/>
          <a:ext cx="389659" cy="3896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23813</xdr:colOff>
      <xdr:row>50</xdr:row>
      <xdr:rowOff>9525</xdr:rowOff>
    </xdr:from>
    <xdr:to>
      <xdr:col>3</xdr:col>
      <xdr:colOff>1323975</xdr:colOff>
      <xdr:row>51</xdr:row>
      <xdr:rowOff>180975</xdr:rowOff>
    </xdr:to>
    <xdr:graphicFrame macro="">
      <xdr:nvGraphicFramePr>
        <xdr:cNvPr id="12" name="Chart 11">
          <a:extLst>
            <a:ext uri="{FF2B5EF4-FFF2-40B4-BE49-F238E27FC236}">
              <a16:creationId xmlns:a16="http://schemas.microsoft.com/office/drawing/2014/main" id="{5ECEDC5E-71B7-7F53-07C5-C04BA5F2E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18981479" createdVersion="5" refreshedVersion="8" minRefreshableVersion="3" recordCount="0" supportSubquery="1" supportAdvancedDrill="1" xr:uid="{3DBAD1F1-E2B3-4202-967C-EEB716FA2459}">
  <cacheSource type="external" connectionId="3"/>
  <cacheFields count="3">
    <cacheField name="[Measures].[Distinct Count of Patient Id]" caption="Distinct Count of Patient Id" numFmtId="0" hierarchy="24" level="32767"/>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5925929" createdVersion="5" refreshedVersion="8" minRefreshableVersion="3" recordCount="0" supportSubquery="1" supportAdvancedDrill="1" xr:uid="{8912F198-F6D0-485A-96BB-93F36B4B815E}">
  <cacheSource type="external" connectionId="3"/>
  <cacheFields count="3">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6851853" createdVersion="5" refreshedVersion="8" minRefreshableVersion="3" recordCount="0" supportSubquery="1" supportAdvancedDrill="1" xr:uid="{DD7838BA-B8B4-45EA-8E78-016977493402}">
  <cacheSource type="external" connectionId="3"/>
  <cacheFields count="3">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7777777" createdVersion="5" refreshedVersion="8" minRefreshableVersion="3" recordCount="0" supportSubquery="1" supportAdvancedDrill="1" xr:uid="{FCA62837-F58A-4B26-9E06-6A884A3E205B}">
  <cacheSource type="external" connectionId="3"/>
  <cacheFields count="4">
    <cacheField name="[Calendar Table].[Date (Month)].[Date (Month)]" caption="Date (Month)" numFmtId="0" hierarchy="1" level="1">
      <sharedItems count="1">
        <s v="Mar"/>
      </sharedItems>
    </cacheField>
    <cacheField name="[Calendar 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 Table].[Date (Quarter)].[Date (Quarter)]" caption="Date (Quarter)" numFmtId="0" hierarchy="4" level="1">
      <sharedItems count="1">
        <s v="Qtr1"/>
      </sharedItems>
    </cacheField>
    <cacheField name="[Calendar Table].[Date (Year)].[Date (Year)]" caption="Date (Year)" numFmtId="0" hierarchy="3" level="1">
      <sharedItems count="2">
        <s v="2023"/>
        <s v="2024"/>
      </sharedItems>
    </cacheField>
  </cacheFields>
  <cacheHierarchies count="34">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8472223" createdVersion="5" refreshedVersion="8" minRefreshableVersion="3" recordCount="0" supportSubquery="1" supportAdvancedDrill="1" xr:uid="{9C90D4E2-8249-499C-8F7C-881D5C3988FD}">
  <cacheSource type="external" connectionId="3"/>
  <cacheFields count="3">
    <cacheField name="[Measures].[Distinct Count of Patient Id]" caption="Distinct Count of Patient Id" numFmtId="0" hierarchy="24" level="32767"/>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3.718192129629" createdVersion="3" refreshedVersion="8" minRefreshableVersion="3" recordCount="0" supportSubquery="1" supportAdvancedDrill="1" xr:uid="{4979C3C7-1E36-4F27-AECF-F251F0DCAE5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731040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19444448" createdVersion="5" refreshedVersion="8" minRefreshableVersion="3" recordCount="0" supportSubquery="1" supportAdvancedDrill="1" xr:uid="{7CDD4CB5-1161-4306-9B49-DA04F9C5EFBB}">
  <cacheSource type="external" connectionId="3"/>
  <cacheFields count="2">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19791664" createdVersion="5" refreshedVersion="8" minRefreshableVersion="3" recordCount="0" supportSubquery="1" supportAdvancedDrill="1" xr:uid="{8E71B0D1-ABDE-417D-A972-853AE0911773}">
  <cacheSource type="external" connectionId="3"/>
  <cacheFields count="2">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0370372" createdVersion="5" refreshedVersion="8" minRefreshableVersion="3" recordCount="0" supportSubquery="1" supportAdvancedDrill="1" xr:uid="{4F82C717-B062-4D6D-A10F-E5822F38B672}">
  <cacheSource type="external" connectionId="3"/>
  <cacheFields count="2">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1412034" createdVersion="5" refreshedVersion="8" minRefreshableVersion="3" recordCount="0" supportSubquery="1" supportAdvancedDrill="1" xr:uid="{9FADEAFA-C6BB-44E4-9B8D-F45DB712EF73}">
  <cacheSource type="external" connectionId="3"/>
  <cacheFields count="3">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2337965" createdVersion="5" refreshedVersion="8" minRefreshableVersion="3" recordCount="0" supportSubquery="1" supportAdvancedDrill="1" xr:uid="{8EE5622D-0946-4F05-A340-9D73A59C95E9}">
  <cacheSource type="external" connectionId="3"/>
  <cacheFields count="3">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3263889" createdVersion="5" refreshedVersion="8" minRefreshableVersion="3" recordCount="0" supportSubquery="1" supportAdvancedDrill="1" xr:uid="{7D4DB8CD-585E-4144-8EB9-B9C5CD1B853A}">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4" level="32767">
      <extLst>
        <ext xmlns:x14="http://schemas.microsoft.com/office/spreadsheetml/2009/9/main" uri="{63CAB8AC-B538-458d-9737-405883B0398D}">
          <x14:cacheField ignore="1"/>
        </ext>
      </extLst>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4189813" createdVersion="5" refreshedVersion="8" minRefreshableVersion="3" recordCount="0" supportSubquery="1" supportAdvancedDrill="1" xr:uid="{5965BABF-DF90-4A29-913B-9FD02DD6FB26}">
  <cacheSource type="external" connectionId="3"/>
  <cacheFields count="3">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dubey" refreshedDate="45834.036724999998" createdVersion="5" refreshedVersion="8" minRefreshableVersion="3" recordCount="0" supportSubquery="1" supportAdvancedDrill="1" xr:uid="{D066D601-A19A-4BE7-B7B2-FD29CF70EB8B}">
  <cacheSource type="external" connectionId="3"/>
  <cacheFields count="3">
    <cacheField name="[Calenda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507BB-B55C-4D6E-A04A-9A5CB904B02D}" name="PivotTable8" cacheId="7" applyNumberFormats="0" applyBorderFormats="0" applyFontFormats="0" applyPatternFormats="0" applyAlignmentFormats="0" applyWidthHeightFormats="1" dataCaption="Values" tag="c08f445b-8609-4f91-bfd0-6a66bb2e65ce" updatedVersion="8" minRefreshableVersion="3" subtotalHiddenItems="1" itemPrintTitles="1" createdVersion="5" indent="0" outline="1" outlineData="1" multipleFieldFilters="0" chartFormat="41">
  <location ref="A57:B6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No. of Patient by Age Group"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3">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by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D26776-D76A-4193-9447-7B6029C8E887}" name="PivotTable5" cacheId="4" applyNumberFormats="0" applyBorderFormats="0" applyFontFormats="0" applyPatternFormats="0" applyAlignmentFormats="0" applyWidthHeightFormats="1" dataCaption="Values" tag="aa872521-1b65-4c08-a188-adb0b9a88994" updatedVersion="8" minRefreshableVersion="3" itemPrintTitles="1" createdVersion="5" indent="0" outline="1" outlineData="1" multipleFieldFilters="0" chartFormat="133">
  <location ref="H4:I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23">
      <pivotArea collapsedLevelsAreSubtotals="1" fieldPosition="0">
        <references count="1">
          <reference field="0" count="0"/>
        </references>
      </pivotArea>
    </format>
  </formats>
  <chartFormats count="2">
    <chartFormat chart="26" format="2"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1AC426-8834-40BC-9D37-CA784A0728EB}" name="PivotTable6" cacheId="5" applyNumberFormats="0" applyBorderFormats="0" applyFontFormats="0" applyPatternFormats="0" applyAlignmentFormats="0" applyWidthHeightFormats="1" dataCaption="Values" tag="6dd639b8-bf9d-420d-864f-6d823a20b460" updatedVersion="8" minRefreshableVersion="3" itemPrintTitles="1" createdVersion="5" indent="0" outline="1" outlineData="1" multipleFieldFilters="0" chartFormat="143">
  <location ref="L4:M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4">
      <pivotArea collapsedLevelsAreSubtotals="1" fieldPosition="0">
        <references count="1">
          <reference field="0" count="0"/>
        </references>
      </pivotArea>
    </format>
  </formats>
  <chartFormats count="2">
    <chartFormat chart="137" format="2" series="1">
      <pivotArea type="data" outline="0" fieldPosition="0">
        <references count="1">
          <reference field="4294967294" count="1" selected="0">
            <x v="0"/>
          </reference>
        </references>
      </pivotArea>
    </chartFormat>
    <chartFormat chart="14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D215C7-6A7F-4582-80CE-691B5A09C10D}" name="PivotTable1" cacheId="1" applyNumberFormats="0" applyBorderFormats="0" applyFontFormats="0" applyPatternFormats="0" applyAlignmentFormats="0" applyWidthHeightFormats="1" dataCaption="Values" tag="81867398-318e-4d76-b55e-cce6524bf5a7" updatedVersion="8" minRefreshableVersion="3"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FFD2CE-086B-44F7-82B9-8BC40E4D8922}" name="PivotTable7" cacheId="6" applyNumberFormats="0" applyBorderFormats="0" applyFontFormats="0" applyPatternFormats="0" applyAlignmentFormats="0" applyWidthHeightFormats="1" dataCaption="Values" tag="ef38440e-197e-457d-9f7c-e3167ff70ab0" updatedVersion="8" minRefreshableVersion="3" itemPrintTitles="1" createdVersion="5" indent="0" outline="1" outlineData="1" multipleFieldFilters="0" chartFormat="31">
  <location ref="A42:C45"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6">
      <pivotArea outline="0" collapsedLevelsAreSubtotals="1" fieldPosition="0"/>
    </format>
    <format dxfId="25">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C499A-C41F-455E-A3C1-85F748195BBB}" name="PivotTable10" cacheId="9" applyNumberFormats="0" applyBorderFormats="0" applyFontFormats="0" applyPatternFormats="0" applyAlignmentFormats="0" applyWidthHeightFormats="1" dataCaption="Values" tag="3e5467de-bf21-44db-91c3-149ccf1c4ac0" updatedVersion="8" minRefreshableVersion="3" subtotalHiddenItems="1" itemPrintTitles="1" createdVersion="5" indent="0" outline="1" outlineData="1" multipleFieldFilters="0" chartFormat="61">
  <location ref="A81:B8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3">
    <chartFormat chart="59" format="4" series="1">
      <pivotArea type="data" outline="0" fieldPosition="0">
        <references count="1">
          <reference field="4294967294" count="1" selected="0">
            <x v="0"/>
          </reference>
        </references>
      </pivotArea>
    </chartFormat>
    <chartFormat chart="59" format="5">
      <pivotArea type="data" outline="0" fieldPosition="0">
        <references count="2">
          <reference field="4294967294" count="1" selected="0">
            <x v="0"/>
          </reference>
          <reference field="1" count="1" selected="0">
            <x v="0"/>
          </reference>
        </references>
      </pivotArea>
    </chartFormat>
    <chartFormat chart="5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by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297E3C-AA99-4334-ABFD-1369C9A0011C}" name="PivotTable4" cacheId="0" applyNumberFormats="0" applyBorderFormats="0" applyFontFormats="0" applyPatternFormats="0" applyAlignmentFormats="0" applyWidthHeightFormats="1" dataCaption="Values" tag="2dab93f8-030b-4335-9e47-7480e9e30ba1" updatedVersion="8" minRefreshableVersion="3" itemPrintTitles="1" createdVersion="5" indent="0" outline="1" outlineData="1" multipleFieldFilters="0" chartFormat="24">
  <location ref="D4:E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22734E-5FB1-4E54-8B40-9FC7BFBE09BD}" name="PivotTable3" cacheId="3" applyNumberFormats="0" applyBorderFormats="0" applyFontFormats="0" applyPatternFormats="0" applyAlignmentFormats="0" applyWidthHeightFormats="1" dataCaption="Values" tag="c155a94b-1e5c-46ef-bfae-822690bb4e52" updatedVersion="8" minRefreshableVersion="3" itemPrintTitles="1" createdVersion="5"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A5A40B-0F9C-441E-AA05-002B345CA970}" name="PivotTable12" cacheId="11" applyNumberFormats="0" applyBorderFormats="0" applyFontFormats="0" applyPatternFormats="0" applyAlignmentFormats="0" applyWidthHeightFormats="1" dataCaption="Values" tag="3e5467de-bf21-44db-91c3-149ccf1c4ac0" updatedVersion="8" minRefreshableVersion="3" subtotalHiddenItems="1" itemPrintTitles="1" createdVersion="5" indent="0" outline="1" outlineData="1" multipleFieldFilters="0" chartFormat="60">
  <location ref="A103:A10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5">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by Age Group"/>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2F1D2E-AD54-4973-9E4D-1959743BCD0F}" name="PivotTable2" cacheId="2" applyNumberFormats="0" applyBorderFormats="0" applyFontFormats="0" applyPatternFormats="0" applyAlignmentFormats="0" applyWidthHeightFormats="1" dataCaption="Values" tag="e2883ae0-066b-46a7-b05f-a2f2cca67077" updatedVersion="8" minRefreshableVersion="3"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784810-136B-4BA9-A1E8-6E0B1003C036}" name="PivotTable11" cacheId="10" applyNumberFormats="0" applyBorderFormats="0" applyFontFormats="0" applyPatternFormats="0" applyAlignmentFormats="0" applyWidthHeightFormats="1" dataCaption="Values" tag="3e5467de-bf21-44db-91c3-149ccf1c4ac0" updatedVersion="8" minRefreshableVersion="3" subtotalHiddenItems="1" itemPrintTitles="1" createdVersion="5" indent="0" outline="1" outlineData="1" multipleFieldFilters="0" chartFormat="65">
  <location ref="A88:B97"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2">
    <format dxfId="8">
      <pivotArea outline="0" collapsedLevelsAreSubtotals="1" fieldPosition="0"/>
    </format>
    <format dxfId="7">
      <pivotArea collapsedLevelsAreSubtotals="1" fieldPosition="0">
        <references count="1">
          <reference field="1" count="0"/>
        </references>
      </pivotArea>
    </format>
  </formats>
  <chartFormats count="1">
    <chartFormat chart="6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by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837AF6-EEFA-4141-9118-DBCC3A01813E}" name="PivotTable13" cacheId="12" applyNumberFormats="0" applyBorderFormats="0" applyFontFormats="0" applyPatternFormats="0" applyAlignmentFormats="0" applyWidthHeightFormats="1" dataCaption="Values" tag="2dab93f8-030b-4335-9e47-7480e9e30ba1" updatedVersion="8" minRefreshableVersion="3" itemPrintTitles="1" createdVersion="5" indent="0" outline="1" outlineData="1" multipleFieldFilters="0" chartFormat="22" rowHeaderCaption="Date">
  <location ref="H55:I8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Patients" fld="0" subtotal="count" baseField="0" baseItem="0">
      <extLst>
        <ext xmlns:x15="http://schemas.microsoft.com/office/spreadsheetml/2010/11/main" uri="{FABC7310-3BB5-11E1-824E-6D434824019B}">
          <x15:dataField isCountDistinct="1"/>
        </ext>
      </extLst>
    </dataField>
  </dataFields>
  <formats count="12">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8C825A-5B41-4DC8-9822-03DB59A391FE}" name="PivotTable9" cacheId="8" applyNumberFormats="0" applyBorderFormats="0" applyFontFormats="0" applyPatternFormats="0" applyAlignmentFormats="0" applyWidthHeightFormats="1" dataCaption="Values" tag="3e5467de-bf21-44db-91c3-149ccf1c4ac0" updatedVersion="8" minRefreshableVersion="3" subtotalHiddenItems="1" itemPrintTitles="1" createdVersion="5" indent="0" outline="1" outlineData="1" multipleFieldFilters="0" chartFormat="54">
  <location ref="A73:B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22">
      <pivotArea outline="0" collapsedLevelsAreSubtotals="1" fieldPosition="0"/>
    </format>
    <format dxfId="21">
      <pivotArea collapsedLevelsAreSubtotals="1" fieldPosition="0">
        <references count="1">
          <reference field="1" count="0"/>
        </references>
      </pivotArea>
    </format>
  </formats>
  <chartFormats count="13">
    <chartFormat chart="41"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3" format="2">
      <pivotArea type="data" outline="0" fieldPosition="0">
        <references count="2">
          <reference field="4294967294" count="1" selected="0">
            <x v="0"/>
          </reference>
          <reference field="1" count="1" selected="0">
            <x v="0"/>
          </reference>
        </references>
      </pivotArea>
    </chartFormat>
    <chartFormat chart="43" format="3">
      <pivotArea type="data" outline="0" fieldPosition="0">
        <references count="2">
          <reference field="4294967294" count="1" selected="0">
            <x v="0"/>
          </reference>
          <reference field="1"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 chart="44" format="6">
      <pivotArea type="data" outline="0" fieldPosition="0">
        <references count="2">
          <reference field="4294967294" count="1" selected="0">
            <x v="0"/>
          </reference>
          <reference field="1"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1" count="1" selected="0">
            <x v="0"/>
          </reference>
        </references>
      </pivotArea>
    </chartFormat>
    <chartFormat chart="45" format="6">
      <pivotArea type="data" outline="0" fieldPosition="0">
        <references count="2">
          <reference field="4294967294" count="1" selected="0">
            <x v="0"/>
          </reference>
          <reference field="1" count="1" selected="0">
            <x v="1"/>
          </reference>
        </references>
      </pivotArea>
    </chartFormat>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1" count="1" selected="0">
            <x v="0"/>
          </reference>
        </references>
      </pivotArea>
    </chartFormat>
    <chartFormat chart="51"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by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EDC61C5-36DD-448B-B29B-E9BC1972CB6E}" sourceName="[Calenda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973104034">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CBC88B6-BFD8-46B4-B58B-1AB0908DA335}"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s>
  <data>
    <olap pivotCacheId="973104034">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E822D74-BF6B-4E44-B01B-893BBB7A27D7}" cache="Slicer_Date__Month" caption="Date (Month)" showCaption="0" level="1" style="my Stile 2" rowHeight="190800"/>
  <slicer name="Date (Year)" xr10:uid="{5CD81B63-21ED-4AA2-9F6D-09D841593C6F}" cache="Slicer_Date__Year" caption="Date (Year)" columnCount="2" showCaption="0" level="1" style="my Sti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DCAD-46EA-434A-815F-01488A9CDF2A}">
  <dimension ref="A1:O21"/>
  <sheetViews>
    <sheetView tabSelected="1" zoomScale="140" zoomScaleNormal="140" workbookViewId="0">
      <selection activeCell="O16" sqref="O16"/>
    </sheetView>
  </sheetViews>
  <sheetFormatPr defaultRowHeight="15" x14ac:dyDescent="0.25"/>
  <cols>
    <col min="1" max="1" width="9.140625" customWidth="1"/>
  </cols>
  <sheetData>
    <row r="1" spans="1:15" x14ac:dyDescent="0.25">
      <c r="A1" s="3"/>
      <c r="B1" s="3"/>
      <c r="C1" s="3"/>
      <c r="D1" s="3"/>
      <c r="E1" s="3"/>
      <c r="F1" s="3"/>
      <c r="G1" s="3"/>
      <c r="H1" s="3"/>
      <c r="I1" s="3"/>
      <c r="J1" s="3"/>
      <c r="K1" s="3"/>
      <c r="L1" s="3"/>
      <c r="M1" s="3"/>
      <c r="N1" s="3"/>
      <c r="O1" s="3"/>
    </row>
    <row r="2" spans="1:15" x14ac:dyDescent="0.25">
      <c r="A2" s="3"/>
      <c r="B2" s="3"/>
      <c r="C2" s="3"/>
      <c r="D2" s="3"/>
      <c r="E2" s="3"/>
      <c r="F2" s="3"/>
      <c r="G2" s="3"/>
      <c r="H2" s="3"/>
      <c r="I2" s="3"/>
      <c r="J2" s="3"/>
      <c r="K2" s="3"/>
      <c r="L2" s="3"/>
      <c r="M2" s="3"/>
      <c r="N2" s="3"/>
      <c r="O2" s="3"/>
    </row>
    <row r="3" spans="1:15" x14ac:dyDescent="0.25">
      <c r="A3" s="3"/>
      <c r="B3" s="3"/>
      <c r="C3" s="3"/>
      <c r="D3" s="3"/>
      <c r="E3" s="3"/>
      <c r="F3" s="3"/>
      <c r="G3" s="3"/>
      <c r="H3" s="3"/>
      <c r="I3" s="3"/>
      <c r="J3" s="3"/>
      <c r="K3" s="3"/>
      <c r="L3" s="3"/>
      <c r="M3" s="3"/>
      <c r="N3" s="3"/>
      <c r="O3" s="3"/>
    </row>
    <row r="4" spans="1:15" x14ac:dyDescent="0.25">
      <c r="A4" s="3"/>
      <c r="B4" s="3"/>
      <c r="C4" s="3"/>
      <c r="D4" s="3"/>
      <c r="E4" s="3"/>
      <c r="F4" s="3"/>
      <c r="G4" s="3"/>
      <c r="H4" s="3"/>
      <c r="I4" s="3"/>
      <c r="J4" s="3"/>
      <c r="K4" s="3"/>
      <c r="L4" s="3"/>
      <c r="M4" s="3"/>
      <c r="N4" s="3"/>
      <c r="O4" s="3"/>
    </row>
    <row r="5" spans="1:15" x14ac:dyDescent="0.25">
      <c r="A5" s="3"/>
      <c r="B5" s="3"/>
      <c r="C5" s="3"/>
      <c r="D5" s="3"/>
      <c r="E5" s="3"/>
      <c r="F5" s="3"/>
      <c r="G5" s="3"/>
      <c r="H5" s="3"/>
      <c r="I5" s="3"/>
      <c r="J5" s="3"/>
      <c r="K5" s="3"/>
      <c r="L5" s="3"/>
      <c r="M5" s="3"/>
      <c r="N5" s="3"/>
      <c r="O5" s="3"/>
    </row>
    <row r="6" spans="1:15" x14ac:dyDescent="0.25">
      <c r="A6" s="3"/>
      <c r="B6" s="3"/>
      <c r="C6" s="3"/>
      <c r="D6" s="3"/>
      <c r="E6" s="3"/>
      <c r="F6" s="3"/>
      <c r="G6" s="3"/>
      <c r="H6" s="3"/>
      <c r="I6" s="3"/>
      <c r="J6" s="3"/>
      <c r="K6" s="3"/>
      <c r="L6" s="3"/>
      <c r="M6" s="3"/>
      <c r="N6" s="3"/>
      <c r="O6" s="3"/>
    </row>
    <row r="7" spans="1:15" x14ac:dyDescent="0.25">
      <c r="A7" s="3"/>
      <c r="B7" s="3"/>
      <c r="C7" s="3"/>
      <c r="D7" s="3"/>
      <c r="E7" s="3"/>
      <c r="F7" s="3"/>
      <c r="G7" s="3"/>
      <c r="H7" s="3"/>
      <c r="I7" s="3"/>
      <c r="J7" s="3"/>
      <c r="K7" s="3"/>
      <c r="L7" s="3"/>
      <c r="M7" s="3"/>
      <c r="N7" s="3"/>
      <c r="O7" s="3"/>
    </row>
    <row r="8" spans="1:15" x14ac:dyDescent="0.25">
      <c r="A8" s="3"/>
      <c r="B8" s="3"/>
      <c r="C8" s="3"/>
      <c r="D8" s="3"/>
      <c r="E8" s="3"/>
      <c r="F8" s="3"/>
      <c r="G8" s="3"/>
      <c r="H8" s="3"/>
      <c r="I8" s="3"/>
      <c r="J8" s="3"/>
      <c r="K8" s="3"/>
      <c r="L8" s="3"/>
      <c r="M8" s="3"/>
      <c r="N8" s="3"/>
      <c r="O8" s="3"/>
    </row>
    <row r="9" spans="1:15" x14ac:dyDescent="0.25">
      <c r="A9" s="3"/>
      <c r="B9" s="3"/>
      <c r="C9" s="3"/>
      <c r="D9" s="3"/>
      <c r="E9" s="3"/>
      <c r="F9" s="3"/>
      <c r="G9" s="3"/>
      <c r="H9" s="3"/>
      <c r="I9" s="3"/>
      <c r="J9" s="3"/>
      <c r="K9" s="3"/>
      <c r="L9" s="3"/>
      <c r="M9" s="3"/>
      <c r="N9" s="3"/>
      <c r="O9" s="3"/>
    </row>
    <row r="10" spans="1:15" x14ac:dyDescent="0.25">
      <c r="A10" s="3"/>
      <c r="B10" s="3"/>
      <c r="C10" s="3"/>
      <c r="D10" s="3"/>
      <c r="E10" s="3"/>
      <c r="F10" s="3"/>
      <c r="G10" s="3"/>
      <c r="H10" s="3"/>
      <c r="I10" s="3"/>
      <c r="J10" s="3"/>
      <c r="K10" s="3"/>
      <c r="L10" s="3"/>
      <c r="M10" s="3"/>
      <c r="N10" s="3"/>
      <c r="O10" s="3"/>
    </row>
    <row r="11" spans="1:15" x14ac:dyDescent="0.25">
      <c r="A11" s="3"/>
      <c r="B11" s="3"/>
      <c r="C11" s="3"/>
      <c r="D11" s="3"/>
      <c r="E11" s="3"/>
      <c r="F11" s="3"/>
      <c r="G11" s="3"/>
      <c r="H11" s="3"/>
      <c r="I11" s="3"/>
      <c r="J11" s="3"/>
      <c r="K11" s="3"/>
      <c r="L11" s="3"/>
      <c r="M11" s="3"/>
      <c r="N11" s="3"/>
      <c r="O11" s="3"/>
    </row>
    <row r="12" spans="1:15" x14ac:dyDescent="0.25">
      <c r="A12" s="3"/>
      <c r="B12" s="3"/>
      <c r="C12" s="3"/>
      <c r="D12" s="3"/>
      <c r="E12" s="3"/>
      <c r="F12" s="3"/>
      <c r="G12" s="3"/>
      <c r="H12" s="3"/>
      <c r="I12" s="3"/>
      <c r="J12" s="3"/>
      <c r="K12" s="3"/>
      <c r="L12" s="3"/>
      <c r="M12" s="3"/>
      <c r="N12" s="3"/>
      <c r="O12" s="3"/>
    </row>
    <row r="13" spans="1:15" x14ac:dyDescent="0.25">
      <c r="A13" s="3"/>
      <c r="B13" s="3"/>
      <c r="C13" s="3"/>
      <c r="D13" s="3"/>
      <c r="E13" s="3"/>
      <c r="F13" s="3"/>
      <c r="G13" s="3"/>
      <c r="H13" s="3"/>
      <c r="I13" s="3"/>
      <c r="J13" s="3"/>
      <c r="K13" s="3"/>
      <c r="L13" s="3"/>
      <c r="M13" s="3"/>
      <c r="N13" s="3"/>
      <c r="O13" s="3"/>
    </row>
    <row r="14" spans="1:15" x14ac:dyDescent="0.25">
      <c r="A14" s="3"/>
      <c r="B14" s="3"/>
      <c r="C14" s="3"/>
      <c r="D14" s="3"/>
      <c r="E14" s="3"/>
      <c r="F14" s="3"/>
      <c r="G14" s="3"/>
      <c r="H14" s="3"/>
      <c r="I14" s="3"/>
      <c r="J14" s="3"/>
      <c r="K14" s="3"/>
      <c r="L14" s="3"/>
      <c r="M14" s="3"/>
      <c r="N14" s="3"/>
      <c r="O14" s="3"/>
    </row>
    <row r="15" spans="1:15" x14ac:dyDescent="0.25">
      <c r="A15" s="3"/>
      <c r="B15" s="3"/>
      <c r="C15" s="3"/>
      <c r="D15" s="3"/>
      <c r="E15" s="3"/>
      <c r="F15" s="3"/>
      <c r="G15" s="3"/>
      <c r="H15" s="3"/>
      <c r="I15" s="3"/>
      <c r="J15" s="3"/>
      <c r="K15" s="3"/>
      <c r="L15" s="3"/>
      <c r="M15" s="3"/>
      <c r="N15" s="3"/>
      <c r="O15" s="3"/>
    </row>
    <row r="16" spans="1:15" x14ac:dyDescent="0.25">
      <c r="A16" s="3"/>
      <c r="B16" s="3"/>
      <c r="C16" s="3"/>
      <c r="D16" s="3"/>
      <c r="E16" s="3"/>
      <c r="F16" s="3"/>
      <c r="G16" s="3"/>
      <c r="H16" s="3"/>
      <c r="I16" s="3"/>
      <c r="J16" s="3"/>
      <c r="K16" s="3"/>
      <c r="L16" s="3"/>
      <c r="M16" s="3"/>
      <c r="N16" s="3"/>
      <c r="O16" s="3"/>
    </row>
    <row r="17" spans="1:15" x14ac:dyDescent="0.25">
      <c r="A17" s="3"/>
      <c r="B17" s="3"/>
      <c r="C17" s="3"/>
      <c r="D17" s="3"/>
      <c r="E17" s="3"/>
      <c r="F17" s="3"/>
      <c r="G17" s="3"/>
      <c r="H17" s="3"/>
      <c r="I17" s="3"/>
      <c r="J17" s="3"/>
      <c r="K17" s="3"/>
      <c r="L17" s="3"/>
      <c r="M17" s="3"/>
      <c r="N17" s="3"/>
      <c r="O17" s="3"/>
    </row>
    <row r="18" spans="1:15" x14ac:dyDescent="0.25">
      <c r="A18" s="3"/>
      <c r="B18" s="3"/>
      <c r="C18" s="3"/>
      <c r="D18" s="3"/>
      <c r="E18" s="3"/>
      <c r="F18" s="3"/>
      <c r="G18" s="3"/>
      <c r="H18" s="3"/>
      <c r="I18" s="3"/>
      <c r="J18" s="3"/>
      <c r="K18" s="3"/>
      <c r="L18" s="3"/>
      <c r="M18" s="3"/>
      <c r="N18" s="3"/>
      <c r="O18" s="3"/>
    </row>
    <row r="19" spans="1:15" x14ac:dyDescent="0.25">
      <c r="A19" s="3"/>
      <c r="B19" s="3"/>
      <c r="C19" s="3"/>
      <c r="D19" s="3"/>
      <c r="E19" s="3"/>
      <c r="F19" s="3"/>
      <c r="G19" s="3"/>
      <c r="H19" s="3"/>
      <c r="I19" s="3"/>
      <c r="J19" s="3"/>
      <c r="K19" s="3"/>
      <c r="L19" s="3"/>
      <c r="M19" s="3"/>
      <c r="N19" s="3"/>
      <c r="O19" s="3"/>
    </row>
    <row r="20" spans="1:15" x14ac:dyDescent="0.25">
      <c r="A20" s="3"/>
      <c r="B20" s="3"/>
      <c r="C20" s="3"/>
      <c r="D20" s="3"/>
      <c r="E20" s="3"/>
      <c r="F20" s="3"/>
      <c r="G20" s="3"/>
      <c r="H20" s="3"/>
      <c r="I20" s="3"/>
      <c r="J20" s="3"/>
      <c r="K20" s="3"/>
      <c r="L20" s="3"/>
      <c r="M20" s="3"/>
      <c r="N20" s="3"/>
      <c r="O20" s="3"/>
    </row>
    <row r="21" spans="1:15" x14ac:dyDescent="0.25">
      <c r="A21" s="3"/>
      <c r="B21" s="3"/>
      <c r="C21" s="3"/>
      <c r="D21" s="3"/>
      <c r="E21" s="3"/>
      <c r="F21" s="3"/>
      <c r="G21" s="3"/>
      <c r="H21" s="3"/>
      <c r="I21" s="3"/>
      <c r="J21" s="3"/>
      <c r="K21" s="3"/>
      <c r="L21" s="3"/>
      <c r="M21" s="3"/>
      <c r="N21" s="3"/>
      <c r="O21"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B53C-4C18-49A5-AF0E-68E25DA903D1}">
  <dimension ref="A1:S25"/>
  <sheetViews>
    <sheetView zoomScale="110" zoomScaleNormal="110" workbookViewId="0">
      <selection activeCell="N21" sqref="N21"/>
    </sheetView>
  </sheetViews>
  <sheetFormatPr defaultRowHeight="15" x14ac:dyDescent="0.25"/>
  <sheetData>
    <row r="1" spans="1:19"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6"/>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24" spans="1:19" x14ac:dyDescent="0.25">
      <c r="B24" s="7"/>
    </row>
    <row r="25" spans="1:19" x14ac:dyDescent="0.25">
      <c r="B25"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E970-4784-4A61-894A-F9645AA6243D}">
  <dimension ref="A1:U32"/>
  <sheetViews>
    <sheetView workbookViewId="0">
      <selection activeCell="E24" sqref="E24"/>
    </sheetView>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16"/>
      <c r="D20" s="6"/>
      <c r="E20" s="6"/>
      <c r="F20" s="6"/>
      <c r="G20" s="6"/>
      <c r="H20" s="6"/>
      <c r="I20" s="6"/>
      <c r="J20" s="6"/>
      <c r="K20" s="6"/>
      <c r="L20" s="6"/>
      <c r="M20" s="6"/>
      <c r="N20" s="6"/>
      <c r="O20" s="6"/>
      <c r="P20" s="6"/>
      <c r="Q20" s="6"/>
      <c r="R20" s="6"/>
      <c r="S20" s="6"/>
      <c r="T20" s="6"/>
      <c r="U20" s="6"/>
    </row>
    <row r="21" spans="1:21" x14ac:dyDescent="0.25">
      <c r="A21" s="6"/>
      <c r="B21" s="6"/>
      <c r="C21" s="1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31" spans="1:21" x14ac:dyDescent="0.25">
      <c r="C31" t="s">
        <v>78</v>
      </c>
    </row>
    <row r="32" spans="1:21" x14ac:dyDescent="0.25">
      <c r="C32" t="s">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B3F6-CB71-4D59-B458-90DAD90A3B7D}">
  <dimension ref="A1:S32"/>
  <sheetViews>
    <sheetView zoomScale="110" zoomScaleNormal="110" workbookViewId="0">
      <selection activeCell="F21" sqref="F21"/>
    </sheetView>
  </sheetViews>
  <sheetFormatPr defaultRowHeight="15" x14ac:dyDescent="0.25"/>
  <sheetData>
    <row r="1" spans="1:19"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1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6"/>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32" spans="1:19" x14ac:dyDescent="0.25">
      <c r="C32" t="s">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06"/>
  <sheetViews>
    <sheetView workbookViewId="0">
      <selection activeCell="B24" sqref="B24"/>
    </sheetView>
  </sheetViews>
  <sheetFormatPr defaultRowHeight="15" x14ac:dyDescent="0.25"/>
  <cols>
    <col min="1" max="1" width="21.140625" customWidth="1"/>
    <col min="2" max="2" width="17.85546875" customWidth="1"/>
    <col min="3" max="3" width="11.42578125" customWidth="1"/>
    <col min="4" max="4" width="20" customWidth="1"/>
    <col min="5" max="5" width="11.140625" customWidth="1"/>
    <col min="8" max="8" width="7.28515625" customWidth="1"/>
    <col min="9" max="9" width="7.85546875" customWidth="1"/>
  </cols>
  <sheetData>
    <row r="3" spans="1:13" x14ac:dyDescent="0.25">
      <c r="A3" t="s">
        <v>1</v>
      </c>
      <c r="D3" t="s">
        <v>6</v>
      </c>
      <c r="H3" t="s">
        <v>7</v>
      </c>
    </row>
    <row r="4" spans="1:13" x14ac:dyDescent="0.25">
      <c r="A4" t="s">
        <v>0</v>
      </c>
      <c r="D4" s="1" t="s">
        <v>4</v>
      </c>
      <c r="E4" t="s">
        <v>0</v>
      </c>
      <c r="H4" s="1" t="s">
        <v>4</v>
      </c>
      <c r="I4" t="s">
        <v>2</v>
      </c>
      <c r="L4" s="1" t="s">
        <v>4</v>
      </c>
      <c r="M4" t="s">
        <v>3</v>
      </c>
    </row>
    <row r="5" spans="1:13" x14ac:dyDescent="0.25">
      <c r="A5">
        <v>948</v>
      </c>
      <c r="D5" s="4" t="s">
        <v>48</v>
      </c>
      <c r="E5">
        <v>31</v>
      </c>
      <c r="H5" s="4" t="s">
        <v>48</v>
      </c>
      <c r="I5" s="2">
        <v>37.12903225806452</v>
      </c>
      <c r="L5" s="4" t="s">
        <v>48</v>
      </c>
      <c r="M5" s="2">
        <v>3.8</v>
      </c>
    </row>
    <row r="6" spans="1:13" x14ac:dyDescent="0.25">
      <c r="D6" s="4" t="s">
        <v>49</v>
      </c>
      <c r="E6">
        <v>32</v>
      </c>
      <c r="H6" s="4" t="s">
        <v>49</v>
      </c>
      <c r="I6" s="2">
        <v>35.34375</v>
      </c>
      <c r="L6" s="4" t="s">
        <v>49</v>
      </c>
      <c r="M6" s="2">
        <v>6</v>
      </c>
    </row>
    <row r="7" spans="1:13" x14ac:dyDescent="0.25">
      <c r="D7" s="4" t="s">
        <v>50</v>
      </c>
      <c r="E7">
        <v>31</v>
      </c>
      <c r="H7" s="4" t="s">
        <v>50</v>
      </c>
      <c r="I7" s="2">
        <v>33.064516129032256</v>
      </c>
      <c r="L7" s="4" t="s">
        <v>50</v>
      </c>
      <c r="M7" s="2">
        <v>4.5999999999999996</v>
      </c>
    </row>
    <row r="8" spans="1:13" x14ac:dyDescent="0.25">
      <c r="D8" s="4" t="s">
        <v>51</v>
      </c>
      <c r="E8">
        <v>29</v>
      </c>
      <c r="H8" s="4" t="s">
        <v>51</v>
      </c>
      <c r="I8" s="2">
        <v>33.482758620689658</v>
      </c>
      <c r="L8" s="4" t="s">
        <v>51</v>
      </c>
      <c r="M8" s="2">
        <v>5.7142857142857144</v>
      </c>
    </row>
    <row r="9" spans="1:13" x14ac:dyDescent="0.25">
      <c r="A9" t="s">
        <v>2</v>
      </c>
      <c r="D9" s="4" t="s">
        <v>52</v>
      </c>
      <c r="E9">
        <v>34</v>
      </c>
      <c r="H9" s="4" t="s">
        <v>52</v>
      </c>
      <c r="I9" s="2">
        <v>34</v>
      </c>
      <c r="L9" s="4" t="s">
        <v>52</v>
      </c>
      <c r="M9" s="2">
        <v>4.666666666666667</v>
      </c>
    </row>
    <row r="10" spans="1:13" x14ac:dyDescent="0.25">
      <c r="A10" s="2">
        <v>34.972573839662445</v>
      </c>
      <c r="D10" s="4" t="s">
        <v>53</v>
      </c>
      <c r="E10">
        <v>31</v>
      </c>
      <c r="H10" s="4" t="s">
        <v>53</v>
      </c>
      <c r="I10" s="2">
        <v>34.354838709677416</v>
      </c>
      <c r="L10" s="4" t="s">
        <v>53</v>
      </c>
      <c r="M10" s="2">
        <v>3.4</v>
      </c>
    </row>
    <row r="11" spans="1:13" x14ac:dyDescent="0.25">
      <c r="D11" s="4" t="s">
        <v>54</v>
      </c>
      <c r="E11">
        <v>27</v>
      </c>
      <c r="H11" s="4" t="s">
        <v>54</v>
      </c>
      <c r="I11" s="2">
        <v>32.666666666666664</v>
      </c>
      <c r="L11" s="4" t="s">
        <v>54</v>
      </c>
      <c r="M11" s="2">
        <v>5</v>
      </c>
    </row>
    <row r="12" spans="1:13" x14ac:dyDescent="0.25">
      <c r="D12" s="4" t="s">
        <v>55</v>
      </c>
      <c r="E12">
        <v>32</v>
      </c>
      <c r="H12" s="4" t="s">
        <v>55</v>
      </c>
      <c r="I12" s="2">
        <v>30.3125</v>
      </c>
      <c r="L12" s="4" t="s">
        <v>55</v>
      </c>
      <c r="M12" s="2">
        <v>5.8571428571428568</v>
      </c>
    </row>
    <row r="13" spans="1:13" x14ac:dyDescent="0.25">
      <c r="D13" s="4" t="s">
        <v>56</v>
      </c>
      <c r="E13">
        <v>27</v>
      </c>
      <c r="H13" s="4" t="s">
        <v>56</v>
      </c>
      <c r="I13" s="2">
        <v>33.925925925925924</v>
      </c>
      <c r="L13" s="4" t="s">
        <v>56</v>
      </c>
      <c r="M13" s="2">
        <v>4.8888888888888893</v>
      </c>
    </row>
    <row r="14" spans="1:13" x14ac:dyDescent="0.25">
      <c r="A14" t="s">
        <v>3</v>
      </c>
      <c r="D14" s="4" t="s">
        <v>57</v>
      </c>
      <c r="E14">
        <v>27</v>
      </c>
      <c r="H14" s="4" t="s">
        <v>57</v>
      </c>
      <c r="I14" s="2">
        <v>32.037037037037038</v>
      </c>
      <c r="L14" s="4" t="s">
        <v>57</v>
      </c>
      <c r="M14" s="2">
        <v>6</v>
      </c>
    </row>
    <row r="15" spans="1:13" x14ac:dyDescent="0.25">
      <c r="A15" s="2">
        <v>4.9889298892988929</v>
      </c>
      <c r="D15" s="4" t="s">
        <v>58</v>
      </c>
      <c r="E15">
        <v>33</v>
      </c>
      <c r="H15" s="4" t="s">
        <v>58</v>
      </c>
      <c r="I15" s="2">
        <v>38.606060606060609</v>
      </c>
      <c r="L15" s="4" t="s">
        <v>58</v>
      </c>
      <c r="M15" s="2">
        <v>4.7142857142857144</v>
      </c>
    </row>
    <row r="16" spans="1:13" x14ac:dyDescent="0.25">
      <c r="D16" s="4" t="s">
        <v>59</v>
      </c>
      <c r="E16">
        <v>42</v>
      </c>
      <c r="H16" s="4" t="s">
        <v>59</v>
      </c>
      <c r="I16" s="2">
        <v>36.761904761904759</v>
      </c>
      <c r="L16" s="4" t="s">
        <v>59</v>
      </c>
      <c r="M16" s="2">
        <v>7.1428571428571432</v>
      </c>
    </row>
    <row r="17" spans="4:13" x14ac:dyDescent="0.25">
      <c r="D17" s="4" t="s">
        <v>60</v>
      </c>
      <c r="E17">
        <v>25</v>
      </c>
      <c r="H17" s="4" t="s">
        <v>60</v>
      </c>
      <c r="I17" s="2">
        <v>28.52</v>
      </c>
      <c r="L17" s="4" t="s">
        <v>60</v>
      </c>
      <c r="M17" s="2">
        <v>4.333333333333333</v>
      </c>
    </row>
    <row r="18" spans="4:13" x14ac:dyDescent="0.25">
      <c r="D18" s="4" t="s">
        <v>61</v>
      </c>
      <c r="E18">
        <v>34</v>
      </c>
      <c r="H18" s="4" t="s">
        <v>61</v>
      </c>
      <c r="I18" s="2">
        <v>33.882352941176471</v>
      </c>
      <c r="L18" s="4" t="s">
        <v>61</v>
      </c>
      <c r="M18" s="2">
        <v>6.7333333333333334</v>
      </c>
    </row>
    <row r="19" spans="4:13" x14ac:dyDescent="0.25">
      <c r="D19" s="4" t="s">
        <v>62</v>
      </c>
      <c r="E19">
        <v>32</v>
      </c>
      <c r="H19" s="4" t="s">
        <v>62</v>
      </c>
      <c r="I19" s="2">
        <v>39.625</v>
      </c>
      <c r="L19" s="4" t="s">
        <v>62</v>
      </c>
      <c r="M19" s="2">
        <v>5.2857142857142856</v>
      </c>
    </row>
    <row r="20" spans="4:13" x14ac:dyDescent="0.25">
      <c r="D20" s="4" t="s">
        <v>63</v>
      </c>
      <c r="E20">
        <v>34</v>
      </c>
      <c r="H20" s="4" t="s">
        <v>63</v>
      </c>
      <c r="I20" s="2">
        <v>31.823529411764707</v>
      </c>
      <c r="L20" s="4" t="s">
        <v>63</v>
      </c>
      <c r="M20" s="2">
        <v>4.916666666666667</v>
      </c>
    </row>
    <row r="21" spans="4:13" x14ac:dyDescent="0.25">
      <c r="D21" s="4" t="s">
        <v>64</v>
      </c>
      <c r="E21">
        <v>26</v>
      </c>
      <c r="H21" s="4" t="s">
        <v>64</v>
      </c>
      <c r="I21" s="2">
        <v>37.769230769230766</v>
      </c>
      <c r="L21" s="4" t="s">
        <v>64</v>
      </c>
      <c r="M21" s="2">
        <v>4.333333333333333</v>
      </c>
    </row>
    <row r="22" spans="4:13" x14ac:dyDescent="0.25">
      <c r="D22" s="4" t="s">
        <v>65</v>
      </c>
      <c r="E22">
        <v>36</v>
      </c>
      <c r="H22" s="4" t="s">
        <v>65</v>
      </c>
      <c r="I22" s="2">
        <v>38.055555555555557</v>
      </c>
      <c r="L22" s="4" t="s">
        <v>65</v>
      </c>
      <c r="M22" s="2">
        <v>5.333333333333333</v>
      </c>
    </row>
    <row r="23" spans="4:13" x14ac:dyDescent="0.25">
      <c r="D23" s="4" t="s">
        <v>66</v>
      </c>
      <c r="E23">
        <v>31</v>
      </c>
      <c r="H23" s="4" t="s">
        <v>66</v>
      </c>
      <c r="I23" s="2">
        <v>30.129032258064516</v>
      </c>
      <c r="L23" s="4" t="s">
        <v>66</v>
      </c>
      <c r="M23" s="2">
        <v>4.3636363636363633</v>
      </c>
    </row>
    <row r="24" spans="4:13" x14ac:dyDescent="0.25">
      <c r="D24" s="4" t="s">
        <v>67</v>
      </c>
      <c r="E24">
        <v>32</v>
      </c>
      <c r="H24" s="4" t="s">
        <v>67</v>
      </c>
      <c r="I24" s="2">
        <v>35.03125</v>
      </c>
      <c r="L24" s="4" t="s">
        <v>67</v>
      </c>
      <c r="M24" s="2">
        <v>2.9090909090909092</v>
      </c>
    </row>
    <row r="25" spans="4:13" x14ac:dyDescent="0.25">
      <c r="D25" s="4" t="s">
        <v>68</v>
      </c>
      <c r="E25">
        <v>33</v>
      </c>
      <c r="H25" s="4" t="s">
        <v>68</v>
      </c>
      <c r="I25" s="2">
        <v>35.303030303030305</v>
      </c>
      <c r="L25" s="4" t="s">
        <v>68</v>
      </c>
      <c r="M25" s="2">
        <v>4.5</v>
      </c>
    </row>
    <row r="26" spans="4:13" x14ac:dyDescent="0.25">
      <c r="D26" s="4" t="s">
        <v>69</v>
      </c>
      <c r="E26">
        <v>39</v>
      </c>
      <c r="H26" s="4" t="s">
        <v>69</v>
      </c>
      <c r="I26" s="2">
        <v>35.717948717948715</v>
      </c>
      <c r="L26" s="4" t="s">
        <v>69</v>
      </c>
      <c r="M26" s="2">
        <v>6.1</v>
      </c>
    </row>
    <row r="27" spans="4:13" x14ac:dyDescent="0.25">
      <c r="D27" s="4" t="s">
        <v>70</v>
      </c>
      <c r="E27">
        <v>27</v>
      </c>
      <c r="H27" s="4" t="s">
        <v>70</v>
      </c>
      <c r="I27" s="2">
        <v>41.407407407407405</v>
      </c>
      <c r="L27" s="4" t="s">
        <v>70</v>
      </c>
      <c r="M27" s="2">
        <v>6.666666666666667</v>
      </c>
    </row>
    <row r="28" spans="4:13" x14ac:dyDescent="0.25">
      <c r="D28" s="4" t="s">
        <v>71</v>
      </c>
      <c r="E28">
        <v>32</v>
      </c>
      <c r="H28" s="4" t="s">
        <v>71</v>
      </c>
      <c r="I28" s="2">
        <v>37.28125</v>
      </c>
      <c r="L28" s="4" t="s">
        <v>71</v>
      </c>
      <c r="M28" s="2">
        <v>5</v>
      </c>
    </row>
    <row r="29" spans="4:13" x14ac:dyDescent="0.25">
      <c r="D29" s="4" t="s">
        <v>72</v>
      </c>
      <c r="E29">
        <v>33</v>
      </c>
      <c r="H29" s="4" t="s">
        <v>72</v>
      </c>
      <c r="I29" s="2">
        <v>38.575757575757578</v>
      </c>
      <c r="L29" s="4" t="s">
        <v>72</v>
      </c>
      <c r="M29" s="2">
        <v>2.5555555555555554</v>
      </c>
    </row>
    <row r="30" spans="4:13" x14ac:dyDescent="0.25">
      <c r="D30" s="4" t="s">
        <v>73</v>
      </c>
      <c r="E30">
        <v>34</v>
      </c>
      <c r="H30" s="4" t="s">
        <v>73</v>
      </c>
      <c r="I30" s="2">
        <v>33.411764705882355</v>
      </c>
      <c r="L30" s="4" t="s">
        <v>73</v>
      </c>
      <c r="M30" s="2">
        <v>5.5714285714285712</v>
      </c>
    </row>
    <row r="31" spans="4:13" x14ac:dyDescent="0.25">
      <c r="D31" s="4" t="s">
        <v>74</v>
      </c>
      <c r="E31">
        <v>35</v>
      </c>
      <c r="H31" s="4" t="s">
        <v>74</v>
      </c>
      <c r="I31" s="2">
        <v>36.6</v>
      </c>
      <c r="L31" s="4" t="s">
        <v>74</v>
      </c>
      <c r="M31" s="2">
        <v>4.8461538461538458</v>
      </c>
    </row>
    <row r="32" spans="4:13" x14ac:dyDescent="0.25">
      <c r="D32" s="4" t="s">
        <v>75</v>
      </c>
      <c r="E32">
        <v>32</v>
      </c>
      <c r="H32" s="4" t="s">
        <v>75</v>
      </c>
      <c r="I32" s="2">
        <v>31.875</v>
      </c>
      <c r="L32" s="4" t="s">
        <v>75</v>
      </c>
      <c r="M32" s="2">
        <v>4.8888888888888893</v>
      </c>
    </row>
    <row r="33" spans="1:13" x14ac:dyDescent="0.25">
      <c r="D33" s="4" t="s">
        <v>76</v>
      </c>
      <c r="E33">
        <v>27</v>
      </c>
      <c r="H33" s="4" t="s">
        <v>76</v>
      </c>
      <c r="I33" s="2">
        <v>36.925925925925924</v>
      </c>
      <c r="L33" s="4" t="s">
        <v>76</v>
      </c>
      <c r="M33" s="2">
        <v>4.8</v>
      </c>
    </row>
    <row r="34" spans="1:13" x14ac:dyDescent="0.25">
      <c r="D34" s="4" t="s">
        <v>77</v>
      </c>
      <c r="E34">
        <v>30</v>
      </c>
      <c r="H34" s="4" t="s">
        <v>77</v>
      </c>
      <c r="I34" s="2">
        <v>33.533333333333331</v>
      </c>
      <c r="L34" s="4" t="s">
        <v>77</v>
      </c>
      <c r="M34" s="2">
        <v>5.375</v>
      </c>
    </row>
    <row r="35" spans="1:13" x14ac:dyDescent="0.25">
      <c r="D35" s="4" t="s">
        <v>5</v>
      </c>
      <c r="E35">
        <v>948</v>
      </c>
      <c r="H35" s="4" t="s">
        <v>5</v>
      </c>
      <c r="I35">
        <v>34.972573839662445</v>
      </c>
      <c r="L35" s="4" t="s">
        <v>5</v>
      </c>
      <c r="M35">
        <v>4.9889298892988929</v>
      </c>
    </row>
    <row r="42" spans="1:13" x14ac:dyDescent="0.25">
      <c r="A42" s="1" t="s">
        <v>4</v>
      </c>
      <c r="B42" t="s">
        <v>12</v>
      </c>
      <c r="C42" t="s">
        <v>13</v>
      </c>
    </row>
    <row r="43" spans="1:13" x14ac:dyDescent="0.25">
      <c r="A43" s="4" t="s">
        <v>10</v>
      </c>
      <c r="B43" s="2">
        <v>454</v>
      </c>
      <c r="C43" s="8">
        <v>0.47890295358649787</v>
      </c>
    </row>
    <row r="44" spans="1:13" x14ac:dyDescent="0.25">
      <c r="A44" s="4" t="s">
        <v>11</v>
      </c>
      <c r="B44" s="2">
        <v>494</v>
      </c>
      <c r="C44" s="8">
        <v>0.52109704641350207</v>
      </c>
    </row>
    <row r="45" spans="1:13" x14ac:dyDescent="0.25">
      <c r="A45" s="4" t="s">
        <v>5</v>
      </c>
      <c r="B45" s="2">
        <v>948</v>
      </c>
      <c r="C45" s="8">
        <v>1</v>
      </c>
    </row>
    <row r="50" spans="1:9" x14ac:dyDescent="0.25">
      <c r="A50" s="9" t="s">
        <v>14</v>
      </c>
      <c r="B50" s="12" t="s">
        <v>15</v>
      </c>
      <c r="C50" s="12" t="s">
        <v>16</v>
      </c>
      <c r="D50" s="9" t="s">
        <v>17</v>
      </c>
    </row>
    <row r="51" spans="1:9" x14ac:dyDescent="0.25">
      <c r="A51" s="5" t="str">
        <f>A44</f>
        <v>Not Admitted</v>
      </c>
      <c r="B51" s="10">
        <f>B44</f>
        <v>494</v>
      </c>
      <c r="C51" s="11">
        <f>C44</f>
        <v>0.52109704641350207</v>
      </c>
      <c r="D51" s="5"/>
    </row>
    <row r="52" spans="1:9" x14ac:dyDescent="0.25">
      <c r="A52" s="5" t="str">
        <f>A43</f>
        <v>Admitted</v>
      </c>
      <c r="B52" s="10">
        <f>B43</f>
        <v>454</v>
      </c>
      <c r="C52" s="11">
        <f>C43</f>
        <v>0.47890295358649787</v>
      </c>
      <c r="D52" s="5"/>
    </row>
    <row r="55" spans="1:9" x14ac:dyDescent="0.25">
      <c r="H55" s="14" t="s">
        <v>46</v>
      </c>
      <c r="I55" s="15" t="s">
        <v>47</v>
      </c>
    </row>
    <row r="56" spans="1:9" x14ac:dyDescent="0.25">
      <c r="A56" t="s">
        <v>27</v>
      </c>
      <c r="H56" s="15" t="s">
        <v>48</v>
      </c>
      <c r="I56" s="15">
        <v>31</v>
      </c>
    </row>
    <row r="57" spans="1:9" x14ac:dyDescent="0.25">
      <c r="A57" s="1" t="s">
        <v>4</v>
      </c>
      <c r="B57" t="s">
        <v>26</v>
      </c>
      <c r="H57" s="15" t="s">
        <v>49</v>
      </c>
      <c r="I57" s="15">
        <v>32</v>
      </c>
    </row>
    <row r="58" spans="1:9" x14ac:dyDescent="0.25">
      <c r="A58" s="4" t="s">
        <v>18</v>
      </c>
      <c r="B58" s="13">
        <v>129</v>
      </c>
      <c r="H58" s="15" t="s">
        <v>50</v>
      </c>
      <c r="I58" s="15">
        <v>31</v>
      </c>
    </row>
    <row r="59" spans="1:9" x14ac:dyDescent="0.25">
      <c r="A59" s="4" t="s">
        <v>19</v>
      </c>
      <c r="B59" s="13">
        <v>124</v>
      </c>
      <c r="H59" s="15" t="s">
        <v>51</v>
      </c>
      <c r="I59" s="15">
        <v>29</v>
      </c>
    </row>
    <row r="60" spans="1:9" x14ac:dyDescent="0.25">
      <c r="A60" s="4" t="s">
        <v>20</v>
      </c>
      <c r="B60" s="13">
        <v>133</v>
      </c>
      <c r="H60" s="15" t="s">
        <v>52</v>
      </c>
      <c r="I60" s="15">
        <v>34</v>
      </c>
    </row>
    <row r="61" spans="1:9" x14ac:dyDescent="0.25">
      <c r="A61" s="4" t="s">
        <v>21</v>
      </c>
      <c r="B61" s="13">
        <v>122</v>
      </c>
      <c r="H61" s="15" t="s">
        <v>53</v>
      </c>
      <c r="I61" s="15">
        <v>31</v>
      </c>
    </row>
    <row r="62" spans="1:9" x14ac:dyDescent="0.25">
      <c r="A62" s="4" t="s">
        <v>22</v>
      </c>
      <c r="B62" s="13">
        <v>96</v>
      </c>
      <c r="H62" s="15" t="s">
        <v>54</v>
      </c>
      <c r="I62" s="15">
        <v>27</v>
      </c>
    </row>
    <row r="63" spans="1:9" x14ac:dyDescent="0.25">
      <c r="A63" s="4" t="s">
        <v>23</v>
      </c>
      <c r="B63" s="13">
        <v>110</v>
      </c>
      <c r="H63" s="15" t="s">
        <v>55</v>
      </c>
      <c r="I63" s="15">
        <v>32</v>
      </c>
    </row>
    <row r="64" spans="1:9" x14ac:dyDescent="0.25">
      <c r="A64" s="4" t="s">
        <v>24</v>
      </c>
      <c r="B64" s="13">
        <v>125</v>
      </c>
      <c r="H64" s="15" t="s">
        <v>56</v>
      </c>
      <c r="I64" s="15">
        <v>27</v>
      </c>
    </row>
    <row r="65" spans="1:9" x14ac:dyDescent="0.25">
      <c r="A65" s="4" t="s">
        <v>25</v>
      </c>
      <c r="B65" s="13">
        <v>109</v>
      </c>
      <c r="H65" s="15" t="s">
        <v>57</v>
      </c>
      <c r="I65" s="15">
        <v>27</v>
      </c>
    </row>
    <row r="66" spans="1:9" x14ac:dyDescent="0.25">
      <c r="A66" s="4" t="s">
        <v>5</v>
      </c>
      <c r="B66" s="2">
        <v>948</v>
      </c>
      <c r="H66" s="15" t="s">
        <v>58</v>
      </c>
      <c r="I66" s="15">
        <v>33</v>
      </c>
    </row>
    <row r="67" spans="1:9" x14ac:dyDescent="0.25">
      <c r="H67" s="15" t="s">
        <v>59</v>
      </c>
      <c r="I67" s="15">
        <v>42</v>
      </c>
    </row>
    <row r="68" spans="1:9" x14ac:dyDescent="0.25">
      <c r="H68" s="15" t="s">
        <v>60</v>
      </c>
      <c r="I68" s="15">
        <v>25</v>
      </c>
    </row>
    <row r="69" spans="1:9" x14ac:dyDescent="0.25">
      <c r="H69" s="15" t="s">
        <v>61</v>
      </c>
      <c r="I69" s="15">
        <v>34</v>
      </c>
    </row>
    <row r="70" spans="1:9" x14ac:dyDescent="0.25">
      <c r="H70" s="15" t="s">
        <v>62</v>
      </c>
      <c r="I70" s="15">
        <v>32</v>
      </c>
    </row>
    <row r="71" spans="1:9" x14ac:dyDescent="0.25">
      <c r="H71" s="15" t="s">
        <v>63</v>
      </c>
      <c r="I71" s="15">
        <v>34</v>
      </c>
    </row>
    <row r="72" spans="1:9" x14ac:dyDescent="0.25">
      <c r="H72" s="15" t="s">
        <v>64</v>
      </c>
      <c r="I72" s="15">
        <v>26</v>
      </c>
    </row>
    <row r="73" spans="1:9" x14ac:dyDescent="0.25">
      <c r="A73" s="1" t="s">
        <v>4</v>
      </c>
      <c r="B73" t="s">
        <v>30</v>
      </c>
      <c r="H73" s="15" t="s">
        <v>65</v>
      </c>
      <c r="I73" s="15">
        <v>36</v>
      </c>
    </row>
    <row r="74" spans="1:9" x14ac:dyDescent="0.25">
      <c r="A74" s="4" t="s">
        <v>28</v>
      </c>
      <c r="B74">
        <v>541</v>
      </c>
      <c r="H74" s="15" t="s">
        <v>66</v>
      </c>
      <c r="I74" s="15">
        <v>31</v>
      </c>
    </row>
    <row r="75" spans="1:9" x14ac:dyDescent="0.25">
      <c r="A75" s="4" t="s">
        <v>29</v>
      </c>
      <c r="B75">
        <v>407</v>
      </c>
      <c r="H75" s="15" t="s">
        <v>67</v>
      </c>
      <c r="I75" s="15">
        <v>32</v>
      </c>
    </row>
    <row r="76" spans="1:9" x14ac:dyDescent="0.25">
      <c r="A76" s="4" t="s">
        <v>5</v>
      </c>
      <c r="B76" s="2">
        <v>948</v>
      </c>
      <c r="H76" s="15" t="s">
        <v>68</v>
      </c>
      <c r="I76" s="15">
        <v>33</v>
      </c>
    </row>
    <row r="77" spans="1:9" x14ac:dyDescent="0.25">
      <c r="H77" s="15" t="s">
        <v>69</v>
      </c>
      <c r="I77" s="15">
        <v>39</v>
      </c>
    </row>
    <row r="78" spans="1:9" x14ac:dyDescent="0.25">
      <c r="H78" s="15" t="s">
        <v>70</v>
      </c>
      <c r="I78" s="15">
        <v>27</v>
      </c>
    </row>
    <row r="79" spans="1:9" x14ac:dyDescent="0.25">
      <c r="H79" s="15" t="s">
        <v>71</v>
      </c>
      <c r="I79" s="15">
        <v>32</v>
      </c>
    </row>
    <row r="80" spans="1:9" x14ac:dyDescent="0.25">
      <c r="A80" t="s">
        <v>34</v>
      </c>
      <c r="H80" s="15" t="s">
        <v>72</v>
      </c>
      <c r="I80" s="15">
        <v>33</v>
      </c>
    </row>
    <row r="81" spans="1:9" x14ac:dyDescent="0.25">
      <c r="A81" s="1" t="s">
        <v>4</v>
      </c>
      <c r="B81" t="s">
        <v>33</v>
      </c>
      <c r="H81" s="15" t="s">
        <v>73</v>
      </c>
      <c r="I81" s="15">
        <v>34</v>
      </c>
    </row>
    <row r="82" spans="1:9" x14ac:dyDescent="0.25">
      <c r="A82" s="4" t="s">
        <v>31</v>
      </c>
      <c r="B82" s="13">
        <v>476</v>
      </c>
      <c r="H82" s="15" t="s">
        <v>74</v>
      </c>
      <c r="I82" s="15">
        <v>35</v>
      </c>
    </row>
    <row r="83" spans="1:9" x14ac:dyDescent="0.25">
      <c r="A83" s="4" t="s">
        <v>32</v>
      </c>
      <c r="B83" s="13">
        <v>472</v>
      </c>
      <c r="H83" s="15" t="s">
        <v>75</v>
      </c>
      <c r="I83" s="15">
        <v>32</v>
      </c>
    </row>
    <row r="84" spans="1:9" x14ac:dyDescent="0.25">
      <c r="A84" s="4" t="s">
        <v>5</v>
      </c>
      <c r="B84" s="2">
        <v>948</v>
      </c>
      <c r="H84" s="15" t="s">
        <v>76</v>
      </c>
      <c r="I84" s="15">
        <v>27</v>
      </c>
    </row>
    <row r="85" spans="1:9" x14ac:dyDescent="0.25">
      <c r="H85" s="15" t="s">
        <v>77</v>
      </c>
      <c r="I85" s="15">
        <v>30</v>
      </c>
    </row>
    <row r="86" spans="1:9" x14ac:dyDescent="0.25">
      <c r="H86" s="15" t="s">
        <v>5</v>
      </c>
      <c r="I86" s="15">
        <v>948</v>
      </c>
    </row>
    <row r="87" spans="1:9" x14ac:dyDescent="0.25">
      <c r="A87" t="s">
        <v>79</v>
      </c>
    </row>
    <row r="88" spans="1:9" x14ac:dyDescent="0.25">
      <c r="A88" s="1" t="s">
        <v>4</v>
      </c>
      <c r="B88" t="s">
        <v>43</v>
      </c>
    </row>
    <row r="89" spans="1:9" x14ac:dyDescent="0.25">
      <c r="A89" s="4" t="s">
        <v>42</v>
      </c>
      <c r="B89" s="13">
        <v>7</v>
      </c>
    </row>
    <row r="90" spans="1:9" x14ac:dyDescent="0.25">
      <c r="A90" s="4" t="s">
        <v>36</v>
      </c>
      <c r="B90" s="13">
        <v>20</v>
      </c>
    </row>
    <row r="91" spans="1:9" x14ac:dyDescent="0.25">
      <c r="A91" s="4" t="s">
        <v>38</v>
      </c>
      <c r="B91" s="13">
        <v>21</v>
      </c>
    </row>
    <row r="92" spans="1:9" x14ac:dyDescent="0.25">
      <c r="A92" s="4" t="s">
        <v>41</v>
      </c>
      <c r="B92" s="13">
        <v>26</v>
      </c>
    </row>
    <row r="93" spans="1:9" x14ac:dyDescent="0.25">
      <c r="A93" s="4" t="s">
        <v>35</v>
      </c>
      <c r="B93" s="13">
        <v>31</v>
      </c>
    </row>
    <row r="94" spans="1:9" x14ac:dyDescent="0.25">
      <c r="A94" s="4" t="s">
        <v>40</v>
      </c>
      <c r="B94" s="13">
        <v>89</v>
      </c>
    </row>
    <row r="95" spans="1:9" x14ac:dyDescent="0.25">
      <c r="A95" s="4" t="s">
        <v>37</v>
      </c>
      <c r="B95" s="13">
        <v>207</v>
      </c>
    </row>
    <row r="96" spans="1:9" x14ac:dyDescent="0.25">
      <c r="A96" s="4" t="s">
        <v>39</v>
      </c>
      <c r="B96" s="13">
        <v>547</v>
      </c>
    </row>
    <row r="97" spans="1:2" x14ac:dyDescent="0.25">
      <c r="A97" s="4" t="s">
        <v>5</v>
      </c>
      <c r="B97" s="2">
        <v>948</v>
      </c>
    </row>
    <row r="103" spans="1:2" x14ac:dyDescent="0.25">
      <c r="A103" s="1" t="s">
        <v>4</v>
      </c>
    </row>
    <row r="104" spans="1:2" x14ac:dyDescent="0.25">
      <c r="A104" s="4" t="s">
        <v>44</v>
      </c>
    </row>
    <row r="105" spans="1:2" x14ac:dyDescent="0.25">
      <c r="A105" s="4" t="s">
        <v>45</v>
      </c>
    </row>
    <row r="106" spans="1:2" x14ac:dyDescent="0.25">
      <c r="A106" s="4" t="s">
        <v>5</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 D a t a _ b 6 9 6 d e 6 e - d 3 b 3 - 4 2 b 1 - b e 7 2 - 1 3 d b f 9 0 f d 2 4 4 < / K e y > < V a l u e   x m l n s : a = " h t t p : / / s c h e m a s . d a t a c o n t r a c t . o r g / 2 0 0 4 / 0 7 / M i c r o s o f t . A n a l y s i s S e r v i c e s . C o m m o n " > < a : H a s F o c u s > t r u e < / a : H a s F o c u s > < a : S i z e A t D p i 9 6 > 1 1 3 < / a : S i z e A t D p i 9 6 > < a : V i s i b l e > t r u e < / a : V i s i b l e > < / V a l u e > < / K e y V a l u e O f s t r i n g S a n d b o x E d i t o r . M e a s u r e G r i d S t a t e S c d E 3 5 R y > < K e y V a l u e O f s t r i n g S a n d b o x E d i t o r . M e a s u r e G r i d S t a t e S c d E 3 5 R y > < K e y > C a l e n d a r   T a b l e _ 3 2 c 9 e a 3 6 - 3 1 6 0 - 4 a b 0 - a 4 8 f - b 7 e a c d e 8 5 5 4 9 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 T a b l e s \ C a l e n d a r   T a b l e \ C o l u m n s \ D a t e   ( M o n t h   I n d e x ) < / K e y > < / D i a g r a m O b j e c t K e y > < D i a g r a m O b j e c t K e y > < K e y > T a b l e s \ C a l e n d a r   T a b l e \ C o l u m n s \ D a t e   ( M o n t h ) < / K e y > < / D i a g r a m O b j e c t K e y > < D i a g r a m O b j e c t K e y > < K e y > T a b l e s \ C a l e n d a r   T a b l e \ C o l u m n s \ D a t e   ( D a y   I n d e x ) < / K e y > < / D i a g r a m O b j e c t K e y > < D i a g r a m O b j e c t K e y > < K e y > T a b l e s \ C a l e n d a r   T a b l e \ C o l u m n s \ D a t e   ( D a y ) < / 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 T a b l e s \ C a l e n d a r 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 1 5 0 < / H e i g h t > < I s E x p a n d e d > t r u e < / I s E x p a n d e d > < I s F o c u s e d > t r u e < / I s F o c u s e d > < L a y e d O u t > t r u e < / L a y e d O u t > < L e f t > 5 1 0 . 9 0 3 8 1 0 5 6 7 6 6 5 8 < / L e f t > < T a b I n d e x > 1 < / T a b I n d e x > < 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 T a b l e s \ C a l e n d a r   T a b l e \ C o l u m n s \ D a t e   ( M o n t h   I n d e x ) < / K e y > < / a : K e y > < a : V a l u e   i : t y p e = " D i a g r a m D i s p l a y N o d e V i e w S t a t e " > < H e i g h t > 1 5 0 < / H e i g h t > < I s E x p a n d e d > t r u e < / I s E x p a n d e d > < W i d t h > 2 0 0 < / W i d t h > < / a : V a l u e > < / a : K e y V a l u e O f D i a g r a m O b j e c t K e y a n y T y p e z b w N T n L X > < a : K e y V a l u e O f D i a g r a m O b j e c t K e y a n y T y p e z b w N T n L X > < a : K e y > < K e y > T a b l e s \ C a l e n d a r   T a b l e \ C o l u m n s \ D a t e   ( M o n t h ) < / K e y > < / a : K e y > < a : V a l u e   i : t y p e = " D i a g r a m D i s p l a y N o d e V i e w S t a t e " > < H e i g h t > 1 5 0 < / H e i g h t > < I s E x p a n d e d > t r u e < / I s E x p a n d e d > < W i d t h > 2 0 0 < / W i d t h > < / a : V a l u e > < / a : K e y V a l u e O f D i a g r a m O b j e c t K e y a n y T y p e z b w N T n L X > < a : K e y V a l u e O f D i a g r a m O b j e c t K e y a n y T y p e z b w N T n L X > < a : K e y > < K e y > T a b l e s \ C a l e n d a r   T a b l e \ C o l u m n s \ D a t e   ( D a y   I n d e x ) < / K e y > < / a : K e y > < a : V a l u e   i : t y p e = " D i a g r a m D i s p l a y N o d e V i e w S t a t e " > < H e i g h t > 1 5 0 < / H e i g h t > < I s E x p a n d e d > t r u e < / I s E x p a n d e d > < W i d t h > 2 0 0 < / W i d t h > < / a : V a l u e > < / a : K e y V a l u e O f D i a g r a m O b j e c t K e y a n y T y p e z b w N T n L X > < a : K e y V a l u e O f D i a g r a m O b j e c t K e y a n y T y p e z b w N T n L X > < a : K e y > < K e y > T a b l e s \ C a l e n d a r   T a b l e \ C o l u m n s \ D a t e 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 ( 2 8 5 , 7 5 ) .   E n d   p o i n t   2 :   ( 4 9 4 . 9 0 3 8 1 0 5 6 7 6 6 6 , 7 5 )   < / A u t o m a t i o n P r o p e r t y H e l p e r T e x t > < L a y e d O u t > t r u e < / L a y e d O u t > < P o i n t s   x m l n s : b = " h t t p : / / s c h e m a s . d a t a c o n t r a c t . o r g / 2 0 0 4 / 0 7 / S y s t e m . W i n d o w s " > < b : P o i n t > < b : _ x > 2 8 5 < / b : _ x > < b : _ y > 7 5 < / b : _ y > < / b : P o i n t > < b : P o i n t > < b : _ x > 4 9 4 . 9 0 3 8 1 0 5 6 7 6 6 5 8 < / b : _ x > < b : _ y > 7 5 < / 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 2 6 9 < / b : _ x > < b : _ y > 6 7 < / b : _ y > < / L a b e l L o c a t i o n > < L o c a t i o n   x m l n s : b = " h t t p : / / s c h e m a s . d a t a c o n t r a c t . o r g / 2 0 0 4 / 0 7 / S y s t e m . W i n d o w s " > < b : _ x > 2 6 9 < / b : _ x > < b : _ y > 7 5 < / 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 4 9 4 . 9 0 3 8 1 0 5 6 7 6 6 5 8 < / b : _ x > < b : _ y > 6 7 < / b : _ y > < / L a b e l L o c a t i o n > < L o c a t i o n   x m l n s : b = " h t t p : / / s c h e m a s . d a t a c o n t r a c t . o r g / 2 0 0 4 / 0 7 / S y s t e m . W i n d o w s " > < b : _ x > 5 1 0 . 9 0 3 8 1 0 5 6 7 6 6 5 8 < / b : _ x > < b : _ y > 7 5 < / 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 2 8 5 < / b : _ x > < b : _ y > 7 5 < / b : _ y > < / b : P o i n t > < b : P o i n t > < b : _ x > 4 9 4 . 9 0 3 8 1 0 5 6 7 6 6 5 8 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 2 0 2 5 - 0 6 - 2 5 T 1 3 : 4 5 : 0 5 . 2 0 9 0 6 9 4 + 0 5 : 3 0 < / L a s t P r o c e s s e d T i m e > < / D a t a M o d e l i n g S a n d b o x . S e r i a l i z e d S a n d b o x E r r o r C a c h e > ] ] > < / C u s t o m C o n t e n t > < / G e m i n i > 
</file>

<file path=customXml/item16.xml>��< ? x m l   v e r s i o n = " 1 . 0 "   e n c o d i n g = " U T F - 1 6 " ? > < G e m i n i   x m l n s = " h t t p : / / g e m i n i / p i v o t c u s t o m i z a t i o n / T a b l e X M L _ C a l e n d a r   T a b l e _ 3 2 c 9 e a 3 6 - 3 1 6 0 - 4 a b 0 - a 4 8 f - b 7 e a c d e 8 5 5 4 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 D a t e   ( M o n t h   I n d e x ) < / s t r i n g > < / k e y > < v a l u e > < i n t > 1 6 0 < / i n t > < / v a l u e > < / i t e m > < i t e m > < k e y > < s t r i n g > D a t e   ( M o n t h ) < / s t r i n g > < / k e y > < v a l u e > < i n t > 1 2 2 < / i n t > < / v a l u e > < / i t e m > < i t e m > < k e y > < s t r i n g > D a t e   ( D a y   I n d e x ) < / s t r i n g > < / k e y > < v a l u e > < i n t > 1 4 4 < / i n t > < / v a l u e > < / i t e m > < i t e m > < k e y > < s t r i n g > D a t e   ( D a y ) < / s t r i n g > < / k e y > < v a l u e > < i n t > 1 0 6 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H o s p i t a l   E m e r g e n c y   R o o m   D a t a _ b 6 9 6 d e 6 e - d 3 b 3 - 4 2 b 1 - b e 7 2 - 1 3 d b f 9 0 f d 2 4 4 ] ] > < / C u s t o m C o n t e n t > < / G e m i n i > 
</file>

<file path=customXml/item4.xml>��< ? x m l   v e r s i o n = " 1 . 0 "   e n c o d i n g = " u t f - 1 6 " ? > < D a t a M a s h u p   x m l n s = " h t t p : / / s c h e m a s . m i c r o s o f t . c o m / D a t a M a s h u p " > A A A A A K E G A A B Q S w M E F A A C A A g A + n 3 Z 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6 f d 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3 Z W q u T C / q Z A w A A p A w A A B M A H A B G b 3 J t d W x h c y 9 T Z W N 0 a W 9 u M S 5 t I K I Y A C i g F A A A A A A A A A A A A A A A A A A A A A A A A A A A A K V W b U / b M B D + j t T / Y I U v q W Q i U j Y m D f U D 9 G U g M c R o t 3 2 g 0 + Q m b u v J s S v b q Y g Q / 3 3 n J m 2 S N m 4 n B i o p v v P d c 8 + 9 5 D S N D J M C j f J n e N U 6 a Z 3 o B V E 0 R q f e r d R L Z g h H g 4 S q O R V R h p 6 k T F C f G O K h L u L U t E 4 Q / I x k q i I K J z 2 9 C v o y S h M q j D 9 k n A Y 9 K Q z 8 o 3 2 v 9 3 n y X V O l J 0 v F M i L 0 I k V x O q X Z Z H N B T / p s V U j 6 u Q Q c o W t B e K b N 5 F H J P w B T T w Y v E e U T N z i 9 m E q i 4 g M a h g S R X n l t / N y n n C X M U N X 1 s I d R T / I 0 E b o b d j A a i E j G T M y 7 l x / P z 0 O M v q X S 0 J H J O O 2 W X 4 M H K e i v N s 5 5 O P U A Z A K y G N 1 S E k O w l q Y x m Y J i I S n O / Z w y j J 6 L 8 2 v O R x H h R O m u U W n V Z G 9 B x B w s j r M l L c 2 N F R A 1 k y r J I V u h 9 h v 8 4 9 d X 7 5 E Y B v y i u x h C N K C J D H 0 x b x i V o u s 4 Y V r b U g B 2 6 E Y t h u + G J b S m O m R K g y 1 h q X X a u y e g 8 0 A S 6 t T 4 Q g U A d A O a 2 6 t 3 w l x + C G x w N e E T i f Y N 9 + m S K J O s 5 X R G l T o A r w x 3 y M l 8 o 8 b l n E E O a p o j e O o Z K d o k k u o A r J + E G U u X W 6 P u 9 3 e 4 6 / m t T P t X W 7 P x p i L L x P d k M m W C F u f + T n 1 g Z 5 4 a U v O G C 2 N q Y 3 U M R N 1 k 2 6 b w v Q B 5 1 c p f l 3 s b F + C 8 E u 0 T X X J I S o x + E J 5 W y r Q 4 X 5 / 6 e 0 G B I f s h H I A X m q p 2 B e / V y 5 v L Z + h 0 u o M N e 0 P 7 o c k 7 3 V b 5 D o 8 2 5 C 7 I a j 8 2 V + G 6 W J 1 h d p x h 1 n F h z 4 4 R e F g n B i b C f q g 2 2 d i J x o n g 4 h + J 7 o D z G e H a g n i Q u f 3 / B p L I V V N T 5 I K y J 3 Y R O 6 1 D C 9 b s C + i L R v t W U L V f B 2 K z W v Q E d F r e X B W 7 / X T J o b / N 9 k Z p e S v K B f 4 + i E r r 7 k 1 p h w S d w e 1 l 5 j m Z C 9 3 U 7 W N t J K / q p h L p C C 6 b 4 i K a Z m g 7 S k q H a 5 U i 2 i O t s 4 M Z J u m x N 1 b e P E A M F W d 3 D 0 D A A f L W Q A B a j m h v 9 O 1 M P l h t 2 u 4 3 Z h C 6 s x F 0 X O O j c 3 R 8 u P l s H i R b L N v 3 9 4 H X P A D b 0 G Z f 8 u 5 G C N 2 d U A / n C C h X L o 5 h b J C N W V L c K 7 a M r c 6 m + 1 o n T D j j q S + 6 P X g V i J i o P M b m 1 f a e a R N Y R B C 1 5 d X v n H c u M C y G 5 2 E b f 7 o I 8 W m c K m L X B B / O 7 G + 7 k n Q p V l T Z n j K y d J I z O o S V z R r f r o T 1 u r z J Y H g u Y A / 1 o f x E y v n m 7 + D F K L K e b z o Y K C X V O 1 f G B m w 2 j b l S v Z T e M y p 3 1 p O q Y S 9 P / s F U e V d / A V B L A Q I t A B Q A A g A I A P p 9 2 V o Q T L w G p g A A A P Y A A A A S A A A A A A A A A A A A A A A A A A A A A A B D b 2 5 m a W c v U G F j a 2 F n Z S 5 4 b W x Q S w E C L Q A U A A I A C A D 6 f d l a D 8 r p q 6 Q A A A D p A A A A E w A A A A A A A A A A A A A A A A D y A A A A W 0 N v b n R l b n R f V H l w Z X N d L n h t b F B L A Q I t A B Q A A g A I A P p 9 2 V q r k w v 6 m Q M A A K Q M A A A T A A A A A A A A A A A A A A A A A O M B A A B G b 3 J t d W x h c y 9 T Z W N 0 a W 9 u M S 5 t U E s F B g A A A A A D A A M A w g A A A M 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i A A A A A A A A b i 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Y j Y w O W R i M y 0 w Z j c 3 L T Q x O G Y t O D U z Y S 0 5 Z W F i M z k 5 O G U 2 Z 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y N V Q w N j o y M z o y M y 4 5 O D U 5 N j A 3 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E d X B s a W N h d G V k J T I w Q 2 9 s d W 1 u 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Q 2 F s Z W 5 k Y X I l M j B U Y W J s Z T w v S X R l b V B h d G g + P C 9 J d G V t T G 9 j Y X R p b 2 4 + P F N 0 Y W J s Z U V u d H J p Z X M + P E V u d H J 5 I F R 5 c G U 9 I k l z U H J p d m F 0 Z S I g V m F s d W U 9 I m w w I i A v P j x F b n R y e S B U e X B l P S J R d W V y e U l E I i B W Y W x 1 Z T 0 i c z Y w N z I 4 N z Y 2 L T c 0 M z g t N G Q w N C 0 5 Z D E 3 L T U 5 N z E 0 Z T M y N D k 2 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V U M D Y 6 M j M 6 M j Q u M D E w N D I z N 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i B U Y W J s Z S 9 D a G F u Z 2 V k I F R 5 c G U u e 0 N v b H V t b j E s M H 0 m c X V v d D t d L C Z x d W 9 0 O 0 N v b H V t b k N v d W 5 0 J n F 1 b 3 Q 7 O j E s J n F 1 b 3 Q 7 S 2 V 5 Q 2 9 s d W 1 u T m F t Z X M m c X V v d D s 6 W 1 0 s J n F 1 b 3 Q 7 Q 2 9 s d W 1 u S W R l b n R p d G l l c y Z x d W 9 0 O z p b J n F 1 b 3 Q 7 U 2 V j d G l v b j E v Q 2 F s Z W 5 k Y X I g V G F i b G U v Q 2 h h b m d l Z C B U e X B l L n t D b 2 x 1 b W 4 x L D B 9 J n F 1 b 3 Q 7 X S w m c X V v d D t S Z W x h d G l v b n N o a X B J b m Z v J n F 1 b 3 Q 7 O l t d f S I g L z 4 8 L 1 N 0 Y W J s Z U V u d H J p Z X M + P C 9 J d G V t P j x J d G V t P j x J d G V t T G 9 j Y X R p b 2 4 + P E l 0 Z W 1 U e X B l P k Z v c m 1 1 b G E 8 L 0 l 0 Z W 1 U e X B l P j x J d G V t U G F 0 a D 5 T Z W N 0 a W 9 u M S 9 D Y W x l b m R h c i U y M F R h Y m x l L 1 N v d X J j Z T w v S X R l b V B h d G g + P C 9 J d G V t T G 9 j Y X R p b 2 4 + P F N 0 Y W J s Z U V u d H J p Z X M g L z 4 8 L 0 l 0 Z W 0 + P E l 0 Z W 0 + P E l 0 Z W 1 M b 2 N h d G l v b j 4 8 S X R l b V R 5 c G U + R m 9 y b X V s Y T w v S X R l b V R 5 c G U + P E l 0 Z W 1 Q Y X R o P l N l Y 3 R p b 2 4 x L 0 N h b G V u Z G F y J T I w V G F i b G U v Q 2 9 u d m V y d G V k J T I w d G 8 l M j B U Y W J s Z T w v S X R l b V B h d G g + P C 9 J d G V t T G 9 j Y X R p b 2 4 + P F N 0 Y W J s Z U V u d H J p Z X M g L z 4 8 L 0 l 0 Z W 0 + P E l 0 Z W 0 + P E l 0 Z W 1 M b 2 N h d G l v b j 4 8 S X R l b V R 5 c G U + R m 9 y b X V s Y T w v S X R l b V R 5 c G U + P E l 0 Z W 1 Q Y X R o P l N l Y 3 R p b 2 4 x L 0 N h b G V u Z G F y J T I w V G F i b G U v Q 2 h h b m d l Z C U y M F R 5 c G U 8 L 0 l 0 Z W 1 Q Y X R o P j w v S X R l b U x v Y 2 F 0 a W 9 u P j x T d G F i b G V F b n R y a W V z I C 8 + P C 9 J d G V t P j x J d G V t P j x J d G V t T G 9 j Y X R p b 2 4 + P E l 0 Z W 1 U e X B l P k Z v c m 1 1 b G E 8 L 0 l 0 Z W 1 U e X B l P j x J d G V t U G F 0 a D 5 T Z W N 0 a W 9 u M S 9 D Y W x l b m R h c i U y M F R h Y m x l L 1 J l b m F t Z W Q l M j B D b 2 x 1 b W 5 z P C 9 J d G V t U G F 0 a D 4 8 L 0 l 0 Z W 1 M b 2 N h d G l v b j 4 8 U 3 R h Y m x l R W 5 0 c m l l c y A v P j w v S X R l b T 4 8 L 0 l 0 Z W 1 z P j w v T G 9 j Y W x Q Y W N r Y W d l T W V 0 Y W R h d G F G a W x l P h Y A A A B Q S w U G A A A A A A A A A A A A A A A A A A A A A A A A J g E A A A E A A A D Q j J 3 f A R X R E Y x 6 A M B P w p f r A Q A A A M s H P I N X 8 O 1 C o 1 K A A D h 3 G 0 U A A A A A A g A A A A A A E G Y A A A A B A A A g A A A A 3 C F 3 y m D M C y 5 5 B b f y V J J f z 1 o z R V w p + 7 E j 0 h S i X l t u X F 0 A A A A A D o A A A A A C A A A g A A A A G z C 1 G O k g X c b j E 5 3 y L x p 9 H t J c s K E F n t m L 5 X P S z T 8 O H D R Q A A A A F j i L N W / d x x U d i M 0 o o F b O q G f m f I u e Y J 1 l 6 L c X s i A t u B V 7 j W T y F 3 B 6 f p D m + r V L a S b e i K r z l U e c x Z t c G k 4 R D L f S 0 k F 8 H B 4 / d 7 0 B Y T 0 I 9 I M X A n l A A A A A g h r z Z E w n n s R T e d e C O C O s 6 G a f C P S Z Y Q c 4 t d I A 9 2 2 O T r n / A F K G f L L D + a y T I 8 Y j 8 F A R V S p r m 8 x / r K D i O C H F N J h X f w = = < / D a t a M a s h u p > 
</file>

<file path=customXml/item5.xml>��< ? x m l   v e r s i o n = " 1 . 0 "   e n c o d i n g = " U T F - 1 6 " ? > < G e m i n i   x m l n s = " h t t p : / / g e m i n i / p i v o t c u s t o m i z a t i o n / S a n d b o x N o n E m p t y " > < C u s t o m C o n t e n t > < ! [ C D A T A [ 1 ] ] > < / C u s t o m C o n t e n t > < / G e m i n i > 
</file>

<file path=customXml/item6.xml>��< ? x m l   v e r s i o n = " 1 . 0 "   e n c o d i n g = " U T F - 1 6 " ? > < G e m i n i   x m l n s = " h t t p : / / g e m i n i / p i v o t c u s t o m i z a t i o n / T a b l e O r d e r " > < C u s t o m C o n t e n t > < ! [ C D A T A [ H o s p i t a l   E m e r g e n c y   R o o m   D a t a _ b 6 9 6 d e 6 e - d 3 b 3 - 4 2 b 1 - b e 7 2 - 1 3 d b f 9 0 f d 2 4 4 , C a l e n d a r   T a b l e _ 3 2 c 9 e a 3 6 - 3 1 6 0 - 4 a b 0 - a 4 8 f - b 7 e a c d e 8 5 5 4 9 ] ] > < / 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H o s p i t a l   E m e r g e n c y   R o o m   D a t a _ b 6 9 6 d e 6 e - d 3 b 3 - 4 2 b 1 - b e 7 2 - 1 3 d b f 9 0 f d 2 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2190280-8B2C-424A-A672-EA7F183C821A}">
  <ds:schemaRefs/>
</ds:datastoreItem>
</file>

<file path=customXml/itemProps10.xml><?xml version="1.0" encoding="utf-8"?>
<ds:datastoreItem xmlns:ds="http://schemas.openxmlformats.org/officeDocument/2006/customXml" ds:itemID="{B18AB30F-B80C-4841-BC79-63533E741CE7}">
  <ds:schemaRefs/>
</ds:datastoreItem>
</file>

<file path=customXml/itemProps11.xml><?xml version="1.0" encoding="utf-8"?>
<ds:datastoreItem xmlns:ds="http://schemas.openxmlformats.org/officeDocument/2006/customXml" ds:itemID="{8E7E023E-DBAC-433F-9E4D-E66772003DFA}">
  <ds:schemaRefs/>
</ds:datastoreItem>
</file>

<file path=customXml/itemProps12.xml><?xml version="1.0" encoding="utf-8"?>
<ds:datastoreItem xmlns:ds="http://schemas.openxmlformats.org/officeDocument/2006/customXml" ds:itemID="{F023FD5F-ED66-41B7-878F-3F36D5BA1746}">
  <ds:schemaRefs/>
</ds:datastoreItem>
</file>

<file path=customXml/itemProps13.xml><?xml version="1.0" encoding="utf-8"?>
<ds:datastoreItem xmlns:ds="http://schemas.openxmlformats.org/officeDocument/2006/customXml" ds:itemID="{57CE5D73-C1BD-4FFD-9675-5F15CADB5735}">
  <ds:schemaRefs/>
</ds:datastoreItem>
</file>

<file path=customXml/itemProps14.xml><?xml version="1.0" encoding="utf-8"?>
<ds:datastoreItem xmlns:ds="http://schemas.openxmlformats.org/officeDocument/2006/customXml" ds:itemID="{974C057A-564E-4603-94E2-7D57BF252CCE}">
  <ds:schemaRefs/>
</ds:datastoreItem>
</file>

<file path=customXml/itemProps15.xml><?xml version="1.0" encoding="utf-8"?>
<ds:datastoreItem xmlns:ds="http://schemas.openxmlformats.org/officeDocument/2006/customXml" ds:itemID="{93F007B4-4CB1-4D57-A416-3D3174AFDADD}">
  <ds:schemaRefs/>
</ds:datastoreItem>
</file>

<file path=customXml/itemProps16.xml><?xml version="1.0" encoding="utf-8"?>
<ds:datastoreItem xmlns:ds="http://schemas.openxmlformats.org/officeDocument/2006/customXml" ds:itemID="{FD009BA4-537D-48DE-9160-90B9CCC6D2DC}">
  <ds:schemaRefs/>
</ds:datastoreItem>
</file>

<file path=customXml/itemProps17.xml><?xml version="1.0" encoding="utf-8"?>
<ds:datastoreItem xmlns:ds="http://schemas.openxmlformats.org/officeDocument/2006/customXml" ds:itemID="{22AE9526-5408-409F-A0EA-2AF06BA3DBEC}">
  <ds:schemaRefs/>
</ds:datastoreItem>
</file>

<file path=customXml/itemProps18.xml><?xml version="1.0" encoding="utf-8"?>
<ds:datastoreItem xmlns:ds="http://schemas.openxmlformats.org/officeDocument/2006/customXml" ds:itemID="{1E45375C-51BB-4AA0-92B0-27A6C06FD15A}">
  <ds:schemaRefs/>
</ds:datastoreItem>
</file>

<file path=customXml/itemProps2.xml><?xml version="1.0" encoding="utf-8"?>
<ds:datastoreItem xmlns:ds="http://schemas.openxmlformats.org/officeDocument/2006/customXml" ds:itemID="{CF276BDA-BA47-4C4A-A409-CB7952277A00}">
  <ds:schemaRefs/>
</ds:datastoreItem>
</file>

<file path=customXml/itemProps3.xml><?xml version="1.0" encoding="utf-8"?>
<ds:datastoreItem xmlns:ds="http://schemas.openxmlformats.org/officeDocument/2006/customXml" ds:itemID="{88824741-4D90-4586-937F-2EF30B6B8359}">
  <ds:schemaRefs/>
</ds:datastoreItem>
</file>

<file path=customXml/itemProps4.xml><?xml version="1.0" encoding="utf-8"?>
<ds:datastoreItem xmlns:ds="http://schemas.openxmlformats.org/officeDocument/2006/customXml" ds:itemID="{4D1E7C75-298D-48FE-9FC8-CD13268C0674}">
  <ds:schemaRefs>
    <ds:schemaRef ds:uri="http://schemas.microsoft.com/DataMashup"/>
  </ds:schemaRefs>
</ds:datastoreItem>
</file>

<file path=customXml/itemProps5.xml><?xml version="1.0" encoding="utf-8"?>
<ds:datastoreItem xmlns:ds="http://schemas.openxmlformats.org/officeDocument/2006/customXml" ds:itemID="{9A744098-C75B-44C5-B0EE-949BE91C25F9}">
  <ds:schemaRefs/>
</ds:datastoreItem>
</file>

<file path=customXml/itemProps6.xml><?xml version="1.0" encoding="utf-8"?>
<ds:datastoreItem xmlns:ds="http://schemas.openxmlformats.org/officeDocument/2006/customXml" ds:itemID="{21D7B36B-3C81-4BB8-BFF3-26EF36158BFD}">
  <ds:schemaRefs/>
</ds:datastoreItem>
</file>

<file path=customXml/itemProps7.xml><?xml version="1.0" encoding="utf-8"?>
<ds:datastoreItem xmlns:ds="http://schemas.openxmlformats.org/officeDocument/2006/customXml" ds:itemID="{2EC11E43-CC71-4CDA-A6F0-0A55AF2A9077}">
  <ds:schemaRefs/>
</ds:datastoreItem>
</file>

<file path=customXml/itemProps8.xml><?xml version="1.0" encoding="utf-8"?>
<ds:datastoreItem xmlns:ds="http://schemas.openxmlformats.org/officeDocument/2006/customXml" ds:itemID="{5BC5C10E-59BF-4D0D-8CD4-11448FFFFD94}">
  <ds:schemaRefs/>
</ds:datastoreItem>
</file>

<file path=customXml/itemProps9.xml><?xml version="1.0" encoding="utf-8"?>
<ds:datastoreItem xmlns:ds="http://schemas.openxmlformats.org/officeDocument/2006/customXml" ds:itemID="{D8CD1829-9F07-45D5-8781-8AAD665990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no. of Patients</vt:lpstr>
      <vt:lpstr>Average wait time trend</vt:lpstr>
      <vt:lpstr>Satisfaction score daily trends</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dubey</dc:creator>
  <cp:lastModifiedBy>918425824835</cp:lastModifiedBy>
  <dcterms:created xsi:type="dcterms:W3CDTF">2015-06-05T18:17:20Z</dcterms:created>
  <dcterms:modified xsi:type="dcterms:W3CDTF">2025-06-26T09:56:35Z</dcterms:modified>
</cp:coreProperties>
</file>