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nshumittal/Downloads/"/>
    </mc:Choice>
  </mc:AlternateContent>
  <xr:revisionPtr revIDLastSave="0" documentId="13_ncr:1_{BBB3ADC6-8228-2C42-BF3C-4FB56B288A47}" xr6:coauthVersionLast="47" xr6:coauthVersionMax="47" xr10:uidLastSave="{00000000-0000-0000-0000-000000000000}"/>
  <bookViews>
    <workbookView xWindow="940" yWindow="500" windowWidth="27500" windowHeight="16940" xr2:uid="{FC8D50DD-F1FA-9548-9FAA-1DBEA87B76F6}"/>
  </bookViews>
  <sheets>
    <sheet name="Sheet1" sheetId="1" r:id="rId1"/>
  </sheets>
  <definedNames>
    <definedName name="_xlnm._FilterDatabase" localSheetId="0" hidden="1">Sheet1!$T$26:$T$28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9" i="1" l="1"/>
  <c r="R29" i="1" s="1"/>
  <c r="Q30" i="1"/>
  <c r="R30" i="1" s="1"/>
  <c r="Q31" i="1"/>
  <c r="R31" i="1" s="1"/>
  <c r="Q32" i="1"/>
  <c r="Q33" i="1"/>
  <c r="Q34" i="1"/>
  <c r="Q35" i="1"/>
  <c r="R35" i="1" s="1"/>
  <c r="Q36" i="1"/>
  <c r="R36" i="1" s="1"/>
  <c r="Q37" i="1"/>
  <c r="Q28" i="1"/>
  <c r="R28" i="1" s="1"/>
  <c r="R32" i="1"/>
  <c r="R33" i="1"/>
  <c r="R37" i="1"/>
  <c r="R34" i="1"/>
  <c r="W14" i="1"/>
  <c r="W15" i="1"/>
  <c r="W16" i="1"/>
  <c r="W17" i="1"/>
  <c r="W18" i="1"/>
  <c r="W19" i="1"/>
  <c r="W20" i="1"/>
  <c r="W21" i="1"/>
  <c r="W22" i="1"/>
  <c r="W13" i="1"/>
  <c r="V14" i="1"/>
  <c r="V15" i="1"/>
  <c r="V16" i="1"/>
  <c r="V17" i="1"/>
  <c r="V18" i="1"/>
  <c r="V19" i="1"/>
  <c r="V20" i="1"/>
  <c r="V21" i="1"/>
  <c r="V22" i="1"/>
  <c r="V13" i="1"/>
  <c r="U14" i="1"/>
  <c r="U15" i="1"/>
  <c r="U16" i="1"/>
  <c r="U17" i="1"/>
  <c r="U18" i="1"/>
  <c r="U19" i="1"/>
  <c r="U20" i="1"/>
  <c r="U21" i="1"/>
  <c r="U22" i="1"/>
  <c r="U13" i="1"/>
  <c r="T14" i="1"/>
  <c r="T15" i="1"/>
  <c r="T16" i="1"/>
  <c r="T17" i="1"/>
  <c r="T18" i="1"/>
  <c r="T19" i="1"/>
  <c r="T20" i="1"/>
  <c r="T21" i="1"/>
  <c r="T22" i="1"/>
  <c r="T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S13" i="1"/>
  <c r="R13" i="1"/>
</calcChain>
</file>

<file path=xl/sharedStrings.xml><?xml version="1.0" encoding="utf-8"?>
<sst xmlns="http://schemas.openxmlformats.org/spreadsheetml/2006/main" count="50" uniqueCount="37">
  <si>
    <t>Sub-1</t>
  </si>
  <si>
    <t>Sub-2</t>
  </si>
  <si>
    <t>Sub-3</t>
  </si>
  <si>
    <t>Sub-4</t>
  </si>
  <si>
    <t>Sub-5</t>
  </si>
  <si>
    <t>Sub-6</t>
  </si>
  <si>
    <t>Rohan</t>
  </si>
  <si>
    <t>Rakhi</t>
  </si>
  <si>
    <t>david</t>
  </si>
  <si>
    <t>p.rakesh</t>
  </si>
  <si>
    <t>monika mishra</t>
  </si>
  <si>
    <t>Tommy singh</t>
  </si>
  <si>
    <t>Radhika gupta</t>
  </si>
  <si>
    <t>Ruby tondon</t>
  </si>
  <si>
    <t>Ravi meheta</t>
  </si>
  <si>
    <t>Mohan</t>
  </si>
  <si>
    <t>Name of th student</t>
  </si>
  <si>
    <t>Roll No.</t>
  </si>
  <si>
    <t>Min</t>
  </si>
  <si>
    <t>Max</t>
  </si>
  <si>
    <t>Total</t>
  </si>
  <si>
    <t>Length</t>
  </si>
  <si>
    <t>Exchage The Name</t>
  </si>
  <si>
    <t>RollNo. With Name</t>
  </si>
  <si>
    <t>Name</t>
  </si>
  <si>
    <t>Q1</t>
  </si>
  <si>
    <t>Q2</t>
  </si>
  <si>
    <t>Q3</t>
  </si>
  <si>
    <t>Q4</t>
  </si>
  <si>
    <t>Q5</t>
  </si>
  <si>
    <t>Q6</t>
  </si>
  <si>
    <t>Name of the student</t>
  </si>
  <si>
    <t>Ravi   meheta</t>
  </si>
  <si>
    <t>Ruby  tondon</t>
  </si>
  <si>
    <t>Radhika  gupta</t>
  </si>
  <si>
    <t>Tommy       singh</t>
  </si>
  <si>
    <t>Mo  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</si>
</sst>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1">
    <dxf>
      <fill>
        <patternFill>
          <f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F1A4-2299-0245-990B-EA9C765B1387}">
  <dimension ref="H10:W37"/>
  <sheetViews>
    <sheetView showGridLines="0" tabSelected="1" topLeftCell="E18" zoomScale="82" workbookViewId="0">
      <selection activeCell="I35" sqref="I35"/>
    </sheetView>
  </sheetViews>
  <sheetFormatPr baseColWidth="10" defaultRowHeight="16" x14ac:dyDescent="0.2"/>
  <cols>
    <col min="2" max="2" width="17.33203125" bestFit="1" customWidth="1"/>
    <col min="9" max="9" width="34" customWidth="1"/>
    <col min="17" max="17" width="22" customWidth="1"/>
    <col min="20" max="20" width="19.5" customWidth="1"/>
    <col min="21" max="21" width="17" style="3" customWidth="1"/>
    <col min="22" max="22" width="26" customWidth="1"/>
    <col min="23" max="23" width="27.33203125" customWidth="1"/>
  </cols>
  <sheetData>
    <row r="10" spans="8:23" x14ac:dyDescent="0.2">
      <c r="R10" s="3" t="s">
        <v>25</v>
      </c>
      <c r="S10" s="3" t="s">
        <v>25</v>
      </c>
      <c r="T10" s="3" t="s">
        <v>26</v>
      </c>
      <c r="U10" s="3" t="s">
        <v>27</v>
      </c>
      <c r="V10" s="3" t="s">
        <v>28</v>
      </c>
      <c r="W10" s="3" t="s">
        <v>29</v>
      </c>
    </row>
    <row r="11" spans="8:23" x14ac:dyDescent="0.2">
      <c r="U11"/>
      <c r="V11" s="3"/>
    </row>
    <row r="12" spans="8:23" x14ac:dyDescent="0.2">
      <c r="H12" s="1" t="s">
        <v>17</v>
      </c>
      <c r="I12" s="1" t="s">
        <v>16</v>
      </c>
      <c r="J12" s="1" t="s">
        <v>0</v>
      </c>
      <c r="K12" s="1" t="s">
        <v>1</v>
      </c>
      <c r="L12" s="1" t="s">
        <v>2</v>
      </c>
      <c r="M12" s="1" t="s">
        <v>3</v>
      </c>
      <c r="N12" s="1" t="s">
        <v>4</v>
      </c>
      <c r="O12" s="1" t="s">
        <v>5</v>
      </c>
      <c r="R12" s="1" t="s">
        <v>18</v>
      </c>
      <c r="S12" s="1" t="s">
        <v>19</v>
      </c>
      <c r="T12" s="1" t="s">
        <v>20</v>
      </c>
      <c r="U12" s="1" t="s">
        <v>21</v>
      </c>
      <c r="V12" s="1" t="s">
        <v>22</v>
      </c>
      <c r="W12" s="1" t="s">
        <v>23</v>
      </c>
    </row>
    <row r="13" spans="8:23" x14ac:dyDescent="0.2">
      <c r="H13" s="2">
        <v>100101</v>
      </c>
      <c r="I13" s="2" t="s">
        <v>6</v>
      </c>
      <c r="J13" s="2">
        <v>72</v>
      </c>
      <c r="K13" s="2">
        <v>55</v>
      </c>
      <c r="L13" s="2">
        <v>52</v>
      </c>
      <c r="M13" s="2">
        <v>69</v>
      </c>
      <c r="N13" s="2">
        <v>95</v>
      </c>
      <c r="O13" s="2">
        <v>32</v>
      </c>
      <c r="R13" s="4">
        <f>MIN(J13:O13)</f>
        <v>32</v>
      </c>
      <c r="S13" s="4">
        <f>MAX(J13:O13)</f>
        <v>95</v>
      </c>
      <c r="T13" s="2">
        <f>SUM(J13:O13)</f>
        <v>375</v>
      </c>
      <c r="U13" s="2">
        <f>LEN(I13)</f>
        <v>5</v>
      </c>
      <c r="V13" s="2" t="str">
        <f>IF(EXACT(I13,"Rakhi"),SUBSTITUTE(I13,I13,"Rocky"),I13)</f>
        <v>Rohan</v>
      </c>
      <c r="W13" s="2" t="str">
        <f>_xlfn.CONCAT(H13," ",I13)</f>
        <v>100101 Rohan</v>
      </c>
    </row>
    <row r="14" spans="8:23" x14ac:dyDescent="0.2">
      <c r="H14" s="2">
        <v>100102</v>
      </c>
      <c r="I14" s="2" t="s">
        <v>15</v>
      </c>
      <c r="J14" s="2">
        <v>65</v>
      </c>
      <c r="K14" s="2">
        <v>51</v>
      </c>
      <c r="L14" s="2">
        <v>63</v>
      </c>
      <c r="M14" s="2">
        <v>85</v>
      </c>
      <c r="N14" s="2">
        <v>71</v>
      </c>
      <c r="O14" s="2">
        <v>69</v>
      </c>
      <c r="R14" s="4">
        <f>MIN(J14:O14)</f>
        <v>51</v>
      </c>
      <c r="S14" s="4">
        <f>MAX(J14:O14)</f>
        <v>85</v>
      </c>
      <c r="T14" s="2">
        <f>SUM(J14:O14)</f>
        <v>404</v>
      </c>
      <c r="U14" s="2">
        <f>LEN(I14)</f>
        <v>5</v>
      </c>
      <c r="V14" s="2" t="str">
        <f>IF(EXACT(I14,"Rakhi"),SUBSTITUTE(I14,I14,"Rocky"),I14)</f>
        <v>Mohan</v>
      </c>
      <c r="W14" s="2" t="str">
        <f>_xlfn.CONCAT(H14," ",I14)</f>
        <v>100102 Mohan</v>
      </c>
    </row>
    <row r="15" spans="8:23" x14ac:dyDescent="0.2">
      <c r="H15" s="2">
        <v>100103</v>
      </c>
      <c r="I15" s="2" t="s">
        <v>14</v>
      </c>
      <c r="J15" s="2">
        <v>72</v>
      </c>
      <c r="K15" s="2">
        <v>56</v>
      </c>
      <c r="L15" s="2">
        <v>78</v>
      </c>
      <c r="M15" s="2">
        <v>85</v>
      </c>
      <c r="N15" s="2">
        <v>47</v>
      </c>
      <c r="O15" s="2">
        <v>68</v>
      </c>
      <c r="R15" s="4">
        <f>MIN(J15:O15)</f>
        <v>47</v>
      </c>
      <c r="S15" s="4">
        <f>MAX(J15:O15)</f>
        <v>85</v>
      </c>
      <c r="T15" s="2">
        <f>SUM(J15:O15)</f>
        <v>406</v>
      </c>
      <c r="U15" s="2">
        <f>LEN(I15)</f>
        <v>11</v>
      </c>
      <c r="V15" s="2" t="str">
        <f>IF(EXACT(I15,"Rakhi"),SUBSTITUTE(I15,I15,"Rocky"),I15)</f>
        <v>Ravi meheta</v>
      </c>
      <c r="W15" s="2" t="str">
        <f>_xlfn.CONCAT(H15," ",I15)</f>
        <v>100103 Ravi meheta</v>
      </c>
    </row>
    <row r="16" spans="8:23" x14ac:dyDescent="0.2">
      <c r="H16" s="2">
        <v>100104</v>
      </c>
      <c r="I16" s="2" t="s">
        <v>13</v>
      </c>
      <c r="J16" s="2">
        <v>68</v>
      </c>
      <c r="K16" s="2">
        <v>71</v>
      </c>
      <c r="L16" s="2">
        <v>85</v>
      </c>
      <c r="M16" s="2">
        <v>84</v>
      </c>
      <c r="N16" s="2">
        <v>78</v>
      </c>
      <c r="O16" s="2">
        <v>60</v>
      </c>
      <c r="R16" s="4">
        <f>MIN(J16:O16)</f>
        <v>60</v>
      </c>
      <c r="S16" s="4">
        <f>MAX(J16:O16)</f>
        <v>85</v>
      </c>
      <c r="T16" s="2">
        <f>SUM(J16:O16)</f>
        <v>446</v>
      </c>
      <c r="U16" s="2">
        <f>LEN(I16)</f>
        <v>11</v>
      </c>
      <c r="V16" s="2" t="str">
        <f>IF(EXACT(I16,"Rakhi"),SUBSTITUTE(I16,I16,"Rocky"),I16)</f>
        <v>Ruby tondon</v>
      </c>
      <c r="W16" s="2" t="str">
        <f>_xlfn.CONCAT(H16," ",I16)</f>
        <v>100104 Ruby tondon</v>
      </c>
    </row>
    <row r="17" spans="8:23" x14ac:dyDescent="0.2">
      <c r="H17" s="2">
        <v>100105</v>
      </c>
      <c r="I17" s="2" t="s">
        <v>12</v>
      </c>
      <c r="J17" s="2">
        <v>80</v>
      </c>
      <c r="K17" s="2">
        <v>78</v>
      </c>
      <c r="L17" s="2">
        <v>58</v>
      </c>
      <c r="M17" s="2">
        <v>65</v>
      </c>
      <c r="N17" s="2">
        <v>68</v>
      </c>
      <c r="O17" s="2">
        <v>45</v>
      </c>
      <c r="R17" s="4">
        <f>MIN(J17:O17)</f>
        <v>45</v>
      </c>
      <c r="S17" s="4">
        <f>MAX(J17:O17)</f>
        <v>80</v>
      </c>
      <c r="T17" s="2">
        <f>SUM(J17:O17)</f>
        <v>394</v>
      </c>
      <c r="U17" s="2">
        <f>LEN(I17)</f>
        <v>13</v>
      </c>
      <c r="V17" s="2" t="str">
        <f>IF(EXACT(I17,"Rakhi"),SUBSTITUTE(I17,I17,"Rocky"),I17)</f>
        <v>Radhika gupta</v>
      </c>
      <c r="W17" s="2" t="str">
        <f>_xlfn.CONCAT(H17," ",I17)</f>
        <v>100105 Radhika gupta</v>
      </c>
    </row>
    <row r="18" spans="8:23" x14ac:dyDescent="0.2">
      <c r="H18" s="2">
        <v>100106</v>
      </c>
      <c r="I18" s="2" t="s">
        <v>7</v>
      </c>
      <c r="J18" s="2">
        <v>61</v>
      </c>
      <c r="K18" s="2">
        <v>78</v>
      </c>
      <c r="L18" s="2">
        <v>45</v>
      </c>
      <c r="M18" s="2">
        <v>62</v>
      </c>
      <c r="N18" s="2">
        <v>75</v>
      </c>
      <c r="O18" s="2">
        <v>64</v>
      </c>
      <c r="R18" s="4">
        <f>MIN(J18:O18)</f>
        <v>45</v>
      </c>
      <c r="S18" s="4">
        <f>MAX(J18:O18)</f>
        <v>78</v>
      </c>
      <c r="T18" s="2">
        <f>SUM(J18:O18)</f>
        <v>385</v>
      </c>
      <c r="U18" s="2">
        <f>LEN(I18)</f>
        <v>5</v>
      </c>
      <c r="V18" s="2" t="str">
        <f>IF(EXACT(I18,"Rakhi"),SUBSTITUTE(I18,I18,"Rocky"),I18)</f>
        <v>Rocky</v>
      </c>
      <c r="W18" s="2" t="str">
        <f>_xlfn.CONCAT(H18," ",I18)</f>
        <v>100106 Rakhi</v>
      </c>
    </row>
    <row r="19" spans="8:23" x14ac:dyDescent="0.2">
      <c r="H19" s="2">
        <v>100107</v>
      </c>
      <c r="I19" s="2" t="s">
        <v>8</v>
      </c>
      <c r="J19" s="2">
        <v>78</v>
      </c>
      <c r="K19" s="2">
        <v>69</v>
      </c>
      <c r="L19" s="2">
        <v>96</v>
      </c>
      <c r="M19" s="2">
        <v>52</v>
      </c>
      <c r="N19" s="2">
        <v>63</v>
      </c>
      <c r="O19" s="2">
        <v>87</v>
      </c>
      <c r="R19" s="4">
        <f>MIN(J19:O19)</f>
        <v>52</v>
      </c>
      <c r="S19" s="4">
        <f>MAX(J19:O19)</f>
        <v>96</v>
      </c>
      <c r="T19" s="2">
        <f>SUM(J19:O19)</f>
        <v>445</v>
      </c>
      <c r="U19" s="2">
        <f>LEN(I19)</f>
        <v>5</v>
      </c>
      <c r="V19" s="2" t="str">
        <f>IF(EXACT(I19,"Rakhi"),SUBSTITUTE(I19,I19,"Rocky"),I19)</f>
        <v>david</v>
      </c>
      <c r="W19" s="2" t="str">
        <f>_xlfn.CONCAT(H19," ",I19)</f>
        <v>100107 david</v>
      </c>
    </row>
    <row r="20" spans="8:23" x14ac:dyDescent="0.2">
      <c r="H20" s="2">
        <v>100108</v>
      </c>
      <c r="I20" s="2" t="s">
        <v>10</v>
      </c>
      <c r="J20" s="2">
        <v>96</v>
      </c>
      <c r="K20" s="2">
        <v>85</v>
      </c>
      <c r="L20" s="2">
        <v>86</v>
      </c>
      <c r="M20" s="2">
        <v>84</v>
      </c>
      <c r="N20" s="2">
        <v>45</v>
      </c>
      <c r="O20" s="2">
        <v>63</v>
      </c>
      <c r="R20" s="4">
        <f>MIN(J20:O20)</f>
        <v>45</v>
      </c>
      <c r="S20" s="4">
        <f>MAX(J20:O20)</f>
        <v>96</v>
      </c>
      <c r="T20" s="2">
        <f>SUM(J20:O20)</f>
        <v>459</v>
      </c>
      <c r="U20" s="2">
        <f>LEN(I20)</f>
        <v>13</v>
      </c>
      <c r="V20" s="2" t="str">
        <f>IF(EXACT(I20,"Rakhi"),SUBSTITUTE(I20,I20,"Rocky"),I20)</f>
        <v>monika mishra</v>
      </c>
      <c r="W20" s="2" t="str">
        <f>_xlfn.CONCAT(H20," ",I20)</f>
        <v>100108 monika mishra</v>
      </c>
    </row>
    <row r="21" spans="8:23" x14ac:dyDescent="0.2">
      <c r="H21" s="2">
        <v>100109</v>
      </c>
      <c r="I21" s="2" t="s">
        <v>11</v>
      </c>
      <c r="J21" s="2">
        <v>75</v>
      </c>
      <c r="K21" s="2">
        <v>63</v>
      </c>
      <c r="L21" s="2">
        <v>54</v>
      </c>
      <c r="M21" s="2">
        <v>63</v>
      </c>
      <c r="N21" s="2">
        <v>61</v>
      </c>
      <c r="O21" s="2">
        <v>98</v>
      </c>
      <c r="R21" s="4">
        <f>MIN(J21:O21)</f>
        <v>54</v>
      </c>
      <c r="S21" s="4">
        <f>MAX(J21:O21)</f>
        <v>98</v>
      </c>
      <c r="T21" s="2">
        <f>SUM(J21:O21)</f>
        <v>414</v>
      </c>
      <c r="U21" s="2">
        <f>LEN(I21)</f>
        <v>11</v>
      </c>
      <c r="V21" s="2" t="str">
        <f>IF(EXACT(I21,"Rakhi"),SUBSTITUTE(I21,I21,"Rocky"),I21)</f>
        <v>Tommy singh</v>
      </c>
      <c r="W21" s="2" t="str">
        <f>_xlfn.CONCAT(H21," ",I21)</f>
        <v>100109 Tommy singh</v>
      </c>
    </row>
    <row r="22" spans="8:23" x14ac:dyDescent="0.2">
      <c r="H22" s="2">
        <v>100110</v>
      </c>
      <c r="I22" s="2" t="s">
        <v>9</v>
      </c>
      <c r="J22" s="2">
        <v>63</v>
      </c>
      <c r="K22" s="2">
        <v>52</v>
      </c>
      <c r="L22" s="2">
        <v>96</v>
      </c>
      <c r="M22" s="2">
        <v>87</v>
      </c>
      <c r="N22" s="2">
        <v>78</v>
      </c>
      <c r="O22" s="2">
        <v>45</v>
      </c>
      <c r="R22" s="4">
        <f>MIN(J22:O22)</f>
        <v>45</v>
      </c>
      <c r="S22" s="4">
        <f>MAX(J22:O22)</f>
        <v>96</v>
      </c>
      <c r="T22" s="2">
        <f>SUM(J22:O22)</f>
        <v>421</v>
      </c>
      <c r="U22" s="2">
        <f>LEN(I22)</f>
        <v>8</v>
      </c>
      <c r="V22" s="2" t="str">
        <f>IF(EXACT(I22,"Rakhi"),SUBSTITUTE(I22,I22,"Rocky"),I22)</f>
        <v>p.rakesh</v>
      </c>
      <c r="W22" s="2" t="str">
        <f>_xlfn.CONCAT(H22," ",I22)</f>
        <v>100110 p.rakesh</v>
      </c>
    </row>
    <row r="26" spans="8:23" x14ac:dyDescent="0.2">
      <c r="Q26" s="3" t="s">
        <v>30</v>
      </c>
      <c r="T26" s="3"/>
    </row>
    <row r="27" spans="8:23" x14ac:dyDescent="0.2">
      <c r="H27" s="5" t="s">
        <v>17</v>
      </c>
      <c r="I27" s="5" t="s">
        <v>31</v>
      </c>
      <c r="J27" s="5" t="s">
        <v>0</v>
      </c>
      <c r="K27" s="5" t="s">
        <v>1</v>
      </c>
      <c r="L27" s="5" t="s">
        <v>2</v>
      </c>
      <c r="M27" s="5" t="s">
        <v>3</v>
      </c>
      <c r="N27" s="5" t="s">
        <v>4</v>
      </c>
      <c r="O27" s="5" t="s">
        <v>5</v>
      </c>
      <c r="Q27" s="6" t="s">
        <v>24</v>
      </c>
      <c r="R27" s="3"/>
      <c r="U27"/>
    </row>
    <row r="28" spans="8:23" x14ac:dyDescent="0.2">
      <c r="H28" s="4">
        <v>100101</v>
      </c>
      <c r="I28" s="4" t="s">
        <v>6</v>
      </c>
      <c r="J28" s="4">
        <v>72</v>
      </c>
      <c r="K28" s="4">
        <v>55</v>
      </c>
      <c r="L28" s="4">
        <v>52</v>
      </c>
      <c r="M28" s="4">
        <v>69</v>
      </c>
      <c r="N28" s="4">
        <v>95</v>
      </c>
      <c r="O28" s="4">
        <v>32</v>
      </c>
      <c r="Q28" t="str">
        <f>PROPER(SUBSTITUTE(TRIM(I28)," "," "))</f>
        <v>Rohan</v>
      </c>
      <c r="R28" s="3">
        <f>LEN(Q28)</f>
        <v>5</v>
      </c>
      <c r="U28"/>
    </row>
    <row r="29" spans="8:23" x14ac:dyDescent="0.2">
      <c r="H29" s="4">
        <v>100102</v>
      </c>
      <c r="I29" s="4" t="s">
        <v>36</v>
      </c>
      <c r="J29" s="4">
        <v>65</v>
      </c>
      <c r="K29" s="4">
        <v>51</v>
      </c>
      <c r="L29" s="4">
        <v>63</v>
      </c>
      <c r="M29" s="4">
        <v>85</v>
      </c>
      <c r="N29" s="4">
        <v>71</v>
      </c>
      <c r="O29" s="4">
        <v>69</v>
      </c>
      <c r="Q29" t="str">
        <f>PROPER(SUBSTITUTE(TRIM(I29)," ",""))</f>
        <v>Mohan</v>
      </c>
      <c r="R29" s="3">
        <f t="shared" ref="R29:R37" si="0">LEN(Q29)</f>
        <v>5</v>
      </c>
      <c r="U29"/>
    </row>
    <row r="30" spans="8:23" x14ac:dyDescent="0.2">
      <c r="H30" s="4">
        <v>100103</v>
      </c>
      <c r="I30" s="4" t="s">
        <v>32</v>
      </c>
      <c r="J30" s="4">
        <v>72</v>
      </c>
      <c r="K30" s="4">
        <v>56</v>
      </c>
      <c r="L30" s="4">
        <v>78</v>
      </c>
      <c r="M30" s="4">
        <v>85</v>
      </c>
      <c r="N30" s="4">
        <v>47</v>
      </c>
      <c r="O30" s="4">
        <v>68</v>
      </c>
      <c r="Q30" t="str">
        <f t="shared" ref="Q29:Q37" si="1">PROPER(SUBSTITUTE(TRIM(I30)," "," "))</f>
        <v>Ravi Meheta</v>
      </c>
      <c r="R30" s="3">
        <f t="shared" si="0"/>
        <v>11</v>
      </c>
      <c r="U30"/>
    </row>
    <row r="31" spans="8:23" x14ac:dyDescent="0.2">
      <c r="H31" s="4">
        <v>100104</v>
      </c>
      <c r="I31" s="4" t="s">
        <v>33</v>
      </c>
      <c r="J31" s="4">
        <v>68</v>
      </c>
      <c r="K31" s="4">
        <v>71</v>
      </c>
      <c r="L31" s="4">
        <v>85</v>
      </c>
      <c r="M31" s="4">
        <v>84</v>
      </c>
      <c r="N31" s="4">
        <v>78</v>
      </c>
      <c r="O31" s="4">
        <v>60</v>
      </c>
      <c r="Q31" t="str">
        <f t="shared" si="1"/>
        <v>Ruby Tondon</v>
      </c>
      <c r="R31" s="3">
        <f t="shared" si="0"/>
        <v>11</v>
      </c>
      <c r="U31"/>
    </row>
    <row r="32" spans="8:23" x14ac:dyDescent="0.2">
      <c r="H32" s="4">
        <v>100105</v>
      </c>
      <c r="I32" s="4" t="s">
        <v>34</v>
      </c>
      <c r="J32" s="4">
        <v>80</v>
      </c>
      <c r="K32" s="4">
        <v>78</v>
      </c>
      <c r="L32" s="4">
        <v>58</v>
      </c>
      <c r="M32" s="4">
        <v>65</v>
      </c>
      <c r="N32" s="4">
        <v>68</v>
      </c>
      <c r="O32" s="4">
        <v>45</v>
      </c>
      <c r="Q32" t="str">
        <f t="shared" si="1"/>
        <v>Radhika Gupta</v>
      </c>
      <c r="R32" s="3">
        <f t="shared" si="0"/>
        <v>13</v>
      </c>
      <c r="U32"/>
    </row>
    <row r="33" spans="8:21" x14ac:dyDescent="0.2">
      <c r="H33" s="4">
        <v>100106</v>
      </c>
      <c r="I33" s="4" t="s">
        <v>7</v>
      </c>
      <c r="J33" s="4">
        <v>61</v>
      </c>
      <c r="K33" s="4">
        <v>78</v>
      </c>
      <c r="L33" s="4">
        <v>45</v>
      </c>
      <c r="M33" s="4">
        <v>62</v>
      </c>
      <c r="N33" s="4">
        <v>75</v>
      </c>
      <c r="O33" s="4">
        <v>64</v>
      </c>
      <c r="Q33" t="str">
        <f t="shared" si="1"/>
        <v>Rakhi</v>
      </c>
      <c r="R33" s="3">
        <f t="shared" si="0"/>
        <v>5</v>
      </c>
      <c r="U33"/>
    </row>
    <row r="34" spans="8:21" x14ac:dyDescent="0.2">
      <c r="H34" s="4">
        <v>100107</v>
      </c>
      <c r="I34" s="4" t="s">
        <v>8</v>
      </c>
      <c r="J34" s="4">
        <v>78</v>
      </c>
      <c r="K34" s="4">
        <v>69</v>
      </c>
      <c r="L34" s="4">
        <v>96</v>
      </c>
      <c r="M34" s="4">
        <v>52</v>
      </c>
      <c r="N34" s="4">
        <v>63</v>
      </c>
      <c r="O34" s="4">
        <v>87</v>
      </c>
      <c r="Q34" t="str">
        <f t="shared" si="1"/>
        <v>David</v>
      </c>
      <c r="R34" s="3">
        <f t="shared" si="0"/>
        <v>5</v>
      </c>
      <c r="U34"/>
    </row>
    <row r="35" spans="8:21" x14ac:dyDescent="0.2">
      <c r="H35" s="4">
        <v>100108</v>
      </c>
      <c r="I35" s="4" t="s">
        <v>10</v>
      </c>
      <c r="J35" s="4">
        <v>96</v>
      </c>
      <c r="K35" s="4">
        <v>85</v>
      </c>
      <c r="L35" s="4">
        <v>86</v>
      </c>
      <c r="M35" s="4">
        <v>84</v>
      </c>
      <c r="N35" s="4">
        <v>45</v>
      </c>
      <c r="O35" s="4">
        <v>63</v>
      </c>
      <c r="Q35" t="str">
        <f t="shared" si="1"/>
        <v>Monika Mishra</v>
      </c>
      <c r="R35" s="3">
        <f t="shared" si="0"/>
        <v>13</v>
      </c>
      <c r="U35"/>
    </row>
    <row r="36" spans="8:21" x14ac:dyDescent="0.2">
      <c r="H36" s="4">
        <v>100109</v>
      </c>
      <c r="I36" s="4" t="s">
        <v>35</v>
      </c>
      <c r="J36" s="4">
        <v>75</v>
      </c>
      <c r="K36" s="4">
        <v>63</v>
      </c>
      <c r="L36" s="4">
        <v>54</v>
      </c>
      <c r="M36" s="4">
        <v>63</v>
      </c>
      <c r="N36" s="4">
        <v>61</v>
      </c>
      <c r="O36" s="4">
        <v>98</v>
      </c>
      <c r="Q36" t="str">
        <f t="shared" si="1"/>
        <v>Tommy Singh</v>
      </c>
      <c r="R36" s="3">
        <f t="shared" si="0"/>
        <v>11</v>
      </c>
      <c r="U36"/>
    </row>
    <row r="37" spans="8:21" x14ac:dyDescent="0.2">
      <c r="H37" s="4">
        <v>100110</v>
      </c>
      <c r="I37" s="4" t="s">
        <v>9</v>
      </c>
      <c r="J37" s="4">
        <v>63</v>
      </c>
      <c r="K37" s="4">
        <v>52</v>
      </c>
      <c r="L37" s="4">
        <v>96</v>
      </c>
      <c r="M37" s="4">
        <v>87</v>
      </c>
      <c r="N37" s="4">
        <v>78</v>
      </c>
      <c r="O37" s="4">
        <v>45</v>
      </c>
      <c r="Q37" t="str">
        <f t="shared" si="1"/>
        <v>P.Rakesh</v>
      </c>
      <c r="R37" s="3">
        <f t="shared" si="0"/>
        <v>8</v>
      </c>
      <c r="U37"/>
    </row>
  </sheetData>
  <conditionalFormatting sqref="T13:T22">
    <cfRule type="cellIs" dxfId="0" priority="1" operator="greaterThan">
      <formula>480</formula>
    </cfRule>
  </conditionalFormatting>
  <pageMargins left="0.7" right="0.7" top="0.75" bottom="0.75" header="0.3" footer="0.3"/>
  <ignoredErrors>
    <ignoredError sqref="Q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Mittal</dc:creator>
  <cp:lastModifiedBy>Divyanshu Mittal</cp:lastModifiedBy>
  <dcterms:created xsi:type="dcterms:W3CDTF">2023-04-09T11:32:41Z</dcterms:created>
  <dcterms:modified xsi:type="dcterms:W3CDTF">2023-04-09T12:58:53Z</dcterms:modified>
</cp:coreProperties>
</file>