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e/Documents/"/>
    </mc:Choice>
  </mc:AlternateContent>
  <xr:revisionPtr revIDLastSave="0" documentId="13_ncr:1_{A593C809-8A92-2249-8C4C-C5C933776A4C}" xr6:coauthVersionLast="36" xr6:coauthVersionMax="36" xr10:uidLastSave="{00000000-0000-0000-0000-000000000000}"/>
  <bookViews>
    <workbookView xWindow="80" yWindow="460" windowWidth="25440" windowHeight="14440" xr2:uid="{F8890882-51D4-CE4E-90CC-B7A6FF6C393F}"/>
  </bookViews>
  <sheets>
    <sheet name="Journal Entry" sheetId="1" r:id="rId1"/>
    <sheet name="Income Statement" sheetId="2" r:id="rId2"/>
    <sheet name="Balance Shee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3" l="1"/>
  <c r="D9" i="3"/>
  <c r="B9" i="3"/>
  <c r="D17" i="2"/>
  <c r="D15" i="2"/>
  <c r="D11" i="2"/>
  <c r="D10" i="2"/>
</calcChain>
</file>

<file path=xl/sharedStrings.xml><?xml version="1.0" encoding="utf-8"?>
<sst xmlns="http://schemas.openxmlformats.org/spreadsheetml/2006/main" count="67" uniqueCount="45">
  <si>
    <t>Cash</t>
  </si>
  <si>
    <t>Common Stock</t>
  </si>
  <si>
    <t>Paid In Capital</t>
  </si>
  <si>
    <t>PPE</t>
  </si>
  <si>
    <t>Prepaid Expense-Rent</t>
  </si>
  <si>
    <t>Notes Payable</t>
  </si>
  <si>
    <t>Accounts Recievable</t>
  </si>
  <si>
    <t>Service Revenue</t>
  </si>
  <si>
    <t>Service Revenues</t>
  </si>
  <si>
    <t>Unearned Revenue</t>
  </si>
  <si>
    <t>Salary Expenses</t>
  </si>
  <si>
    <t>12/15/10</t>
  </si>
  <si>
    <t>Dividends</t>
  </si>
  <si>
    <t>Dividends Payable</t>
  </si>
  <si>
    <t>07/30/10</t>
  </si>
  <si>
    <t>12/31/10</t>
  </si>
  <si>
    <t>Depreciation</t>
  </si>
  <si>
    <t>Accumulated Depreciation</t>
  </si>
  <si>
    <t>Expenses - Rent</t>
  </si>
  <si>
    <t>Interest Expense</t>
  </si>
  <si>
    <t>Interest Payable</t>
  </si>
  <si>
    <t>Salary Payable</t>
  </si>
  <si>
    <t xml:space="preserve">Medford Moving Co. Journal Entry, 
starting May 1st 2010, in US $ </t>
  </si>
  <si>
    <t>Revenues</t>
  </si>
  <si>
    <t>Total Revenue</t>
  </si>
  <si>
    <t>Expenses</t>
  </si>
  <si>
    <t>Rent Expenses</t>
  </si>
  <si>
    <t>Depreciation Expenses</t>
  </si>
  <si>
    <t>Total Income</t>
  </si>
  <si>
    <t>Net Income</t>
  </si>
  <si>
    <t xml:space="preserve">Medford Moving Co. 
Statement Of Income, 
for year ended at 12/31/2010, in US $ </t>
  </si>
  <si>
    <t xml:space="preserve">Medford Moving Co., 
Statement of Retained Earnings, 
for year ended at 12/31/2010, in US $ </t>
  </si>
  <si>
    <t>Retained Earnings, January 1, 2010</t>
  </si>
  <si>
    <t>Medford Moving Co.,
Balance Sheet at Dec 31st, 2010,
in US $</t>
  </si>
  <si>
    <t>Assets</t>
  </si>
  <si>
    <t>Interest Expenses</t>
  </si>
  <si>
    <t>Less Accumulated Depreciation(2666.67)</t>
  </si>
  <si>
    <t>Total Assets</t>
  </si>
  <si>
    <t>Liabilities</t>
  </si>
  <si>
    <t>Dividend Payable</t>
  </si>
  <si>
    <t>Total Liabilities</t>
  </si>
  <si>
    <t>Stockholders Equity</t>
  </si>
  <si>
    <t>Paid-In Capital</t>
  </si>
  <si>
    <t>Retained Earnings</t>
  </si>
  <si>
    <t>Total Liabilities + Stockholder's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</si>
</sst>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NumberFormat="1" applyBorder="1"/>
    <xf numFmtId="3" fontId="0" fillId="0" borderId="0" xfId="0" applyNumberFormat="1" applyBorder="1"/>
    <xf numFmtId="0" fontId="0" fillId="0" borderId="0" xfId="0" applyBorder="1"/>
    <xf numFmtId="0" fontId="0" fillId="0" borderId="2" xfId="0" applyFill="1" applyBorder="1" applyAlignment="1">
      <alignment horizontal="right"/>
    </xf>
    <xf numFmtId="0" fontId="0" fillId="0" borderId="2" xfId="0" applyBorder="1"/>
    <xf numFmtId="0" fontId="0" fillId="0" borderId="0" xfId="0" applyNumberFormat="1" applyBorder="1"/>
    <xf numFmtId="0" fontId="0" fillId="0" borderId="2" xfId="0" applyNumberForma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>
      <alignment horizontal="left"/>
    </xf>
    <xf numFmtId="0" fontId="0" fillId="0" borderId="3" xfId="0" applyBorder="1"/>
    <xf numFmtId="3" fontId="0" fillId="0" borderId="4" xfId="0" applyNumberForma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4" xfId="0" applyBorder="1"/>
    <xf numFmtId="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1" fillId="0" borderId="5" xfId="0" applyFont="1" applyFill="1" applyBorder="1"/>
    <xf numFmtId="0" fontId="1" fillId="0" borderId="7" xfId="0" applyFont="1" applyFill="1" applyBorder="1"/>
    <xf numFmtId="4" fontId="1" fillId="0" borderId="6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3" fontId="0" fillId="0" borderId="14" xfId="0" applyNumberFormat="1" applyBorder="1"/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3" xfId="0" applyFill="1" applyBorder="1"/>
    <xf numFmtId="2" fontId="0" fillId="0" borderId="14" xfId="0" applyNumberForma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4" fontId="1" fillId="0" borderId="17" xfId="0" applyNumberFormat="1" applyFont="1" applyBorder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4" fontId="1" fillId="0" borderId="11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4" xfId="0" applyNumberFormat="1" applyBorder="1"/>
    <xf numFmtId="0" fontId="0" fillId="0" borderId="13" xfId="0" applyBorder="1" applyAlignment="1">
      <alignment horizontal="right"/>
    </xf>
    <xf numFmtId="0" fontId="0" fillId="0" borderId="12" xfId="0" applyNumberFormat="1" applyBorder="1"/>
    <xf numFmtId="0" fontId="0" fillId="0" borderId="13" xfId="0" applyFill="1" applyBorder="1" applyAlignment="1">
      <alignment horizontal="right"/>
    </xf>
    <xf numFmtId="14" fontId="1" fillId="0" borderId="11" xfId="0" applyNumberFormat="1" applyFont="1" applyFill="1" applyBorder="1" applyAlignment="1">
      <alignment horizontal="left"/>
    </xf>
    <xf numFmtId="0" fontId="0" fillId="0" borderId="3" xfId="0" applyFill="1" applyBorder="1"/>
    <xf numFmtId="0" fontId="1" fillId="0" borderId="11" xfId="0" applyFont="1" applyFill="1" applyBorder="1"/>
    <xf numFmtId="0" fontId="0" fillId="0" borderId="14" xfId="0" applyNumberFormat="1" applyBorder="1"/>
    <xf numFmtId="0" fontId="0" fillId="0" borderId="3" xfId="0" applyFill="1" applyBorder="1" applyAlignment="1">
      <alignment horizontal="right"/>
    </xf>
    <xf numFmtId="0" fontId="0" fillId="0" borderId="14" xfId="0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1" fillId="0" borderId="3" xfId="0" applyFont="1" applyBorder="1"/>
    <xf numFmtId="4" fontId="1" fillId="0" borderId="4" xfId="0" applyNumberFormat="1" applyFont="1" applyBorder="1"/>
    <xf numFmtId="3" fontId="1" fillId="0" borderId="4" xfId="0" applyNumberFormat="1" applyFont="1" applyBorder="1"/>
    <xf numFmtId="0" fontId="0" fillId="0" borderId="4" xfId="0" applyBorder="1"/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01CE-F6F8-F044-BC73-E537300A0D64}">
  <dimension ref="A1:D37"/>
  <sheetViews>
    <sheetView tabSelected="1" workbookViewId="0">
      <selection activeCell="C11" sqref="C11"/>
    </sheetView>
  </sheetViews>
  <sheetFormatPr baseColWidth="10" defaultRowHeight="16" x14ac:dyDescent="0.2"/>
  <cols>
    <col min="2" max="2" width="21.5" customWidth="1"/>
  </cols>
  <sheetData>
    <row r="1" spans="1:4" ht="32" customHeight="1" x14ac:dyDescent="0.2">
      <c r="A1" s="53" t="s">
        <v>22</v>
      </c>
      <c r="B1" s="54"/>
      <c r="C1" s="54"/>
      <c r="D1" s="55"/>
    </row>
    <row r="2" spans="1:4" x14ac:dyDescent="0.2">
      <c r="A2" s="56">
        <v>40183</v>
      </c>
      <c r="B2" s="4"/>
      <c r="C2" s="4"/>
      <c r="D2" s="57"/>
    </row>
    <row r="3" spans="1:4" x14ac:dyDescent="0.2">
      <c r="A3" s="37" t="s">
        <v>0</v>
      </c>
      <c r="B3" s="14"/>
      <c r="C3" s="6">
        <v>300000</v>
      </c>
      <c r="D3" s="58"/>
    </row>
    <row r="4" spans="1:4" x14ac:dyDescent="0.2">
      <c r="A4" s="38" t="s">
        <v>1</v>
      </c>
      <c r="B4" s="16"/>
      <c r="C4" s="10"/>
      <c r="D4" s="24">
        <v>100000</v>
      </c>
    </row>
    <row r="5" spans="1:4" x14ac:dyDescent="0.2">
      <c r="A5" s="59" t="s">
        <v>2</v>
      </c>
      <c r="B5" s="15"/>
      <c r="C5" s="11"/>
      <c r="D5" s="45">
        <v>200000</v>
      </c>
    </row>
    <row r="6" spans="1:4" x14ac:dyDescent="0.2">
      <c r="A6" s="56">
        <v>40183</v>
      </c>
      <c r="B6" s="4"/>
      <c r="C6" s="4"/>
      <c r="D6" s="57"/>
    </row>
    <row r="7" spans="1:4" x14ac:dyDescent="0.2">
      <c r="A7" s="37" t="s">
        <v>3</v>
      </c>
      <c r="B7" s="14"/>
      <c r="C7" s="6">
        <v>40000</v>
      </c>
      <c r="D7" s="58"/>
    </row>
    <row r="8" spans="1:4" x14ac:dyDescent="0.2">
      <c r="A8" s="59" t="s">
        <v>0</v>
      </c>
      <c r="B8" s="15"/>
      <c r="C8" s="11"/>
      <c r="D8" s="45">
        <v>40000</v>
      </c>
    </row>
    <row r="9" spans="1:4" x14ac:dyDescent="0.2">
      <c r="A9" s="56">
        <v>40185</v>
      </c>
      <c r="B9" s="4"/>
      <c r="C9" s="5"/>
      <c r="D9" s="60"/>
    </row>
    <row r="10" spans="1:4" x14ac:dyDescent="0.2">
      <c r="A10" s="37" t="s">
        <v>4</v>
      </c>
      <c r="B10" s="14"/>
      <c r="C10" s="6">
        <v>60000</v>
      </c>
      <c r="D10" s="58"/>
    </row>
    <row r="11" spans="1:4" x14ac:dyDescent="0.2">
      <c r="A11" s="61" t="s">
        <v>0</v>
      </c>
      <c r="B11" s="8"/>
      <c r="C11" s="11"/>
      <c r="D11" s="45">
        <v>60000</v>
      </c>
    </row>
    <row r="12" spans="1:4" x14ac:dyDescent="0.2">
      <c r="A12" s="62">
        <v>40185</v>
      </c>
      <c r="B12" s="13"/>
      <c r="C12" s="5"/>
      <c r="D12" s="60"/>
    </row>
    <row r="13" spans="1:4" x14ac:dyDescent="0.2">
      <c r="A13" s="63" t="s">
        <v>0</v>
      </c>
      <c r="B13" s="1"/>
      <c r="C13" s="6">
        <v>10000</v>
      </c>
      <c r="D13" s="58"/>
    </row>
    <row r="14" spans="1:4" x14ac:dyDescent="0.2">
      <c r="A14" s="61" t="s">
        <v>5</v>
      </c>
      <c r="B14" s="8"/>
      <c r="C14" s="11"/>
      <c r="D14" s="45">
        <v>10000</v>
      </c>
    </row>
    <row r="15" spans="1:4" x14ac:dyDescent="0.2">
      <c r="A15" s="64" t="s">
        <v>14</v>
      </c>
      <c r="B15" s="12"/>
      <c r="C15" s="5"/>
      <c r="D15" s="60"/>
    </row>
    <row r="16" spans="1:4" x14ac:dyDescent="0.2">
      <c r="A16" s="63" t="s">
        <v>0</v>
      </c>
      <c r="B16" s="1"/>
      <c r="C16" s="6">
        <v>80000</v>
      </c>
      <c r="D16" s="58"/>
    </row>
    <row r="17" spans="1:4" x14ac:dyDescent="0.2">
      <c r="A17" s="47" t="s">
        <v>6</v>
      </c>
      <c r="B17" s="3"/>
      <c r="C17" s="6">
        <v>12000</v>
      </c>
      <c r="D17" s="58"/>
    </row>
    <row r="18" spans="1:4" x14ac:dyDescent="0.2">
      <c r="A18" s="61" t="s">
        <v>8</v>
      </c>
      <c r="B18" s="8"/>
      <c r="C18" s="11"/>
      <c r="D18" s="45">
        <v>92000</v>
      </c>
    </row>
    <row r="19" spans="1:4" x14ac:dyDescent="0.2">
      <c r="A19" s="56">
        <v>40245</v>
      </c>
      <c r="B19" s="4"/>
      <c r="C19" s="5"/>
      <c r="D19" s="60"/>
    </row>
    <row r="20" spans="1:4" x14ac:dyDescent="0.2">
      <c r="A20" s="63" t="s">
        <v>0</v>
      </c>
      <c r="B20" s="1"/>
      <c r="C20" s="10">
        <v>1000</v>
      </c>
      <c r="D20" s="58"/>
    </row>
    <row r="21" spans="1:4" x14ac:dyDescent="0.2">
      <c r="A21" s="61" t="s">
        <v>9</v>
      </c>
      <c r="B21" s="8"/>
      <c r="C21" s="11"/>
      <c r="D21" s="65">
        <v>1000</v>
      </c>
    </row>
    <row r="22" spans="1:4" x14ac:dyDescent="0.2">
      <c r="A22" s="56">
        <v>40218</v>
      </c>
      <c r="B22" s="4"/>
      <c r="C22" s="5"/>
      <c r="D22" s="60"/>
    </row>
    <row r="23" spans="1:4" x14ac:dyDescent="0.2">
      <c r="A23" s="63" t="s">
        <v>10</v>
      </c>
      <c r="B23" s="1"/>
      <c r="C23" s="6">
        <v>35000</v>
      </c>
      <c r="D23" s="27"/>
    </row>
    <row r="24" spans="1:4" x14ac:dyDescent="0.2">
      <c r="A24" s="66" t="s">
        <v>0</v>
      </c>
      <c r="B24" s="2"/>
      <c r="C24" s="7"/>
      <c r="D24" s="24">
        <v>28000</v>
      </c>
    </row>
    <row r="25" spans="1:4" x14ac:dyDescent="0.2">
      <c r="A25" s="61" t="s">
        <v>21</v>
      </c>
      <c r="B25" s="8"/>
      <c r="C25" s="9"/>
      <c r="D25" s="45">
        <v>7000</v>
      </c>
    </row>
    <row r="26" spans="1:4" x14ac:dyDescent="0.2">
      <c r="A26" s="64" t="s">
        <v>11</v>
      </c>
      <c r="B26" s="12"/>
      <c r="C26" s="17"/>
      <c r="D26" s="36"/>
    </row>
    <row r="27" spans="1:4" x14ac:dyDescent="0.2">
      <c r="A27" s="63" t="s">
        <v>12</v>
      </c>
      <c r="B27" s="1"/>
      <c r="C27" s="7">
        <v>2000</v>
      </c>
      <c r="D27" s="27"/>
    </row>
    <row r="28" spans="1:4" x14ac:dyDescent="0.2">
      <c r="A28" s="61" t="s">
        <v>13</v>
      </c>
      <c r="B28" s="8"/>
      <c r="C28" s="9"/>
      <c r="D28" s="67">
        <v>2000</v>
      </c>
    </row>
    <row r="29" spans="1:4" x14ac:dyDescent="0.2">
      <c r="A29" s="64" t="s">
        <v>15</v>
      </c>
      <c r="B29" s="12"/>
      <c r="C29" s="17"/>
      <c r="D29" s="36"/>
    </row>
    <row r="30" spans="1:4" x14ac:dyDescent="0.2">
      <c r="A30" s="63" t="s">
        <v>16</v>
      </c>
      <c r="B30" s="1"/>
      <c r="C30" s="7">
        <v>2666.67</v>
      </c>
      <c r="D30" s="27"/>
    </row>
    <row r="31" spans="1:4" x14ac:dyDescent="0.2">
      <c r="A31" s="61" t="s">
        <v>17</v>
      </c>
      <c r="B31" s="8"/>
      <c r="C31" s="9"/>
      <c r="D31" s="67">
        <v>2666.67</v>
      </c>
    </row>
    <row r="32" spans="1:4" x14ac:dyDescent="0.2">
      <c r="A32" s="64" t="s">
        <v>15</v>
      </c>
      <c r="B32" s="12"/>
      <c r="C32" s="17"/>
      <c r="D32" s="36"/>
    </row>
    <row r="33" spans="1:4" x14ac:dyDescent="0.2">
      <c r="A33" s="63" t="s">
        <v>18</v>
      </c>
      <c r="B33" s="1"/>
      <c r="C33" s="6">
        <v>30000</v>
      </c>
      <c r="D33" s="27"/>
    </row>
    <row r="34" spans="1:4" x14ac:dyDescent="0.2">
      <c r="A34" s="61" t="s">
        <v>4</v>
      </c>
      <c r="B34" s="8"/>
      <c r="C34" s="9"/>
      <c r="D34" s="45">
        <v>30000</v>
      </c>
    </row>
    <row r="35" spans="1:4" x14ac:dyDescent="0.2">
      <c r="A35" s="42" t="s">
        <v>15</v>
      </c>
      <c r="B35" s="18"/>
      <c r="C35" s="17"/>
      <c r="D35" s="36"/>
    </row>
    <row r="36" spans="1:4" x14ac:dyDescent="0.2">
      <c r="A36" s="37" t="s">
        <v>19</v>
      </c>
      <c r="B36" s="14"/>
      <c r="C36" s="7">
        <v>300</v>
      </c>
      <c r="D36" s="27"/>
    </row>
    <row r="37" spans="1:4" ht="17" thickBot="1" x14ac:dyDescent="0.25">
      <c r="A37" s="68" t="s">
        <v>20</v>
      </c>
      <c r="B37" s="69"/>
      <c r="C37" s="31"/>
      <c r="D37" s="30">
        <v>300</v>
      </c>
    </row>
  </sheetData>
  <mergeCells count="37">
    <mergeCell ref="A25:B25"/>
    <mergeCell ref="A37:B37"/>
    <mergeCell ref="A31:B31"/>
    <mergeCell ref="A32:B32"/>
    <mergeCell ref="A33:B33"/>
    <mergeCell ref="A34:B34"/>
    <mergeCell ref="A35:B35"/>
    <mergeCell ref="A36:B36"/>
    <mergeCell ref="A22:B22"/>
    <mergeCell ref="A6:D6"/>
    <mergeCell ref="A23:B23"/>
    <mergeCell ref="A24:B24"/>
    <mergeCell ref="A26:B26"/>
    <mergeCell ref="A27:B27"/>
    <mergeCell ref="A28:B28"/>
    <mergeCell ref="A29:B29"/>
    <mergeCell ref="A30:B30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D1"/>
    <mergeCell ref="A2:D2"/>
    <mergeCell ref="A3:B3"/>
    <mergeCell ref="A4:B4"/>
    <mergeCell ref="A5:B5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A38D-2261-B641-8A27-3AFBBC1501B4}">
  <dimension ref="A1:D17"/>
  <sheetViews>
    <sheetView workbookViewId="0">
      <selection sqref="A1:D1"/>
    </sheetView>
  </sheetViews>
  <sheetFormatPr baseColWidth="10" defaultRowHeight="16" x14ac:dyDescent="0.2"/>
  <cols>
    <col min="3" max="3" width="9.83203125" customWidth="1"/>
  </cols>
  <sheetData>
    <row r="1" spans="1:4" ht="46" customHeight="1" x14ac:dyDescent="0.2">
      <c r="A1" s="32" t="s">
        <v>30</v>
      </c>
      <c r="B1" s="33"/>
      <c r="C1" s="33"/>
      <c r="D1" s="34"/>
    </row>
    <row r="2" spans="1:4" x14ac:dyDescent="0.2">
      <c r="A2" s="42" t="s">
        <v>23</v>
      </c>
      <c r="B2" s="18"/>
      <c r="C2" s="18"/>
      <c r="D2" s="43"/>
    </row>
    <row r="3" spans="1:4" x14ac:dyDescent="0.2">
      <c r="A3" s="38" t="s">
        <v>7</v>
      </c>
      <c r="B3" s="16"/>
      <c r="C3" s="16"/>
      <c r="D3" s="24">
        <v>92000</v>
      </c>
    </row>
    <row r="4" spans="1:4" x14ac:dyDescent="0.2">
      <c r="A4" s="44" t="s">
        <v>24</v>
      </c>
      <c r="B4" s="20"/>
      <c r="C4" s="20"/>
      <c r="D4" s="45">
        <v>92000</v>
      </c>
    </row>
    <row r="5" spans="1:4" x14ac:dyDescent="0.2">
      <c r="A5" s="42" t="s">
        <v>25</v>
      </c>
      <c r="B5" s="18"/>
      <c r="C5" s="18"/>
      <c r="D5" s="43"/>
    </row>
    <row r="6" spans="1:4" x14ac:dyDescent="0.2">
      <c r="A6" s="46" t="s">
        <v>10</v>
      </c>
      <c r="B6" s="22"/>
      <c r="C6" s="22"/>
      <c r="D6" s="24">
        <v>35000</v>
      </c>
    </row>
    <row r="7" spans="1:4" x14ac:dyDescent="0.2">
      <c r="A7" s="46" t="s">
        <v>26</v>
      </c>
      <c r="B7" s="22"/>
      <c r="C7" s="22"/>
      <c r="D7" s="24">
        <v>30000</v>
      </c>
    </row>
    <row r="8" spans="1:4" x14ac:dyDescent="0.2">
      <c r="A8" s="47" t="s">
        <v>27</v>
      </c>
      <c r="B8" s="3"/>
      <c r="C8" s="3"/>
      <c r="D8" s="28">
        <v>2666.67</v>
      </c>
    </row>
    <row r="9" spans="1:4" x14ac:dyDescent="0.2">
      <c r="A9" s="47" t="s">
        <v>35</v>
      </c>
      <c r="B9" s="3"/>
      <c r="C9" s="3"/>
      <c r="D9" s="28">
        <v>300</v>
      </c>
    </row>
    <row r="10" spans="1:4" x14ac:dyDescent="0.2">
      <c r="A10" s="48" t="s">
        <v>28</v>
      </c>
      <c r="B10" s="21"/>
      <c r="C10" s="21"/>
      <c r="D10" s="49">
        <f>SUM(D6:D9)</f>
        <v>67966.67</v>
      </c>
    </row>
    <row r="11" spans="1:4" ht="17" thickBot="1" x14ac:dyDescent="0.25">
      <c r="A11" s="50" t="s">
        <v>29</v>
      </c>
      <c r="B11" s="51"/>
      <c r="C11" s="51"/>
      <c r="D11" s="52">
        <f>D4-D10</f>
        <v>24033.33</v>
      </c>
    </row>
    <row r="12" spans="1:4" ht="17" thickBot="1" x14ac:dyDescent="0.25"/>
    <row r="13" spans="1:4" ht="47" customHeight="1" x14ac:dyDescent="0.2">
      <c r="A13" s="32" t="s">
        <v>31</v>
      </c>
      <c r="B13" s="33"/>
      <c r="C13" s="33"/>
      <c r="D13" s="34"/>
    </row>
    <row r="14" spans="1:4" x14ac:dyDescent="0.2">
      <c r="A14" s="35" t="s">
        <v>32</v>
      </c>
      <c r="B14" s="19"/>
      <c r="C14" s="19"/>
      <c r="D14" s="36">
        <v>0</v>
      </c>
    </row>
    <row r="15" spans="1:4" x14ac:dyDescent="0.2">
      <c r="A15" s="37" t="s">
        <v>29</v>
      </c>
      <c r="B15" s="14"/>
      <c r="C15" s="14"/>
      <c r="D15" s="28">
        <f>D11</f>
        <v>24033.33</v>
      </c>
    </row>
    <row r="16" spans="1:4" x14ac:dyDescent="0.2">
      <c r="A16" s="38" t="s">
        <v>12</v>
      </c>
      <c r="B16" s="16"/>
      <c r="C16" s="16"/>
      <c r="D16" s="27">
        <v>2000</v>
      </c>
    </row>
    <row r="17" spans="1:4" ht="17" thickBot="1" x14ac:dyDescent="0.25">
      <c r="A17" s="39" t="s">
        <v>32</v>
      </c>
      <c r="B17" s="40"/>
      <c r="C17" s="40"/>
      <c r="D17" s="41">
        <f>D15-D16</f>
        <v>22033.33</v>
      </c>
    </row>
  </sheetData>
  <mergeCells count="16">
    <mergeCell ref="A14:C14"/>
    <mergeCell ref="A15:C15"/>
    <mergeCell ref="A16:C16"/>
    <mergeCell ref="A17:C17"/>
    <mergeCell ref="A9:C9"/>
    <mergeCell ref="A6:C6"/>
    <mergeCell ref="A7:C7"/>
    <mergeCell ref="A8:C8"/>
    <mergeCell ref="A10:C10"/>
    <mergeCell ref="A11:C11"/>
    <mergeCell ref="A13:D13"/>
    <mergeCell ref="A1:D1"/>
    <mergeCell ref="A2:D2"/>
    <mergeCell ref="A3:C3"/>
    <mergeCell ref="A4:C4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A5C6-59E9-1045-A7CD-4493622C57F8}">
  <dimension ref="A1:D16"/>
  <sheetViews>
    <sheetView workbookViewId="0">
      <selection activeCell="B6" sqref="B6"/>
    </sheetView>
  </sheetViews>
  <sheetFormatPr baseColWidth="10" defaultRowHeight="16" x14ac:dyDescent="0.2"/>
  <cols>
    <col min="1" max="1" width="19.1640625" bestFit="1" customWidth="1"/>
    <col min="2" max="2" width="14.33203125" customWidth="1"/>
    <col min="3" max="3" width="18" customWidth="1"/>
    <col min="4" max="4" width="15.1640625" customWidth="1"/>
  </cols>
  <sheetData>
    <row r="1" spans="1:4" ht="62" customHeight="1" thickBot="1" x14ac:dyDescent="0.3">
      <c r="A1" s="74" t="s">
        <v>33</v>
      </c>
      <c r="B1" s="75"/>
      <c r="C1" s="75"/>
      <c r="D1" s="76"/>
    </row>
    <row r="2" spans="1:4" x14ac:dyDescent="0.2">
      <c r="A2" s="70" t="s">
        <v>34</v>
      </c>
      <c r="B2" s="71"/>
      <c r="C2" s="72" t="s">
        <v>38</v>
      </c>
      <c r="D2" s="73"/>
    </row>
    <row r="3" spans="1:4" x14ac:dyDescent="0.2">
      <c r="A3" s="23" t="s">
        <v>0</v>
      </c>
      <c r="B3" s="24">
        <v>263000</v>
      </c>
      <c r="C3" s="7" t="s">
        <v>9</v>
      </c>
      <c r="D3" s="24">
        <v>1000</v>
      </c>
    </row>
    <row r="4" spans="1:4" x14ac:dyDescent="0.2">
      <c r="A4" s="23" t="s">
        <v>3</v>
      </c>
      <c r="B4" s="24">
        <v>40000</v>
      </c>
      <c r="C4" s="23" t="s">
        <v>21</v>
      </c>
      <c r="D4" s="24">
        <v>7000</v>
      </c>
    </row>
    <row r="5" spans="1:4" x14ac:dyDescent="0.2">
      <c r="A5" s="23" t="s">
        <v>6</v>
      </c>
      <c r="B5" s="24">
        <v>12000</v>
      </c>
      <c r="C5" s="23" t="s">
        <v>5</v>
      </c>
      <c r="D5" s="24">
        <v>10000</v>
      </c>
    </row>
    <row r="6" spans="1:4" x14ac:dyDescent="0.2">
      <c r="A6" s="23" t="s">
        <v>4</v>
      </c>
      <c r="B6" s="24">
        <v>30000</v>
      </c>
      <c r="C6" s="23" t="s">
        <v>20</v>
      </c>
      <c r="D6" s="27">
        <v>300</v>
      </c>
    </row>
    <row r="7" spans="1:4" x14ac:dyDescent="0.2">
      <c r="A7" s="25" t="s">
        <v>36</v>
      </c>
      <c r="B7" s="26"/>
      <c r="C7" s="23" t="s">
        <v>39</v>
      </c>
      <c r="D7" s="24">
        <v>2000</v>
      </c>
    </row>
    <row r="8" spans="1:4" x14ac:dyDescent="0.2">
      <c r="A8" s="23"/>
      <c r="B8" s="27"/>
      <c r="C8" s="23"/>
      <c r="D8" s="27"/>
    </row>
    <row r="9" spans="1:4" x14ac:dyDescent="0.2">
      <c r="A9" s="77" t="s">
        <v>37</v>
      </c>
      <c r="B9" s="78">
        <f>SUM(B3:B6)-2666.67</f>
        <v>342333.33</v>
      </c>
      <c r="C9" s="77" t="s">
        <v>40</v>
      </c>
      <c r="D9" s="79">
        <f>SUM(D3:D7)</f>
        <v>20300</v>
      </c>
    </row>
    <row r="10" spans="1:4" x14ac:dyDescent="0.2">
      <c r="A10" s="23"/>
      <c r="B10" s="27"/>
      <c r="C10" s="23"/>
      <c r="D10" s="27"/>
    </row>
    <row r="11" spans="1:4" x14ac:dyDescent="0.2">
      <c r="A11" s="23"/>
      <c r="B11" s="27"/>
      <c r="C11" s="37" t="s">
        <v>41</v>
      </c>
      <c r="D11" s="80"/>
    </row>
    <row r="12" spans="1:4" x14ac:dyDescent="0.2">
      <c r="A12" s="23"/>
      <c r="B12" s="27"/>
      <c r="C12" s="23" t="s">
        <v>1</v>
      </c>
      <c r="D12" s="24">
        <v>100000</v>
      </c>
    </row>
    <row r="13" spans="1:4" x14ac:dyDescent="0.2">
      <c r="A13" s="23"/>
      <c r="B13" s="27"/>
      <c r="C13" s="23" t="s">
        <v>42</v>
      </c>
      <c r="D13" s="24">
        <v>200000</v>
      </c>
    </row>
    <row r="14" spans="1:4" x14ac:dyDescent="0.2">
      <c r="A14" s="23"/>
      <c r="B14" s="27"/>
      <c r="C14" s="23" t="s">
        <v>43</v>
      </c>
      <c r="D14" s="28">
        <v>22033.33</v>
      </c>
    </row>
    <row r="15" spans="1:4" x14ac:dyDescent="0.2">
      <c r="A15" s="23"/>
      <c r="B15" s="27"/>
      <c r="C15" s="23"/>
      <c r="D15" s="27"/>
    </row>
    <row r="16" spans="1:4" ht="35" thickBot="1" x14ac:dyDescent="0.25">
      <c r="A16" s="29"/>
      <c r="B16" s="30"/>
      <c r="C16" s="81" t="s">
        <v>44</v>
      </c>
      <c r="D16" s="41">
        <f>SUM(D12:D14,D9)</f>
        <v>342333.33</v>
      </c>
    </row>
  </sheetData>
  <mergeCells count="5">
    <mergeCell ref="A1:D1"/>
    <mergeCell ref="A2:B2"/>
    <mergeCell ref="A7:B7"/>
    <mergeCell ref="C2:D2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Entry</vt:lpstr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 Anand Gupta</dc:creator>
  <cp:lastModifiedBy>Divye Anand Gupta</cp:lastModifiedBy>
  <dcterms:created xsi:type="dcterms:W3CDTF">2018-08-28T23:51:35Z</dcterms:created>
  <dcterms:modified xsi:type="dcterms:W3CDTF">2018-08-29T01:03:06Z</dcterms:modified>
</cp:coreProperties>
</file>