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didaizi/Project/approximate_computing/unit/exp/software/sim_coeff_select_final_version/"/>
    </mc:Choice>
  </mc:AlternateContent>
  <xr:revisionPtr revIDLastSave="0" documentId="13_ncr:1_{F6D1FE94-0E56-364B-8594-AE5BAFEEE103}" xr6:coauthVersionLast="36" xr6:coauthVersionMax="36" xr10:uidLastSave="{00000000-0000-0000-0000-000000000000}"/>
  <bookViews>
    <workbookView xWindow="1240" yWindow="460" windowWidth="31480" windowHeight="17600" firstSheet="1" activeTab="12" xr2:uid="{8B80668A-2C32-734D-83FD-8D22E6DB3A1B}"/>
  </bookViews>
  <sheets>
    <sheet name="0.75_0.1" sheetId="1" r:id="rId1"/>
    <sheet name="0.5_0.1" sheetId="2" r:id="rId2"/>
    <sheet name="0.25_0.1" sheetId="3" r:id="rId3"/>
    <sheet name="uniform" sheetId="4" r:id="rId4"/>
    <sheet name="deprecated 1" sheetId="5" r:id="rId5"/>
    <sheet name="deprecated 2" sheetId="6" r:id="rId6"/>
    <sheet name="deprecated 3" sheetId="7" r:id="rId7"/>
    <sheet name="deprecated 4" sheetId="8" r:id="rId8"/>
    <sheet name="static 8-b to all dis" sheetId="9" r:id="rId9"/>
    <sheet name="static all-b to uniform" sheetId="10" r:id="rId10"/>
    <sheet name="dynamic 8-b to all dis" sheetId="12" r:id="rId11"/>
    <sheet name="dynamic all-b to uniform" sheetId="13" r:id="rId12"/>
    <sheet name="Sheet6" sheetId="14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4" l="1"/>
  <c r="E25" i="14"/>
  <c r="D25" i="14"/>
  <c r="F23" i="14"/>
  <c r="E23" i="14"/>
  <c r="D23" i="14"/>
  <c r="F21" i="14"/>
  <c r="E21" i="14"/>
  <c r="D21" i="14"/>
  <c r="F9" i="14"/>
  <c r="F37" i="14"/>
  <c r="F4" i="14"/>
  <c r="F5" i="14"/>
  <c r="F6" i="14"/>
  <c r="F7" i="14"/>
  <c r="F8" i="14"/>
  <c r="F10" i="14"/>
  <c r="F11" i="14"/>
  <c r="F12" i="14"/>
  <c r="F13" i="14"/>
  <c r="F14" i="14"/>
  <c r="F15" i="14"/>
  <c r="F16" i="14"/>
  <c r="F17" i="14"/>
  <c r="F18" i="14"/>
  <c r="F19" i="14"/>
  <c r="F26" i="14"/>
  <c r="F27" i="14"/>
  <c r="F28" i="14"/>
  <c r="F29" i="14"/>
  <c r="F30" i="14"/>
  <c r="F31" i="14"/>
  <c r="F32" i="14"/>
  <c r="F33" i="14"/>
  <c r="F34" i="14"/>
  <c r="F35" i="14"/>
  <c r="F36" i="14"/>
  <c r="F3" i="14"/>
  <c r="F2" i="14"/>
  <c r="D24" i="14"/>
  <c r="D22" i="14"/>
  <c r="D20" i="14"/>
  <c r="R22" i="14"/>
  <c r="R21" i="14"/>
  <c r="R20" i="14"/>
  <c r="E20" i="14"/>
  <c r="F20" i="14"/>
  <c r="E22" i="14"/>
  <c r="F22" i="14"/>
  <c r="E24" i="14"/>
  <c r="F24" i="14"/>
  <c r="C21" i="14"/>
  <c r="C22" i="14"/>
  <c r="C23" i="14"/>
  <c r="C24" i="14"/>
  <c r="C25" i="14"/>
  <c r="C20" i="14"/>
  <c r="C5" i="8" l="1"/>
  <c r="D5" i="8"/>
  <c r="E5" i="8"/>
  <c r="F5" i="8"/>
  <c r="G5" i="8"/>
  <c r="H5" i="8"/>
  <c r="B5" i="8"/>
  <c r="C4" i="8"/>
  <c r="D4" i="8"/>
  <c r="E4" i="8"/>
  <c r="F4" i="8"/>
  <c r="G4" i="8"/>
  <c r="H4" i="8"/>
  <c r="B4" i="8"/>
  <c r="C3" i="8"/>
  <c r="D3" i="8"/>
  <c r="E3" i="8"/>
  <c r="F3" i="8"/>
  <c r="G3" i="8"/>
  <c r="H3" i="8"/>
  <c r="B3" i="8"/>
  <c r="C2" i="8"/>
  <c r="D2" i="8"/>
  <c r="E2" i="8"/>
  <c r="F2" i="8"/>
  <c r="G2" i="8"/>
  <c r="H2" i="8"/>
  <c r="B2" i="8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B3" i="7"/>
  <c r="B4" i="7"/>
  <c r="B2" i="7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C2" i="6"/>
  <c r="D2" i="6"/>
  <c r="E2" i="6"/>
  <c r="F2" i="6"/>
  <c r="G2" i="6"/>
  <c r="H2" i="6"/>
  <c r="B2" i="6"/>
  <c r="C6" i="5"/>
  <c r="D6" i="5"/>
  <c r="E6" i="5"/>
  <c r="F6" i="5"/>
  <c r="G6" i="5"/>
  <c r="H6" i="5"/>
  <c r="B6" i="5"/>
  <c r="C5" i="5"/>
  <c r="D5" i="5"/>
  <c r="E5" i="5"/>
  <c r="F5" i="5"/>
  <c r="G5" i="5"/>
  <c r="H5" i="5"/>
  <c r="B5" i="5"/>
  <c r="C4" i="5"/>
  <c r="D4" i="5"/>
  <c r="E4" i="5"/>
  <c r="F4" i="5"/>
  <c r="G4" i="5"/>
  <c r="H4" i="5"/>
  <c r="B4" i="5"/>
  <c r="C3" i="5"/>
  <c r="D3" i="5"/>
  <c r="E3" i="5"/>
  <c r="F3" i="5"/>
  <c r="G3" i="5"/>
  <c r="H3" i="5"/>
  <c r="B3" i="5"/>
</calcChain>
</file>

<file path=xl/sharedStrings.xml><?xml version="1.0" encoding="utf-8"?>
<sst xmlns="http://schemas.openxmlformats.org/spreadsheetml/2006/main" count="252" uniqueCount="119">
  <si>
    <t>Bit Width:</t>
  </si>
  <si>
    <t xml:space="preserve"> Partial Mul Starts at:</t>
  </si>
  <si>
    <t xml:space="preserve"> Fixed Shift Start Value:</t>
  </si>
  <si>
    <t xml:space="preserve"> Threshold:</t>
  </si>
  <si>
    <t xml:space="preserve"> Coeff 0</t>
  </si>
  <si>
    <t xml:space="preserve"> Coeff 1</t>
  </si>
  <si>
    <t xml:space="preserve"> Coeff 2</t>
  </si>
  <si>
    <t xml:space="preserve"> Coeff 3</t>
  </si>
  <si>
    <t xml:space="preserve"> Coeff 4</t>
  </si>
  <si>
    <t xml:space="preserve"> Coeff 5</t>
  </si>
  <si>
    <t xml:space="preserve"> Coeff 6</t>
  </si>
  <si>
    <t xml:space="preserve"> Coeff 7</t>
  </si>
  <si>
    <t xml:space="preserve"> Order 0</t>
  </si>
  <si>
    <t xml:space="preserve"> Order 1</t>
  </si>
  <si>
    <t xml:space="preserve"> Order 2</t>
  </si>
  <si>
    <t xml:space="preserve"> Order 3</t>
  </si>
  <si>
    <t xml:space="preserve"> Order 4</t>
  </si>
  <si>
    <t xml:space="preserve"> Order 5</t>
  </si>
  <si>
    <t xml:space="preserve"> Order 6</t>
  </si>
  <si>
    <t xml:space="preserve"> Order 7</t>
  </si>
  <si>
    <t xml:space="preserve"> MRE 0</t>
  </si>
  <si>
    <t xml:space="preserve"> MRE 1</t>
  </si>
  <si>
    <t xml:space="preserve"> MRE 2</t>
  </si>
  <si>
    <t xml:space="preserve"> MRE 3</t>
  </si>
  <si>
    <t xml:space="preserve"> MRE 4</t>
  </si>
  <si>
    <t xml:space="preserve"> MRE 5</t>
  </si>
  <si>
    <t xml:space="preserve"> MRE 6</t>
  </si>
  <si>
    <t xml:space="preserve"> MRE 7</t>
  </si>
  <si>
    <t xml:space="preserve"> </t>
  </si>
  <si>
    <t>0.75_0.1</t>
  </si>
  <si>
    <t>0.5_0.1</t>
  </si>
  <si>
    <t>0.25_0.1</t>
  </si>
  <si>
    <t>uniform</t>
  </si>
  <si>
    <t>all above are precise mul</t>
  </si>
  <si>
    <t>with appr mul</t>
  </si>
  <si>
    <t>cycle</t>
  </si>
  <si>
    <t>G(0.25,0.1)</t>
  </si>
  <si>
    <t>G(0.5, 0.1)</t>
  </si>
  <si>
    <t>G(0.75, 0.1)</t>
  </si>
  <si>
    <t>G(0.25, 0.1)</t>
  </si>
  <si>
    <t>8-bit</t>
  </si>
  <si>
    <t>12-bit</t>
  </si>
  <si>
    <t>16-bit</t>
  </si>
  <si>
    <t>G(0.5,0.1)</t>
  </si>
  <si>
    <t>G(0.75,0.1)</t>
  </si>
  <si>
    <t>best poly</t>
  </si>
  <si>
    <t>same poly (best for 16 bit 0.75 0.1) with different bit width (NO USED)</t>
  </si>
  <si>
    <t>same poly (best for 8 bit uniform) with different input distribution</t>
  </si>
  <si>
    <t>though good than for uniform, it is not the best for 0.5 0.1</t>
  </si>
  <si>
    <t>cnt</t>
  </si>
  <si>
    <t>iDataValid</t>
  </si>
  <si>
    <t>sum</t>
  </si>
  <si>
    <t>x/1-x</t>
  </si>
  <si>
    <t>x/1+1</t>
  </si>
  <si>
    <t>in_buf</t>
  </si>
  <si>
    <t>acc_s_coeff</t>
  </si>
  <si>
    <t>acc_s</t>
  </si>
  <si>
    <t>oDataRead</t>
  </si>
  <si>
    <t>final_cnt</t>
  </si>
  <si>
    <t>sum*exp</t>
  </si>
  <si>
    <t>power</t>
  </si>
  <si>
    <t>accuracy budget</t>
  </si>
  <si>
    <t>N(0.75, 0.1)</t>
  </si>
  <si>
    <t>N(0.5, 0.1)</t>
  </si>
  <si>
    <t>N(0.25, 0.1)</t>
  </si>
  <si>
    <t>real accuracy</t>
  </si>
  <si>
    <t>mul8_265</t>
  </si>
  <si>
    <t>mul8_431</t>
  </si>
  <si>
    <t>mul8_234</t>
  </si>
  <si>
    <t>mul8u_YX7</t>
  </si>
  <si>
    <t>mul8u_18DU</t>
  </si>
  <si>
    <t>mul8u_17QU</t>
  </si>
  <si>
    <t>mul12x12_045</t>
  </si>
  <si>
    <t>mul12x12_190</t>
  </si>
  <si>
    <t>mul12x12_177</t>
  </si>
  <si>
    <t>mul12x12_151</t>
  </si>
  <si>
    <t>mul12x12_175</t>
  </si>
  <si>
    <t>mul12x12_091</t>
  </si>
  <si>
    <t>mul16x16_021</t>
  </si>
  <si>
    <t>mul16x16_023</t>
  </si>
  <si>
    <t>mul16x16_030</t>
  </si>
  <si>
    <t>mul16x16_032</t>
  </si>
  <si>
    <t>mul16x16_034</t>
  </si>
  <si>
    <t>mul16x16_040</t>
  </si>
  <si>
    <t>mul8_165</t>
  </si>
  <si>
    <t>mul8_285</t>
  </si>
  <si>
    <t>mul8_185</t>
  </si>
  <si>
    <t>mul8u_FTA</t>
  </si>
  <si>
    <t>mul8_083</t>
  </si>
  <si>
    <t>mul8u_13QR</t>
  </si>
  <si>
    <t>mul8u_QKX</t>
  </si>
  <si>
    <t>mul8u_17KS</t>
  </si>
  <si>
    <t>mul8_412</t>
  </si>
  <si>
    <t>final accuracy predicted</t>
  </si>
  <si>
    <t>final accuracy acctual</t>
  </si>
  <si>
    <t>cycle 0</t>
  </si>
  <si>
    <t>cycle 1</t>
  </si>
  <si>
    <t>cycle 2</t>
  </si>
  <si>
    <t>cycle 3</t>
  </si>
  <si>
    <t>cycle 4</t>
  </si>
  <si>
    <t>cycle 5</t>
  </si>
  <si>
    <t>cycle 6</t>
  </si>
  <si>
    <t>cycle 7</t>
  </si>
  <si>
    <t xml:space="preserve">    // coeff = {1, 1,   0.5, 0.25,     0.125, -0.0625};</t>
  </si>
  <si>
    <t xml:space="preserve">    // order = {0, 1,     2,    3,         4,       4};</t>
  </si>
  <si>
    <t xml:space="preserve">    // threshold = 0.75;</t>
  </si>
  <si>
    <t xml:space="preserve">    // threshold = 0.875;</t>
  </si>
  <si>
    <t xml:space="preserve">    // coeff = {1, 1,   0.5, 0.25,     0.125, -0.0625, -0.03125,-0.015625};</t>
  </si>
  <si>
    <t xml:space="preserve">    // order = {0, 1,     2,    3,         4,       4,        4,        4};</t>
  </si>
  <si>
    <t xml:space="preserve">    // fracWidth = 16;</t>
  </si>
  <si>
    <t xml:space="preserve">    // coeff = {1,   1,   0.5, 0.125,   0.0625,  0.03125, 0.015625};</t>
  </si>
  <si>
    <t xml:space="preserve">    // order = {0,   1,     2,     3,        4,        4,        4};</t>
  </si>
  <si>
    <t xml:space="preserve">    // coeff = {1, 1,   0.5, 0.25,    -0.125,  0.0625,  0.03125};</t>
  </si>
  <si>
    <t xml:space="preserve">    // order = {0, 1,     2,    3,         4,       5,        5};</t>
  </si>
  <si>
    <t xml:space="preserve">    // coeff = {1, 1,   0.5, 0.25,    -0.125,  0.0625,  0.03125, 0.015625};</t>
  </si>
  <si>
    <t>area</t>
  </si>
  <si>
    <t>delay</t>
  </si>
  <si>
    <t>MRE</t>
  </si>
  <si>
    <t>N(0.75, 0.1)
same as 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</si>
</sst>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%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8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4" xfId="0" applyFill="1" applyBorder="1"/>
    <xf numFmtId="0" fontId="0" fillId="6" borderId="15" xfId="0" applyFill="1" applyBorder="1"/>
    <xf numFmtId="0" fontId="0" fillId="0" borderId="2" xfId="0" applyBorder="1" applyAlignment="1">
      <alignment horizontal="center" vertical="center" wrapText="1"/>
    </xf>
    <xf numFmtId="169" fontId="0" fillId="7" borderId="17" xfId="0" applyNumberFormat="1" applyFill="1" applyBorder="1"/>
    <xf numFmtId="169" fontId="0" fillId="4" borderId="8" xfId="0" applyNumberFormat="1" applyFill="1" applyBorder="1"/>
    <xf numFmtId="169" fontId="0" fillId="5" borderId="8" xfId="0" applyNumberFormat="1" applyFill="1" applyBorder="1"/>
    <xf numFmtId="169" fontId="0" fillId="7" borderId="16" xfId="0" applyNumberFormat="1" applyFill="1" applyBorder="1"/>
    <xf numFmtId="169" fontId="0" fillId="3" borderId="10" xfId="0" applyNumberFormat="1" applyFill="1" applyBorder="1"/>
    <xf numFmtId="169" fontId="0" fillId="4" borderId="11" xfId="0" applyNumberFormat="1" applyFill="1" applyBorder="1"/>
    <xf numFmtId="169" fontId="0" fillId="5" borderId="11" xfId="0" applyNumberFormat="1" applyFill="1" applyBorder="1"/>
    <xf numFmtId="169" fontId="0" fillId="7" borderId="18" xfId="0" applyNumberFormat="1" applyFill="1" applyBorder="1"/>
    <xf numFmtId="169" fontId="0" fillId="7" borderId="0" xfId="0" applyNumberFormat="1" applyFill="1" applyBorder="1"/>
    <xf numFmtId="169" fontId="0" fillId="3" borderId="13" xfId="0" applyNumberFormat="1" applyFill="1" applyBorder="1"/>
    <xf numFmtId="169" fontId="0" fillId="4" borderId="14" xfId="0" applyNumberFormat="1" applyFill="1" applyBorder="1"/>
    <xf numFmtId="169" fontId="0" fillId="5" borderId="14" xfId="0" applyNumberFormat="1" applyFill="1" applyBorder="1"/>
    <xf numFmtId="0" fontId="2" fillId="0" borderId="1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8-bit data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'deprecated 1'!$A$3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'deprecated 1'!$B$2:$H$2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'deprecated 1'!$B$3:$H$3</c:f>
              <c:numCache>
                <c:formatCode>General</c:formatCode>
                <c:ptCount val="7"/>
                <c:pt idx="0">
                  <c:v>7.8649999999999998E-2</c:v>
                </c:pt>
                <c:pt idx="1">
                  <c:v>2.1253000000000001E-2</c:v>
                </c:pt>
                <c:pt idx="2">
                  <c:v>6.4209999999999996E-3</c:v>
                </c:pt>
                <c:pt idx="3">
                  <c:v>9.5289999999999993E-3</c:v>
                </c:pt>
                <c:pt idx="4">
                  <c:v>7.182E-3</c:v>
                </c:pt>
                <c:pt idx="5">
                  <c:v>6.4530000000000004E-3</c:v>
                </c:pt>
                <c:pt idx="6">
                  <c:v>6.3639999999999999E-3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E-3648-8C6B-97BDE0A62D38}"/>
            </c:ext>
          </c:extLst>
        </c:ser>
        <c:ser>
          <c:idx val="1"/>
          <c:order val="1"/>
          <c:tx>
            <c:strRef>
              <c:f>'deprecated 1'!$A$4</c:f>
              <c:strCache>
                <c:ptCount val="1"/>
                <c:pt idx="0">
                  <c:v>G(0.25, 0.1)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'deprecated 1'!$B$2:$H$2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'deprecated 1'!$B$4:$H$4</c:f>
              <c:numCache>
                <c:formatCode>General</c:formatCode>
                <c:ptCount val="7"/>
                <c:pt idx="0">
                  <c:v>3.3707000000000001E-2</c:v>
                </c:pt>
                <c:pt idx="1">
                  <c:v>9.1400000000000006E-3</c:v>
                </c:pt>
                <c:pt idx="2">
                  <c:v>6.7260000000000002E-3</c:v>
                </c:pt>
                <c:pt idx="3">
                  <c:v>6.7369999999999999E-3</c:v>
                </c:pt>
                <c:pt idx="4">
                  <c:v>6.7250000000000001E-3</c:v>
                </c:pt>
                <c:pt idx="5">
                  <c:v>6.7250000000000001E-3</c:v>
                </c:pt>
                <c:pt idx="6">
                  <c:v>6.7250000000000001E-3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E-3648-8C6B-97BDE0A62D38}"/>
            </c:ext>
          </c:extLst>
        </c:ser>
        <c:ser>
          <c:idx val="2"/>
          <c:order val="2"/>
          <c:tx>
            <c:strRef>
              <c:f>'deprecated 1'!$A$5</c:f>
              <c:strCache>
                <c:ptCount val="1"/>
                <c:pt idx="0">
                  <c:v>G(0.5, 0.1)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'deprecated 1'!$B$2:$H$2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'deprecated 1'!$B$5:$H$5</c:f>
              <c:numCache>
                <c:formatCode>General</c:formatCode>
                <c:ptCount val="7"/>
                <c:pt idx="0">
                  <c:v>9.4855999999999996E-2</c:v>
                </c:pt>
                <c:pt idx="1">
                  <c:v>2.0277E-2</c:v>
                </c:pt>
                <c:pt idx="2">
                  <c:v>3.552E-3</c:v>
                </c:pt>
                <c:pt idx="3">
                  <c:v>5.4689999999999999E-3</c:v>
                </c:pt>
                <c:pt idx="4">
                  <c:v>4.3660000000000001E-3</c:v>
                </c:pt>
                <c:pt idx="5">
                  <c:v>3.9769999999999996E-3</c:v>
                </c:pt>
                <c:pt idx="6">
                  <c:v>3.9630000000000004E-3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E-3648-8C6B-97BDE0A62D38}"/>
            </c:ext>
          </c:extLst>
        </c:ser>
        <c:ser>
          <c:idx val="3"/>
          <c:order val="3"/>
          <c:tx>
            <c:strRef>
              <c:f>'deprecated 1'!$A$6</c:f>
              <c:strCache>
                <c:ptCount val="1"/>
                <c:pt idx="0">
                  <c:v>G(0.75, 0.1)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'deprecated 1'!$B$2:$H$2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'deprecated 1'!$B$6:$H$6</c:f>
              <c:numCache>
                <c:formatCode>General</c:formatCode>
                <c:ptCount val="7"/>
                <c:pt idx="0">
                  <c:v>0.15213599999999999</c:v>
                </c:pt>
                <c:pt idx="1">
                  <c:v>3.9515000000000002E-2</c:v>
                </c:pt>
                <c:pt idx="2">
                  <c:v>4.8209999999999998E-3</c:v>
                </c:pt>
                <c:pt idx="3">
                  <c:v>1.32E-2</c:v>
                </c:pt>
                <c:pt idx="4">
                  <c:v>6.6189999999999999E-3</c:v>
                </c:pt>
                <c:pt idx="5">
                  <c:v>4.3889999999999997E-3</c:v>
                </c:pt>
                <c:pt idx="6">
                  <c:v>4.1650000000000003E-3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E-3648-8C6B-97BDE0A6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622080"/>
        <c:axId val="1565140336"/>
      </c:lineChart>
      <c:catAx>
        <c:axId val="16076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40336"/>
        <c:crosses val="autoZero"/>
        <c:auto val="1"/>
        <c:lblAlgn val="ctr"/>
        <c:lblOffset val="100"/>
        <c:noMultiLvlLbl val="0"/>
      </c:catAx>
      <c:valAx>
        <c:axId val="15651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distribution</a:t>
            </a:r>
            <a:r>
              <a:rPr lang="en-US" baseline="0"/>
              <a:t> for varying bit 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'deprecated 2'!$A$2</c:f>
              <c:strCache>
                <c:ptCount val="1"/>
                <c:pt idx="0">
                  <c:v>8-bit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'deprecated 2'!$B$1:$H$1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'deprecated 2'!$B$2:$H$2</c:f>
              <c:numCache>
                <c:formatCode>General</c:formatCode>
                <c:ptCount val="7"/>
                <c:pt idx="0">
                  <c:v>7.8649999999999998E-2</c:v>
                </c:pt>
                <c:pt idx="1">
                  <c:v>2.1253000000000001E-2</c:v>
                </c:pt>
                <c:pt idx="2">
                  <c:v>6.4209999999999996E-3</c:v>
                </c:pt>
                <c:pt idx="3">
                  <c:v>9.5289999999999993E-3</c:v>
                </c:pt>
                <c:pt idx="4">
                  <c:v>7.182E-3</c:v>
                </c:pt>
                <c:pt idx="5">
                  <c:v>6.4530000000000004E-3</c:v>
                </c:pt>
                <c:pt idx="6">
                  <c:v>6.3639999999999999E-3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6-9A40-914F-062081769055}"/>
            </c:ext>
          </c:extLst>
        </c:ser>
        <c:ser>
          <c:idx val="1"/>
          <c:order val="1"/>
          <c:tx>
            <c:strRef>
              <c:f>'deprecated 2'!$A$3</c:f>
              <c:strCache>
                <c:ptCount val="1"/>
                <c:pt idx="0">
                  <c:v>12-bit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'deprecated 2'!$B$1:$H$1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'deprecated 2'!$B$3:$H$3</c:f>
              <c:numCache>
                <c:formatCode>General</c:formatCode>
                <c:ptCount val="7"/>
                <c:pt idx="0">
                  <c:v>7.4108999999999994E-2</c:v>
                </c:pt>
                <c:pt idx="1">
                  <c:v>1.5063999999999999E-2</c:v>
                </c:pt>
                <c:pt idx="2">
                  <c:v>3.5990000000000002E-3</c:v>
                </c:pt>
                <c:pt idx="3">
                  <c:v>3.0590000000000001E-3</c:v>
                </c:pt>
                <c:pt idx="4">
                  <c:v>1.1119999999999999E-3</c:v>
                </c:pt>
                <c:pt idx="5">
                  <c:v>6.6399999999999999E-4</c:v>
                </c:pt>
                <c:pt idx="6">
                  <c:v>6.6399999999999999E-4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6-9A40-914F-062081769055}"/>
            </c:ext>
          </c:extLst>
        </c:ser>
        <c:ser>
          <c:idx val="2"/>
          <c:order val="2"/>
          <c:tx>
            <c:strRef>
              <c:f>'deprecated 2'!$A$4</c:f>
              <c:strCache>
                <c:ptCount val="1"/>
                <c:pt idx="0">
                  <c:v>16-bit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'deprecated 2'!$B$1:$H$1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'deprecated 2'!$B$4:$H$4</c:f>
              <c:numCache>
                <c:formatCode>General</c:formatCode>
                <c:ptCount val="7"/>
                <c:pt idx="0">
                  <c:v>5.1985999999999997E-2</c:v>
                </c:pt>
                <c:pt idx="1">
                  <c:v>8.6999999999999994E-3</c:v>
                </c:pt>
                <c:pt idx="2">
                  <c:v>3.091E-3</c:v>
                </c:pt>
                <c:pt idx="3">
                  <c:v>1.5120000000000001E-3</c:v>
                </c:pt>
                <c:pt idx="4">
                  <c:v>7.2400000000000003E-4</c:v>
                </c:pt>
                <c:pt idx="5">
                  <c:v>3.7500000000000001E-4</c:v>
                </c:pt>
                <c:pt idx="6">
                  <c:v>3.7500000000000001E-4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6-9A40-914F-062081769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966400"/>
        <c:axId val="1607899712"/>
      </c:lineChart>
      <c:catAx>
        <c:axId val="16539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99712"/>
        <c:crosses val="autoZero"/>
        <c:auto val="1"/>
        <c:lblAlgn val="ctr"/>
        <c:lblOffset val="100"/>
        <c:noMultiLvlLbl val="0"/>
      </c:catAx>
      <c:valAx>
        <c:axId val="16078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G(0.75, 0.1) for varying bit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'deprecated 3'!$A$2</c:f>
              <c:strCache>
                <c:ptCount val="1"/>
                <c:pt idx="0">
                  <c:v>8-bit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'deprecated 3'!$B$1:$H$1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'deprecated 3'!$B$2:$H$2</c:f>
              <c:numCache>
                <c:formatCode>General</c:formatCode>
                <c:ptCount val="7"/>
                <c:pt idx="0">
                  <c:v>0.15213599999999999</c:v>
                </c:pt>
                <c:pt idx="1">
                  <c:v>3.9515000000000002E-2</c:v>
                </c:pt>
                <c:pt idx="2">
                  <c:v>4.8209999999999998E-3</c:v>
                </c:pt>
                <c:pt idx="3">
                  <c:v>1.32E-2</c:v>
                </c:pt>
                <c:pt idx="4">
                  <c:v>6.6189999999999999E-3</c:v>
                </c:pt>
                <c:pt idx="5">
                  <c:v>4.3889999999999997E-3</c:v>
                </c:pt>
                <c:pt idx="6">
                  <c:v>4.1650000000000003E-3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5-0048-B0E3-3317FF18D286}"/>
            </c:ext>
          </c:extLst>
        </c:ser>
        <c:ser>
          <c:idx val="1"/>
          <c:order val="1"/>
          <c:tx>
            <c:strRef>
              <c:f>'deprecated 3'!$A$3</c:f>
              <c:strCache>
                <c:ptCount val="1"/>
                <c:pt idx="0">
                  <c:v>12-bit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'deprecated 3'!$B$1:$H$1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'deprecated 3'!$B$3:$H$3</c:f>
              <c:numCache>
                <c:formatCode>General</c:formatCode>
                <c:ptCount val="7"/>
                <c:pt idx="0">
                  <c:v>4.607E-2</c:v>
                </c:pt>
                <c:pt idx="1">
                  <c:v>4.215E-3</c:v>
                </c:pt>
                <c:pt idx="2">
                  <c:v>6.9999999999999999E-4</c:v>
                </c:pt>
                <c:pt idx="3">
                  <c:v>5.7499999999999999E-4</c:v>
                </c:pt>
                <c:pt idx="4">
                  <c:v>5.13E-4</c:v>
                </c:pt>
                <c:pt idx="5">
                  <c:v>5.0699999999999996E-4</c:v>
                </c:pt>
                <c:pt idx="6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5-0048-B0E3-3317FF18D286}"/>
            </c:ext>
          </c:extLst>
        </c:ser>
        <c:ser>
          <c:idx val="2"/>
          <c:order val="2"/>
          <c:tx>
            <c:strRef>
              <c:f>'deprecated 3'!$A$4</c:f>
              <c:strCache>
                <c:ptCount val="1"/>
                <c:pt idx="0">
                  <c:v>16-bit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'deprecated 3'!$B$1:$H$1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'deprecated 3'!$B$4:$H$4</c:f>
              <c:numCache>
                <c:formatCode>General</c:formatCode>
                <c:ptCount val="7"/>
                <c:pt idx="0">
                  <c:v>4.5087000000000002E-2</c:v>
                </c:pt>
                <c:pt idx="1">
                  <c:v>4.947E-3</c:v>
                </c:pt>
                <c:pt idx="2">
                  <c:v>8.7200000000000005E-4</c:v>
                </c:pt>
                <c:pt idx="3">
                  <c:v>2.52E-4</c:v>
                </c:pt>
                <c:pt idx="4">
                  <c:v>2.52E-4</c:v>
                </c:pt>
                <c:pt idx="5">
                  <c:v>2.52E-4</c:v>
                </c:pt>
                <c:pt idx="6">
                  <c:v>2.52E-4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5-0048-B0E3-3317FF18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44736"/>
        <c:axId val="1654557856"/>
      </c:lineChart>
      <c:catAx>
        <c:axId val="16542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57856"/>
        <c:crosses val="autoZero"/>
        <c:auto val="1"/>
        <c:lblAlgn val="ctr"/>
        <c:lblOffset val="100"/>
        <c:noMultiLvlLbl val="0"/>
      </c:catAx>
      <c:valAx>
        <c:axId val="16545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poly from 8-bit Unifrom for</a:t>
            </a:r>
            <a:r>
              <a:rPr lang="en-US" baseline="0"/>
              <a:t> other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'deprecated 4'!$A$2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'deprecated 4'!$B$1:$H$1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'deprecated 4'!$B$2:$H$2</c:f>
              <c:numCache>
                <c:formatCode>General</c:formatCode>
                <c:ptCount val="7"/>
                <c:pt idx="0">
                  <c:v>7.8649999999999998E-2</c:v>
                </c:pt>
                <c:pt idx="1">
                  <c:v>2.1253000000000001E-2</c:v>
                </c:pt>
                <c:pt idx="2">
                  <c:v>6.4209999999999996E-3</c:v>
                </c:pt>
                <c:pt idx="3">
                  <c:v>9.5289999999999993E-3</c:v>
                </c:pt>
                <c:pt idx="4">
                  <c:v>7.182E-3</c:v>
                </c:pt>
                <c:pt idx="5">
                  <c:v>6.4530000000000004E-3</c:v>
                </c:pt>
                <c:pt idx="6">
                  <c:v>6.3639999999999999E-3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F-C04C-9EA7-475A41228103}"/>
            </c:ext>
          </c:extLst>
        </c:ser>
        <c:ser>
          <c:idx val="1"/>
          <c:order val="1"/>
          <c:tx>
            <c:strRef>
              <c:f>'deprecated 4'!$A$3</c:f>
              <c:strCache>
                <c:ptCount val="1"/>
                <c:pt idx="0">
                  <c:v>G(0.25,0.1)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'deprecated 4'!$B$1:$H$1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'deprecated 4'!$B$3:$H$3</c:f>
              <c:numCache>
                <c:formatCode>General</c:formatCode>
                <c:ptCount val="7"/>
                <c:pt idx="0">
                  <c:v>3.3707000000000001E-2</c:v>
                </c:pt>
                <c:pt idx="1">
                  <c:v>9.1400000000000006E-3</c:v>
                </c:pt>
                <c:pt idx="2">
                  <c:v>6.7260000000000002E-3</c:v>
                </c:pt>
                <c:pt idx="3">
                  <c:v>6.7600000000000004E-3</c:v>
                </c:pt>
                <c:pt idx="4">
                  <c:v>6.7460000000000003E-3</c:v>
                </c:pt>
                <c:pt idx="5">
                  <c:v>6.7450000000000001E-3</c:v>
                </c:pt>
                <c:pt idx="6">
                  <c:v>6.7450000000000001E-3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F-C04C-9EA7-475A41228103}"/>
            </c:ext>
          </c:extLst>
        </c:ser>
        <c:ser>
          <c:idx val="2"/>
          <c:order val="2"/>
          <c:tx>
            <c:strRef>
              <c:f>'deprecated 4'!$A$4</c:f>
              <c:strCache>
                <c:ptCount val="1"/>
                <c:pt idx="0">
                  <c:v>G(0.5,0.1)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'deprecated 4'!$B$1:$H$1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'deprecated 4'!$B$4:$H$4</c:f>
              <c:numCache>
                <c:formatCode>General</c:formatCode>
                <c:ptCount val="7"/>
                <c:pt idx="0">
                  <c:v>9.4855999999999996E-2</c:v>
                </c:pt>
                <c:pt idx="1">
                  <c:v>2.0277E-2</c:v>
                </c:pt>
                <c:pt idx="2">
                  <c:v>3.552E-3</c:v>
                </c:pt>
                <c:pt idx="3">
                  <c:v>5.9389999999999998E-3</c:v>
                </c:pt>
                <c:pt idx="4">
                  <c:v>4.4149999999999997E-3</c:v>
                </c:pt>
                <c:pt idx="5">
                  <c:v>4.2220000000000001E-3</c:v>
                </c:pt>
                <c:pt idx="6">
                  <c:v>4.2230000000000002E-3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F-C04C-9EA7-475A41228103}"/>
            </c:ext>
          </c:extLst>
        </c:ser>
        <c:ser>
          <c:idx val="3"/>
          <c:order val="3"/>
          <c:tx>
            <c:strRef>
              <c:f>'deprecated 4'!$A$5</c:f>
              <c:strCache>
                <c:ptCount val="1"/>
                <c:pt idx="0">
                  <c:v>G(0.75,0.1)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'deprecated 4'!$B$1:$H$1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'deprecated 4'!$B$5:$H$5</c:f>
              <c:numCache>
                <c:formatCode>General</c:formatCode>
                <c:ptCount val="7"/>
                <c:pt idx="0">
                  <c:v>0.15213599999999999</c:v>
                </c:pt>
                <c:pt idx="1">
                  <c:v>3.9515000000000002E-2</c:v>
                </c:pt>
                <c:pt idx="2">
                  <c:v>4.8209999999999998E-3</c:v>
                </c:pt>
                <c:pt idx="3">
                  <c:v>1.32E-2</c:v>
                </c:pt>
                <c:pt idx="4">
                  <c:v>6.6189999999999999E-3</c:v>
                </c:pt>
                <c:pt idx="5">
                  <c:v>4.3889999999999997E-3</c:v>
                </c:pt>
                <c:pt idx="6">
                  <c:v>4.1650000000000003E-3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F-C04C-9EA7-475A4122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156000"/>
        <c:axId val="1623074176"/>
      </c:lineChart>
      <c:catAx>
        <c:axId val="16541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74176"/>
        <c:crosses val="autoZero"/>
        <c:auto val="1"/>
        <c:lblAlgn val="ctr"/>
        <c:lblOffset val="100"/>
        <c:noMultiLvlLbl val="0"/>
      </c:catAx>
      <c:valAx>
        <c:axId val="16230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10</xdr:row>
      <xdr:rowOff>95250</xdr:rowOff>
    </xdr:from>
    <xdr:to>
      <xdr:col>12</xdr:col>
      <xdr:colOff>628650</xdr:colOff>
      <xdr:row>23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971197-886A-1B45-9BF8-C335C26C8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10</xdr:row>
      <xdr:rowOff>95250</xdr:rowOff>
    </xdr:from>
    <xdr:to>
      <xdr:col>12</xdr:col>
      <xdr:colOff>628650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E7C12-0F78-554A-AE89-5718883A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10</xdr:row>
      <xdr:rowOff>95250</xdr:rowOff>
    </xdr:from>
    <xdr:to>
      <xdr:col>12</xdr:col>
      <xdr:colOff>628650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86463-E1B9-4C42-8ADB-587AE2075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8</xdr:row>
      <xdr:rowOff>107950</xdr:rowOff>
    </xdr:from>
    <xdr:to>
      <xdr:col>11</xdr:col>
      <xdr:colOff>450850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50839-A006-AF4A-AE08-A698506DE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5C7A-F832-3245-85D2-F5313BE88133}">
  <dimension ref="A1:AE26"/>
  <sheetViews>
    <sheetView workbookViewId="0">
      <selection activeCell="L2" sqref="L2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8</v>
      </c>
      <c r="B2">
        <v>4</v>
      </c>
      <c r="C2">
        <v>0.25</v>
      </c>
      <c r="D2">
        <v>0.875</v>
      </c>
      <c r="E2">
        <v>1</v>
      </c>
      <c r="F2">
        <v>1</v>
      </c>
      <c r="G2">
        <v>0.5</v>
      </c>
      <c r="H2">
        <v>0.25</v>
      </c>
      <c r="I2">
        <v>-0.125</v>
      </c>
      <c r="J2">
        <v>6.25E-2</v>
      </c>
      <c r="K2">
        <v>3.125E-2</v>
      </c>
      <c r="L2">
        <v>1.5625E-2</v>
      </c>
      <c r="M2">
        <v>0</v>
      </c>
      <c r="N2">
        <v>1</v>
      </c>
      <c r="O2">
        <v>2</v>
      </c>
      <c r="P2">
        <v>3</v>
      </c>
      <c r="Q2">
        <v>4</v>
      </c>
      <c r="R2">
        <v>4</v>
      </c>
      <c r="S2">
        <v>4</v>
      </c>
      <c r="T2">
        <v>4</v>
      </c>
      <c r="U2">
        <v>100000000000000</v>
      </c>
      <c r="V2">
        <v>0.15213599999999999</v>
      </c>
      <c r="W2">
        <v>3.9515000000000002E-2</v>
      </c>
      <c r="X2">
        <v>4.8209999999999998E-3</v>
      </c>
      <c r="Y2">
        <v>1.32E-2</v>
      </c>
      <c r="Z2">
        <v>6.6189999999999999E-3</v>
      </c>
      <c r="AA2">
        <v>4.3889999999999997E-3</v>
      </c>
      <c r="AB2">
        <v>4.1650000000000003E-3</v>
      </c>
      <c r="AC2" t="s">
        <v>28</v>
      </c>
    </row>
    <row r="3" spans="1:29" x14ac:dyDescent="0.2">
      <c r="A3">
        <v>12</v>
      </c>
      <c r="B3">
        <v>4</v>
      </c>
      <c r="C3">
        <v>0.125</v>
      </c>
      <c r="D3">
        <v>0.375</v>
      </c>
      <c r="E3">
        <v>1</v>
      </c>
      <c r="F3">
        <v>1</v>
      </c>
      <c r="G3">
        <v>0.5</v>
      </c>
      <c r="H3">
        <v>0.125</v>
      </c>
      <c r="I3">
        <v>-6.25E-2</v>
      </c>
      <c r="J3">
        <v>3.125E-2</v>
      </c>
      <c r="K3">
        <v>-1.5625E-2</v>
      </c>
      <c r="L3">
        <v>7.8120000000000004E-3</v>
      </c>
      <c r="M3">
        <v>0</v>
      </c>
      <c r="N3">
        <v>1</v>
      </c>
      <c r="O3">
        <v>2</v>
      </c>
      <c r="P3">
        <v>3</v>
      </c>
      <c r="Q3">
        <v>4</v>
      </c>
      <c r="R3">
        <v>4</v>
      </c>
      <c r="S3">
        <v>4</v>
      </c>
      <c r="T3">
        <v>4</v>
      </c>
      <c r="U3">
        <v>100000000000000</v>
      </c>
      <c r="V3">
        <v>4.607E-2</v>
      </c>
      <c r="W3">
        <v>4.215E-3</v>
      </c>
      <c r="X3">
        <v>6.9999999999999999E-4</v>
      </c>
      <c r="Y3">
        <v>5.7499999999999999E-4</v>
      </c>
      <c r="Z3">
        <v>5.13E-4</v>
      </c>
      <c r="AA3">
        <v>5.0699999999999996E-4</v>
      </c>
      <c r="AB3">
        <v>5.0000000000000001E-4</v>
      </c>
      <c r="AC3" t="s">
        <v>28</v>
      </c>
    </row>
    <row r="4" spans="1:29" x14ac:dyDescent="0.2">
      <c r="A4">
        <v>16</v>
      </c>
      <c r="B4">
        <v>4</v>
      </c>
      <c r="C4">
        <v>0.125</v>
      </c>
      <c r="D4">
        <v>0.375</v>
      </c>
      <c r="E4">
        <v>1</v>
      </c>
      <c r="F4">
        <v>1</v>
      </c>
      <c r="G4">
        <v>0.5</v>
      </c>
      <c r="H4">
        <v>0.125</v>
      </c>
      <c r="I4">
        <v>-6.25E-2</v>
      </c>
      <c r="J4">
        <v>0</v>
      </c>
      <c r="K4">
        <v>0</v>
      </c>
      <c r="L4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100000000000000</v>
      </c>
      <c r="V4">
        <v>4.5087000000000002E-2</v>
      </c>
      <c r="W4">
        <v>4.947E-3</v>
      </c>
      <c r="X4">
        <v>8.7200000000000005E-4</v>
      </c>
      <c r="Y4">
        <v>2.52E-4</v>
      </c>
      <c r="Z4">
        <v>2.52E-4</v>
      </c>
      <c r="AA4">
        <v>2.52E-4</v>
      </c>
      <c r="AB4">
        <v>2.52E-4</v>
      </c>
      <c r="AC4" t="s">
        <v>28</v>
      </c>
    </row>
    <row r="9" spans="1:29" x14ac:dyDescent="0.2">
      <c r="A9" t="s">
        <v>46</v>
      </c>
    </row>
    <row r="10" spans="1:29" x14ac:dyDescent="0.2">
      <c r="A10">
        <v>8</v>
      </c>
      <c r="B10">
        <v>4</v>
      </c>
      <c r="C10">
        <v>0.125</v>
      </c>
      <c r="D10">
        <v>0.375</v>
      </c>
      <c r="E10">
        <v>1</v>
      </c>
      <c r="F10">
        <v>1</v>
      </c>
      <c r="G10">
        <v>0.5</v>
      </c>
      <c r="H10">
        <v>0.125</v>
      </c>
      <c r="I10">
        <v>-6.25E-2</v>
      </c>
      <c r="J10">
        <v>0</v>
      </c>
      <c r="K10">
        <v>0</v>
      </c>
      <c r="L10">
        <v>0</v>
      </c>
      <c r="M10">
        <v>0</v>
      </c>
      <c r="N10">
        <v>1</v>
      </c>
      <c r="O10">
        <v>2</v>
      </c>
      <c r="P10">
        <v>3</v>
      </c>
      <c r="Q10">
        <v>4</v>
      </c>
      <c r="R10">
        <v>4</v>
      </c>
      <c r="S10">
        <v>4</v>
      </c>
      <c r="T10">
        <v>4</v>
      </c>
      <c r="U10">
        <v>100000000000000</v>
      </c>
      <c r="V10">
        <v>5.4495000000000002E-2</v>
      </c>
      <c r="W10">
        <v>7.7980000000000002E-3</v>
      </c>
      <c r="X10">
        <v>8.5389999999999997E-3</v>
      </c>
      <c r="Y10">
        <v>8.5679999999999992E-3</v>
      </c>
      <c r="Z10">
        <v>8.5679999999999992E-3</v>
      </c>
      <c r="AA10">
        <v>8.5679999999999992E-3</v>
      </c>
      <c r="AB10">
        <v>8.5679999999999992E-3</v>
      </c>
    </row>
    <row r="11" spans="1:29" x14ac:dyDescent="0.2">
      <c r="A11">
        <v>12</v>
      </c>
      <c r="B11">
        <v>4</v>
      </c>
      <c r="C11">
        <v>0.125</v>
      </c>
      <c r="D11">
        <v>0.375</v>
      </c>
      <c r="E11">
        <v>1</v>
      </c>
      <c r="F11">
        <v>1</v>
      </c>
      <c r="G11">
        <v>0.5</v>
      </c>
      <c r="H11">
        <v>0.125</v>
      </c>
      <c r="I11">
        <v>-6.25E-2</v>
      </c>
      <c r="J11">
        <v>0</v>
      </c>
      <c r="K11">
        <v>0</v>
      </c>
      <c r="L11">
        <v>0</v>
      </c>
      <c r="M11">
        <v>0</v>
      </c>
      <c r="N11">
        <v>1</v>
      </c>
      <c r="O11">
        <v>2</v>
      </c>
      <c r="P11">
        <v>3</v>
      </c>
      <c r="Q11">
        <v>4</v>
      </c>
      <c r="R11">
        <v>4</v>
      </c>
      <c r="S11">
        <v>4</v>
      </c>
      <c r="T11">
        <v>4</v>
      </c>
      <c r="U11">
        <v>100000000000000</v>
      </c>
      <c r="V11">
        <v>4.5599000000000001E-2</v>
      </c>
      <c r="W11">
        <v>4.5269999999999998E-3</v>
      </c>
      <c r="X11">
        <v>6.9700000000000003E-4</v>
      </c>
      <c r="Y11">
        <v>2.72E-4</v>
      </c>
      <c r="Z11">
        <v>2.72E-4</v>
      </c>
      <c r="AA11">
        <v>2.72E-4</v>
      </c>
      <c r="AB11">
        <v>2.72E-4</v>
      </c>
    </row>
    <row r="12" spans="1:29" x14ac:dyDescent="0.2">
      <c r="A12">
        <v>16</v>
      </c>
      <c r="B12">
        <v>4</v>
      </c>
      <c r="C12">
        <v>0.125</v>
      </c>
      <c r="D12">
        <v>0.375</v>
      </c>
      <c r="E12">
        <v>1</v>
      </c>
      <c r="F12">
        <v>1</v>
      </c>
      <c r="G12">
        <v>0.5</v>
      </c>
      <c r="H12">
        <v>0.125</v>
      </c>
      <c r="I12">
        <v>-6.25E-2</v>
      </c>
      <c r="J12">
        <v>0</v>
      </c>
      <c r="K12">
        <v>0</v>
      </c>
      <c r="L12">
        <v>0</v>
      </c>
      <c r="M12">
        <v>0</v>
      </c>
      <c r="N12">
        <v>1</v>
      </c>
      <c r="O12">
        <v>2</v>
      </c>
      <c r="P12">
        <v>3</v>
      </c>
      <c r="Q12">
        <v>4</v>
      </c>
      <c r="R12">
        <v>4</v>
      </c>
      <c r="S12">
        <v>4</v>
      </c>
      <c r="T12">
        <v>4</v>
      </c>
      <c r="U12">
        <v>100000000000000</v>
      </c>
      <c r="V12">
        <v>4.5058000000000001E-2</v>
      </c>
      <c r="W12">
        <v>4.9750000000000003E-3</v>
      </c>
      <c r="X12">
        <v>8.9899999999999995E-4</v>
      </c>
      <c r="Y12">
        <v>2.7399999999999999E-4</v>
      </c>
      <c r="Z12">
        <v>2.7399999999999999E-4</v>
      </c>
      <c r="AA12">
        <v>2.7399999999999999E-4</v>
      </c>
      <c r="AB12">
        <v>2.7399999999999999E-4</v>
      </c>
    </row>
    <row r="18" spans="1:31" x14ac:dyDescent="0.2">
      <c r="A18" t="s">
        <v>47</v>
      </c>
    </row>
    <row r="19" spans="1:31" x14ac:dyDescent="0.2">
      <c r="A19">
        <v>8</v>
      </c>
      <c r="B19">
        <v>4</v>
      </c>
      <c r="C19">
        <v>0.25</v>
      </c>
      <c r="D19">
        <v>0.875</v>
      </c>
      <c r="E19">
        <v>1</v>
      </c>
      <c r="F19">
        <v>1</v>
      </c>
      <c r="G19">
        <v>0.5</v>
      </c>
      <c r="H19">
        <v>0.25</v>
      </c>
      <c r="I19">
        <v>-0.125</v>
      </c>
      <c r="J19">
        <v>6.25E-2</v>
      </c>
      <c r="K19">
        <v>3.125E-2</v>
      </c>
      <c r="L19">
        <v>1.5625E-2</v>
      </c>
      <c r="M19">
        <v>0</v>
      </c>
      <c r="N19">
        <v>1</v>
      </c>
      <c r="O19">
        <v>2</v>
      </c>
      <c r="P19">
        <v>3</v>
      </c>
      <c r="Q19">
        <v>4</v>
      </c>
      <c r="R19">
        <v>4</v>
      </c>
      <c r="S19">
        <v>4</v>
      </c>
      <c r="T19">
        <v>4</v>
      </c>
      <c r="U19">
        <v>100000000000000</v>
      </c>
      <c r="V19">
        <v>0.15213599999999999</v>
      </c>
      <c r="W19">
        <v>3.9515000000000002E-2</v>
      </c>
      <c r="X19">
        <v>4.8209999999999998E-3</v>
      </c>
      <c r="Y19">
        <v>1.32E-2</v>
      </c>
      <c r="Z19">
        <v>6.6189999999999999E-3</v>
      </c>
      <c r="AA19">
        <v>4.3889999999999997E-3</v>
      </c>
      <c r="AB19">
        <v>4.1650000000000003E-3</v>
      </c>
      <c r="AD19" t="s">
        <v>29</v>
      </c>
    </row>
    <row r="20" spans="1:31" x14ac:dyDescent="0.2">
      <c r="A20">
        <v>8</v>
      </c>
      <c r="B20">
        <v>4</v>
      </c>
      <c r="C20">
        <v>0.25</v>
      </c>
      <c r="D20">
        <v>0.875</v>
      </c>
      <c r="E20">
        <v>1</v>
      </c>
      <c r="F20">
        <v>1</v>
      </c>
      <c r="G20">
        <v>0.5</v>
      </c>
      <c r="H20">
        <v>0.25</v>
      </c>
      <c r="I20">
        <v>-0.125</v>
      </c>
      <c r="J20">
        <v>6.25E-2</v>
      </c>
      <c r="K20">
        <v>3.125E-2</v>
      </c>
      <c r="L20">
        <v>1.5625E-2</v>
      </c>
      <c r="M20">
        <v>0</v>
      </c>
      <c r="N20">
        <v>1</v>
      </c>
      <c r="O20">
        <v>2</v>
      </c>
      <c r="P20">
        <v>3</v>
      </c>
      <c r="Q20">
        <v>4</v>
      </c>
      <c r="R20">
        <v>4</v>
      </c>
      <c r="S20">
        <v>4</v>
      </c>
      <c r="T20">
        <v>4</v>
      </c>
      <c r="U20">
        <v>100000000000000</v>
      </c>
      <c r="V20">
        <v>9.4855999999999996E-2</v>
      </c>
      <c r="W20">
        <v>2.0277E-2</v>
      </c>
      <c r="X20">
        <v>3.552E-3</v>
      </c>
      <c r="Y20">
        <v>5.9389999999999998E-3</v>
      </c>
      <c r="Z20">
        <v>4.4149999999999997E-3</v>
      </c>
      <c r="AA20">
        <v>4.2220000000000001E-3</v>
      </c>
      <c r="AB20">
        <v>4.2230000000000002E-3</v>
      </c>
      <c r="AD20" t="s">
        <v>30</v>
      </c>
      <c r="AE20" t="s">
        <v>48</v>
      </c>
    </row>
    <row r="21" spans="1:31" x14ac:dyDescent="0.2">
      <c r="A21">
        <v>8</v>
      </c>
      <c r="B21">
        <v>4</v>
      </c>
      <c r="C21">
        <v>0.25</v>
      </c>
      <c r="D21">
        <v>0.875</v>
      </c>
      <c r="E21">
        <v>1</v>
      </c>
      <c r="F21">
        <v>1</v>
      </c>
      <c r="G21">
        <v>0.5</v>
      </c>
      <c r="H21">
        <v>0.25</v>
      </c>
      <c r="I21">
        <v>-0.125</v>
      </c>
      <c r="J21">
        <v>6.25E-2</v>
      </c>
      <c r="K21">
        <v>3.125E-2</v>
      </c>
      <c r="L21">
        <v>1.5625E-2</v>
      </c>
      <c r="M21">
        <v>0</v>
      </c>
      <c r="N21">
        <v>1</v>
      </c>
      <c r="O21">
        <v>2</v>
      </c>
      <c r="P21">
        <v>3</v>
      </c>
      <c r="Q21">
        <v>4</v>
      </c>
      <c r="R21">
        <v>4</v>
      </c>
      <c r="S21">
        <v>4</v>
      </c>
      <c r="T21">
        <v>4</v>
      </c>
      <c r="U21">
        <v>100000000000000</v>
      </c>
      <c r="V21">
        <v>3.3707000000000001E-2</v>
      </c>
      <c r="W21">
        <v>9.1400000000000006E-3</v>
      </c>
      <c r="X21">
        <v>6.7260000000000002E-3</v>
      </c>
      <c r="Y21">
        <v>6.7600000000000004E-3</v>
      </c>
      <c r="Z21">
        <v>6.7460000000000003E-3</v>
      </c>
      <c r="AA21">
        <v>6.7450000000000001E-3</v>
      </c>
      <c r="AB21">
        <v>6.7450000000000001E-3</v>
      </c>
      <c r="AD21" t="s">
        <v>31</v>
      </c>
    </row>
    <row r="22" spans="1:31" x14ac:dyDescent="0.2">
      <c r="A22">
        <v>8</v>
      </c>
      <c r="B22">
        <v>4</v>
      </c>
      <c r="C22">
        <v>0.25</v>
      </c>
      <c r="D22">
        <v>0.875</v>
      </c>
      <c r="E22">
        <v>1</v>
      </c>
      <c r="F22">
        <v>1</v>
      </c>
      <c r="G22">
        <v>0.5</v>
      </c>
      <c r="H22">
        <v>0.25</v>
      </c>
      <c r="I22">
        <v>-0.125</v>
      </c>
      <c r="J22">
        <v>6.25E-2</v>
      </c>
      <c r="K22">
        <v>3.125E-2</v>
      </c>
      <c r="L22">
        <v>1.5625E-2</v>
      </c>
      <c r="M22">
        <v>0</v>
      </c>
      <c r="N22">
        <v>1</v>
      </c>
      <c r="O22">
        <v>2</v>
      </c>
      <c r="P22">
        <v>3</v>
      </c>
      <c r="Q22">
        <v>4</v>
      </c>
      <c r="R22">
        <v>4</v>
      </c>
      <c r="S22">
        <v>4</v>
      </c>
      <c r="T22">
        <v>4</v>
      </c>
      <c r="U22">
        <v>100000000000000</v>
      </c>
      <c r="V22">
        <v>7.8649999999999998E-2</v>
      </c>
      <c r="W22">
        <v>2.1253000000000001E-2</v>
      </c>
      <c r="X22">
        <v>6.4209999999999996E-3</v>
      </c>
      <c r="Y22">
        <v>9.5289999999999993E-3</v>
      </c>
      <c r="Z22">
        <v>7.182E-3</v>
      </c>
      <c r="AA22">
        <v>6.4530000000000004E-3</v>
      </c>
      <c r="AB22">
        <v>6.3639999999999999E-3</v>
      </c>
      <c r="AD22" t="s">
        <v>32</v>
      </c>
    </row>
    <row r="24" spans="1:31" x14ac:dyDescent="0.2">
      <c r="A24" t="s">
        <v>33</v>
      </c>
    </row>
    <row r="26" spans="1:31" x14ac:dyDescent="0.2">
      <c r="A26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72EC-7094-3B4E-9488-B3A793F7BE44}">
  <dimension ref="A1:G12"/>
  <sheetViews>
    <sheetView workbookViewId="0">
      <selection activeCell="N16" sqref="N16"/>
    </sheetView>
  </sheetViews>
  <sheetFormatPr baseColWidth="10" defaultRowHeight="16" x14ac:dyDescent="0.2"/>
  <cols>
    <col min="1" max="1" width="16.6640625" customWidth="1"/>
  </cols>
  <sheetData>
    <row r="1" spans="1:7" x14ac:dyDescent="0.2">
      <c r="A1" t="s">
        <v>61</v>
      </c>
      <c r="B1">
        <v>5.0000000000000001E-3</v>
      </c>
      <c r="C1">
        <v>0.01</v>
      </c>
      <c r="D1">
        <v>0.02</v>
      </c>
      <c r="E1">
        <v>0.04</v>
      </c>
      <c r="F1">
        <v>0.08</v>
      </c>
      <c r="G1">
        <v>0.16</v>
      </c>
    </row>
    <row r="2" spans="1:7" x14ac:dyDescent="0.2">
      <c r="A2" t="s">
        <v>32</v>
      </c>
    </row>
    <row r="3" spans="1:7" x14ac:dyDescent="0.2">
      <c r="A3" t="s">
        <v>62</v>
      </c>
    </row>
    <row r="4" spans="1:7" x14ac:dyDescent="0.2">
      <c r="A4" t="s">
        <v>63</v>
      </c>
    </row>
    <row r="5" spans="1:7" x14ac:dyDescent="0.2">
      <c r="A5" t="s">
        <v>64</v>
      </c>
    </row>
    <row r="8" spans="1:7" x14ac:dyDescent="0.2">
      <c r="A8" t="s">
        <v>65</v>
      </c>
      <c r="B8">
        <v>5.0000000000000001E-3</v>
      </c>
      <c r="C8">
        <v>0.01</v>
      </c>
      <c r="D8">
        <v>0.02</v>
      </c>
      <c r="E8">
        <v>0.04</v>
      </c>
      <c r="F8">
        <v>0.08</v>
      </c>
      <c r="G8">
        <v>0.16</v>
      </c>
    </row>
    <row r="9" spans="1:7" x14ac:dyDescent="0.2">
      <c r="A9" t="s">
        <v>32</v>
      </c>
    </row>
    <row r="10" spans="1:7" x14ac:dyDescent="0.2">
      <c r="A10" t="s">
        <v>62</v>
      </c>
    </row>
    <row r="11" spans="1:7" x14ac:dyDescent="0.2">
      <c r="A11" t="s">
        <v>63</v>
      </c>
    </row>
    <row r="12" spans="1:7" x14ac:dyDescent="0.2">
      <c r="A12" t="s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72F6-847F-7444-B7BD-DF3880F7574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60F5-E450-D246-9771-A4C0D4D9EF38}">
  <dimension ref="A1"/>
  <sheetViews>
    <sheetView workbookViewId="0">
      <selection activeCell="R15" sqref="R15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6683-C5AF-D644-B4FD-4CF86BF37D19}">
  <dimension ref="A1:R37"/>
  <sheetViews>
    <sheetView tabSelected="1" workbookViewId="0">
      <selection activeCell="Q3" sqref="Q3"/>
    </sheetView>
  </sheetViews>
  <sheetFormatPr baseColWidth="10" defaultRowHeight="16" x14ac:dyDescent="0.2"/>
  <cols>
    <col min="3" max="4" width="13.1640625" customWidth="1"/>
    <col min="5" max="5" width="22.6640625" customWidth="1"/>
    <col min="6" max="6" width="23.6640625" customWidth="1"/>
  </cols>
  <sheetData>
    <row r="1" spans="1:18" ht="17" thickBot="1" x14ac:dyDescent="0.25">
      <c r="D1" t="s">
        <v>117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116</v>
      </c>
      <c r="P1" t="s">
        <v>115</v>
      </c>
      <c r="Q1" t="s">
        <v>60</v>
      </c>
    </row>
    <row r="2" spans="1:18" ht="17" thickTop="1" x14ac:dyDescent="0.2">
      <c r="A2" s="3" t="s">
        <v>32</v>
      </c>
      <c r="B2" s="4">
        <v>8</v>
      </c>
      <c r="C2" s="28" t="s">
        <v>66</v>
      </c>
      <c r="D2" s="16">
        <v>1.6E-2</v>
      </c>
      <c r="E2" s="20">
        <v>5.045E-3</v>
      </c>
      <c r="F2" s="17">
        <f>N2</f>
        <v>8.1770000000000002E-3</v>
      </c>
      <c r="G2" s="18"/>
      <c r="H2" s="18">
        <v>7.9984E-2</v>
      </c>
      <c r="I2" s="18">
        <v>2.2838000000000001E-2</v>
      </c>
      <c r="J2" s="18">
        <v>7.9920000000000008E-3</v>
      </c>
      <c r="K2" s="18">
        <v>1.1277000000000001E-2</v>
      </c>
      <c r="L2" s="18">
        <v>9.0460000000000002E-3</v>
      </c>
      <c r="M2" s="18">
        <v>8.2769999999999996E-3</v>
      </c>
      <c r="N2" s="18">
        <v>8.1770000000000002E-3</v>
      </c>
      <c r="O2" s="9"/>
      <c r="P2" s="9"/>
      <c r="Q2" s="10"/>
      <c r="R2" t="s">
        <v>106</v>
      </c>
    </row>
    <row r="3" spans="1:18" x14ac:dyDescent="0.2">
      <c r="A3" s="5"/>
      <c r="B3" s="6"/>
      <c r="C3" s="29" t="s">
        <v>67</v>
      </c>
      <c r="D3" s="19">
        <v>3.7999999999999999E-2</v>
      </c>
      <c r="E3" s="20">
        <v>1.0224E-2</v>
      </c>
      <c r="F3" s="21">
        <f>N3</f>
        <v>8.8850000000000005E-3</v>
      </c>
      <c r="G3" s="22"/>
      <c r="H3" s="22">
        <v>8.0439999999999998E-2</v>
      </c>
      <c r="I3" s="22">
        <v>2.3754999999999998E-2</v>
      </c>
      <c r="J3" s="22">
        <v>8.3560000000000006E-3</v>
      </c>
      <c r="K3" s="22">
        <v>1.206E-2</v>
      </c>
      <c r="L3" s="22">
        <v>9.8189999999999996E-3</v>
      </c>
      <c r="M3" s="22">
        <v>9.0670000000000004E-3</v>
      </c>
      <c r="N3" s="22">
        <v>8.8850000000000005E-3</v>
      </c>
      <c r="O3" s="11"/>
      <c r="P3" s="11"/>
      <c r="Q3" s="12"/>
      <c r="R3" t="s">
        <v>114</v>
      </c>
    </row>
    <row r="4" spans="1:18" x14ac:dyDescent="0.2">
      <c r="A4" s="5"/>
      <c r="B4" s="6"/>
      <c r="C4" s="29" t="s">
        <v>68</v>
      </c>
      <c r="D4" s="19">
        <v>8.09E-2</v>
      </c>
      <c r="E4" s="20">
        <v>2.0594000000000001E-2</v>
      </c>
      <c r="F4" s="21">
        <f t="shared" ref="F4:F36" si="0">N4</f>
        <v>0</v>
      </c>
      <c r="G4" s="22"/>
      <c r="H4" s="22"/>
      <c r="I4" s="22"/>
      <c r="J4" s="22"/>
      <c r="K4" s="22"/>
      <c r="L4" s="22"/>
      <c r="M4" s="22"/>
      <c r="N4" s="22"/>
      <c r="O4" s="11"/>
      <c r="P4" s="11"/>
      <c r="Q4" s="12"/>
      <c r="R4" t="s">
        <v>108</v>
      </c>
    </row>
    <row r="5" spans="1:18" x14ac:dyDescent="0.2">
      <c r="A5" s="5"/>
      <c r="B5" s="6"/>
      <c r="C5" s="29" t="s">
        <v>69</v>
      </c>
      <c r="D5" s="19">
        <v>0.15659999999999999</v>
      </c>
      <c r="E5" s="20">
        <v>3.9201E-2</v>
      </c>
      <c r="F5" s="21">
        <f t="shared" si="0"/>
        <v>0</v>
      </c>
      <c r="G5" s="22"/>
      <c r="H5" s="22"/>
      <c r="I5" s="22"/>
      <c r="J5" s="22"/>
      <c r="K5" s="22"/>
      <c r="L5" s="22"/>
      <c r="M5" s="22"/>
      <c r="N5" s="22"/>
      <c r="O5" s="11"/>
      <c r="P5" s="11"/>
      <c r="Q5" s="12"/>
    </row>
    <row r="6" spans="1:18" x14ac:dyDescent="0.2">
      <c r="A6" s="5"/>
      <c r="B6" s="6"/>
      <c r="C6" s="29" t="s">
        <v>70</v>
      </c>
      <c r="D6" s="19">
        <v>0.28420000000000001</v>
      </c>
      <c r="E6" s="20">
        <v>7.1212999999999999E-2</v>
      </c>
      <c r="F6" s="21">
        <f t="shared" si="0"/>
        <v>0</v>
      </c>
      <c r="G6" s="22"/>
      <c r="H6" s="22"/>
      <c r="I6" s="22"/>
      <c r="J6" s="22"/>
      <c r="K6" s="22"/>
      <c r="L6" s="22"/>
      <c r="M6" s="22"/>
      <c r="N6" s="22"/>
      <c r="O6" s="11"/>
      <c r="P6" s="11"/>
      <c r="Q6" s="12"/>
    </row>
    <row r="7" spans="1:18" ht="17" thickBot="1" x14ac:dyDescent="0.25">
      <c r="A7" s="7"/>
      <c r="B7" s="8"/>
      <c r="C7" s="29" t="s">
        <v>71</v>
      </c>
      <c r="D7" s="19">
        <v>0.59689999999999999</v>
      </c>
      <c r="E7" s="20">
        <v>0.15304499999999999</v>
      </c>
      <c r="F7" s="21">
        <f t="shared" si="0"/>
        <v>0</v>
      </c>
      <c r="G7" s="22"/>
      <c r="H7" s="22"/>
      <c r="I7" s="22"/>
      <c r="J7" s="22"/>
      <c r="K7" s="22"/>
      <c r="L7" s="22"/>
      <c r="M7" s="22"/>
      <c r="N7" s="22"/>
      <c r="O7" s="11"/>
      <c r="P7" s="11"/>
      <c r="Q7" s="12"/>
    </row>
    <row r="8" spans="1:18" ht="17" thickTop="1" x14ac:dyDescent="0.2">
      <c r="A8" s="3" t="s">
        <v>32</v>
      </c>
      <c r="B8" s="4">
        <v>12</v>
      </c>
      <c r="C8" s="28" t="s">
        <v>72</v>
      </c>
      <c r="D8" s="19">
        <v>1.9900000000000001E-2</v>
      </c>
      <c r="E8" s="20">
        <v>5.6849999999999999E-3</v>
      </c>
      <c r="F8" s="21">
        <f t="shared" si="0"/>
        <v>0</v>
      </c>
      <c r="G8" s="22"/>
      <c r="H8" s="22"/>
      <c r="I8" s="22"/>
      <c r="J8" s="22"/>
      <c r="K8" s="22"/>
      <c r="L8" s="22"/>
      <c r="M8" s="22"/>
      <c r="N8" s="22"/>
      <c r="O8" s="11"/>
      <c r="P8" s="11"/>
      <c r="Q8" s="12"/>
      <c r="R8" t="s">
        <v>106</v>
      </c>
    </row>
    <row r="9" spans="1:18" x14ac:dyDescent="0.2">
      <c r="A9" s="5"/>
      <c r="B9" s="6"/>
      <c r="C9" s="29" t="s">
        <v>77</v>
      </c>
      <c r="D9" s="19">
        <v>3.7199999999999997E-2</v>
      </c>
      <c r="E9" s="20"/>
      <c r="F9" s="21">
        <f t="shared" si="0"/>
        <v>0</v>
      </c>
      <c r="G9" s="22"/>
      <c r="H9" s="22"/>
      <c r="I9" s="22"/>
      <c r="J9" s="22"/>
      <c r="K9" s="22"/>
      <c r="L9" s="22"/>
      <c r="M9" s="22"/>
      <c r="N9" s="22"/>
      <c r="O9" s="11"/>
      <c r="P9" s="11"/>
      <c r="Q9" s="12"/>
      <c r="R9" t="s">
        <v>112</v>
      </c>
    </row>
    <row r="10" spans="1:18" x14ac:dyDescent="0.2">
      <c r="A10" s="5"/>
      <c r="B10" s="6"/>
      <c r="C10" s="29" t="s">
        <v>76</v>
      </c>
      <c r="D10" s="19">
        <v>7.5399999999999995E-2</v>
      </c>
      <c r="E10" s="20">
        <v>1.9778E-2</v>
      </c>
      <c r="F10" s="21">
        <f t="shared" si="0"/>
        <v>0</v>
      </c>
      <c r="G10" s="22"/>
      <c r="H10" s="22"/>
      <c r="I10" s="22"/>
      <c r="J10" s="22"/>
      <c r="K10" s="22"/>
      <c r="L10" s="22"/>
      <c r="M10" s="22"/>
      <c r="N10" s="22"/>
      <c r="O10" s="11"/>
      <c r="P10" s="11"/>
      <c r="Q10" s="12"/>
      <c r="R10" t="s">
        <v>113</v>
      </c>
    </row>
    <row r="11" spans="1:18" x14ac:dyDescent="0.2">
      <c r="A11" s="5"/>
      <c r="B11" s="6"/>
      <c r="C11" s="29" t="s">
        <v>75</v>
      </c>
      <c r="D11" s="19">
        <v>0.15049999999999999</v>
      </c>
      <c r="E11" s="20"/>
      <c r="F11" s="21">
        <f t="shared" si="0"/>
        <v>0</v>
      </c>
      <c r="G11" s="22"/>
      <c r="H11" s="22"/>
      <c r="I11" s="22"/>
      <c r="J11" s="22"/>
      <c r="K11" s="22"/>
      <c r="L11" s="22"/>
      <c r="M11" s="22"/>
      <c r="N11" s="22"/>
      <c r="O11" s="11"/>
      <c r="P11" s="11"/>
      <c r="Q11" s="12"/>
    </row>
    <row r="12" spans="1:18" x14ac:dyDescent="0.2">
      <c r="A12" s="5"/>
      <c r="B12" s="6"/>
      <c r="C12" s="29" t="s">
        <v>74</v>
      </c>
      <c r="D12" s="19">
        <v>0.30549999999999999</v>
      </c>
      <c r="E12" s="20">
        <v>8.0073000000000005E-2</v>
      </c>
      <c r="F12" s="21">
        <f t="shared" si="0"/>
        <v>0</v>
      </c>
      <c r="G12" s="22"/>
      <c r="H12" s="22"/>
      <c r="I12" s="22"/>
      <c r="J12" s="22"/>
      <c r="K12" s="22"/>
      <c r="L12" s="22"/>
      <c r="M12" s="22"/>
      <c r="N12" s="22"/>
      <c r="O12" s="11"/>
      <c r="P12" s="11"/>
      <c r="Q12" s="12"/>
    </row>
    <row r="13" spans="1:18" ht="17" thickBot="1" x14ac:dyDescent="0.25">
      <c r="A13" s="7"/>
      <c r="B13" s="8"/>
      <c r="C13" s="29" t="s">
        <v>73</v>
      </c>
      <c r="D13" s="19">
        <v>0.58889999999999998</v>
      </c>
      <c r="E13" s="20"/>
      <c r="F13" s="21">
        <f t="shared" si="0"/>
        <v>0</v>
      </c>
      <c r="G13" s="22"/>
      <c r="H13" s="22"/>
      <c r="I13" s="22"/>
      <c r="J13" s="22"/>
      <c r="K13" s="22"/>
      <c r="L13" s="22"/>
      <c r="M13" s="22"/>
      <c r="N13" s="22"/>
      <c r="O13" s="11"/>
      <c r="P13" s="11"/>
      <c r="Q13" s="12"/>
    </row>
    <row r="14" spans="1:18" ht="17" thickTop="1" x14ac:dyDescent="0.2">
      <c r="A14" s="3" t="s">
        <v>32</v>
      </c>
      <c r="B14" s="4">
        <v>16</v>
      </c>
      <c r="C14" s="28" t="s">
        <v>78</v>
      </c>
      <c r="D14" s="19">
        <v>2.3300000000000001E-2</v>
      </c>
      <c r="E14" s="20">
        <v>7.4729999999999996E-3</v>
      </c>
      <c r="F14" s="21">
        <f t="shared" si="0"/>
        <v>0</v>
      </c>
      <c r="G14" s="22"/>
      <c r="H14" s="22"/>
      <c r="I14" s="22"/>
      <c r="J14" s="22"/>
      <c r="K14" s="22"/>
      <c r="L14" s="22"/>
      <c r="M14" s="22"/>
      <c r="N14" s="22"/>
      <c r="O14" s="11"/>
      <c r="P14" s="11"/>
      <c r="Q14" s="12"/>
      <c r="R14" t="s">
        <v>109</v>
      </c>
    </row>
    <row r="15" spans="1:18" x14ac:dyDescent="0.2">
      <c r="A15" s="5"/>
      <c r="B15" s="6"/>
      <c r="C15" s="29" t="s">
        <v>79</v>
      </c>
      <c r="D15" s="19">
        <v>3.1899999999999998E-2</v>
      </c>
      <c r="E15" s="20"/>
      <c r="F15" s="21">
        <f t="shared" si="0"/>
        <v>0</v>
      </c>
      <c r="G15" s="22"/>
      <c r="H15" s="22"/>
      <c r="I15" s="22"/>
      <c r="J15" s="22"/>
      <c r="K15" s="22"/>
      <c r="L15" s="22"/>
      <c r="M15" s="22"/>
      <c r="N15" s="22"/>
      <c r="O15" s="11"/>
      <c r="P15" s="11"/>
      <c r="Q15" s="12"/>
      <c r="R15" t="s">
        <v>105</v>
      </c>
    </row>
    <row r="16" spans="1:18" x14ac:dyDescent="0.2">
      <c r="A16" s="5"/>
      <c r="B16" s="6"/>
      <c r="C16" s="29" t="s">
        <v>80</v>
      </c>
      <c r="D16" s="19">
        <v>6.4500000000000002E-2</v>
      </c>
      <c r="E16" s="20">
        <v>2.0299000000000001E-2</v>
      </c>
      <c r="F16" s="21">
        <f t="shared" si="0"/>
        <v>0</v>
      </c>
      <c r="G16" s="22"/>
      <c r="H16" s="22"/>
      <c r="I16" s="22"/>
      <c r="J16" s="22"/>
      <c r="K16" s="22"/>
      <c r="L16" s="22"/>
      <c r="M16" s="22"/>
      <c r="N16" s="22"/>
      <c r="O16" s="11"/>
      <c r="P16" s="11"/>
      <c r="Q16" s="12"/>
      <c r="R16" t="s">
        <v>110</v>
      </c>
    </row>
    <row r="17" spans="1:18" x14ac:dyDescent="0.2">
      <c r="A17" s="5"/>
      <c r="B17" s="6"/>
      <c r="C17" s="29" t="s">
        <v>81</v>
      </c>
      <c r="D17" s="19">
        <v>0.13020000000000001</v>
      </c>
      <c r="E17" s="20"/>
      <c r="F17" s="21">
        <f t="shared" si="0"/>
        <v>0</v>
      </c>
      <c r="G17" s="22"/>
      <c r="H17" s="22"/>
      <c r="I17" s="22"/>
      <c r="J17" s="22"/>
      <c r="K17" s="22"/>
      <c r="L17" s="22"/>
      <c r="M17" s="22"/>
      <c r="N17" s="22"/>
      <c r="O17" s="11"/>
      <c r="P17" s="11"/>
      <c r="Q17" s="12"/>
      <c r="R17" t="s">
        <v>111</v>
      </c>
    </row>
    <row r="18" spans="1:18" x14ac:dyDescent="0.2">
      <c r="A18" s="5"/>
      <c r="B18" s="6"/>
      <c r="C18" s="29" t="s">
        <v>82</v>
      </c>
      <c r="D18" s="19">
        <v>0.23530000000000001</v>
      </c>
      <c r="E18" s="20">
        <v>7.4356000000000005E-2</v>
      </c>
      <c r="F18" s="21">
        <f t="shared" si="0"/>
        <v>0</v>
      </c>
      <c r="G18" s="22"/>
      <c r="H18" s="22"/>
      <c r="I18" s="22"/>
      <c r="J18" s="22"/>
      <c r="K18" s="22"/>
      <c r="L18" s="22"/>
      <c r="M18" s="22"/>
      <c r="N18" s="22"/>
      <c r="O18" s="11"/>
      <c r="P18" s="11"/>
      <c r="Q18" s="12"/>
    </row>
    <row r="19" spans="1:18" ht="17" thickBot="1" x14ac:dyDescent="0.25">
      <c r="A19" s="7"/>
      <c r="B19" s="8"/>
      <c r="C19" s="29" t="s">
        <v>83</v>
      </c>
      <c r="D19" s="19">
        <v>0.48280000000000001</v>
      </c>
      <c r="E19" s="20"/>
      <c r="F19" s="21">
        <f t="shared" si="0"/>
        <v>0</v>
      </c>
      <c r="G19" s="22"/>
      <c r="H19" s="22"/>
      <c r="I19" s="22"/>
      <c r="J19" s="22"/>
      <c r="K19" s="22"/>
      <c r="L19" s="22"/>
      <c r="M19" s="22"/>
      <c r="N19" s="22"/>
      <c r="O19" s="11"/>
      <c r="P19" s="11"/>
      <c r="Q19" s="12"/>
    </row>
    <row r="20" spans="1:18" ht="17" thickTop="1" x14ac:dyDescent="0.2">
      <c r="A20" s="15" t="s">
        <v>118</v>
      </c>
      <c r="B20" s="4">
        <v>8</v>
      </c>
      <c r="C20" s="28" t="str">
        <f>C2</f>
        <v>mul8_265</v>
      </c>
      <c r="D20" s="16">
        <f>D2</f>
        <v>1.6E-2</v>
      </c>
      <c r="E20" s="20">
        <f t="shared" ref="E20:N20" si="1">E2</f>
        <v>5.045E-3</v>
      </c>
      <c r="F20" s="21">
        <f t="shared" si="0"/>
        <v>0</v>
      </c>
      <c r="G20" s="22"/>
      <c r="H20" s="22"/>
      <c r="I20" s="22"/>
      <c r="J20" s="22"/>
      <c r="K20" s="22"/>
      <c r="L20" s="22"/>
      <c r="M20" s="22"/>
      <c r="N20" s="22"/>
      <c r="O20" s="11"/>
      <c r="P20" s="11"/>
      <c r="Q20" s="12"/>
      <c r="R20" t="str">
        <f t="shared" ref="R20:R22" si="2">R2</f>
        <v xml:space="preserve">    // threshold = 0.875;</v>
      </c>
    </row>
    <row r="21" spans="1:18" x14ac:dyDescent="0.2">
      <c r="A21" s="5"/>
      <c r="B21" s="6"/>
      <c r="C21" s="29" t="str">
        <f t="shared" ref="C21:N25" si="3">C3</f>
        <v>mul8_431</v>
      </c>
      <c r="D21" s="16">
        <f>D3</f>
        <v>3.7999999999999999E-2</v>
      </c>
      <c r="E21" s="20">
        <f t="shared" si="3"/>
        <v>1.0224E-2</v>
      </c>
      <c r="F21" s="21">
        <f t="shared" ref="F21" si="4">N21</f>
        <v>0</v>
      </c>
      <c r="G21" s="22"/>
      <c r="H21" s="22"/>
      <c r="I21" s="22"/>
      <c r="J21" s="22"/>
      <c r="K21" s="22"/>
      <c r="L21" s="22"/>
      <c r="M21" s="22"/>
      <c r="N21" s="22"/>
      <c r="O21" s="11"/>
      <c r="P21" s="11"/>
      <c r="Q21" s="12"/>
      <c r="R21" t="str">
        <f t="shared" si="2"/>
        <v xml:space="preserve">    // coeff = {1, 1,   0.5, 0.25,    -0.125,  0.0625,  0.03125, 0.015625};</v>
      </c>
    </row>
    <row r="22" spans="1:18" x14ac:dyDescent="0.2">
      <c r="A22" s="5"/>
      <c r="B22" s="6"/>
      <c r="C22" s="29" t="str">
        <f t="shared" si="3"/>
        <v>mul8_234</v>
      </c>
      <c r="D22" s="16">
        <f>D4</f>
        <v>8.09E-2</v>
      </c>
      <c r="E22" s="20">
        <f t="shared" si="3"/>
        <v>2.0594000000000001E-2</v>
      </c>
      <c r="F22" s="21">
        <f t="shared" si="0"/>
        <v>0</v>
      </c>
      <c r="G22" s="22"/>
      <c r="H22" s="22"/>
      <c r="I22" s="22"/>
      <c r="J22" s="22"/>
      <c r="K22" s="22"/>
      <c r="L22" s="22"/>
      <c r="M22" s="22"/>
      <c r="N22" s="22"/>
      <c r="O22" s="11"/>
      <c r="P22" s="11"/>
      <c r="Q22" s="12"/>
      <c r="R22" t="str">
        <f t="shared" si="2"/>
        <v xml:space="preserve">    // order = {0, 1,     2,    3,         4,       4,        4,        4};</v>
      </c>
    </row>
    <row r="23" spans="1:18" x14ac:dyDescent="0.2">
      <c r="A23" s="5"/>
      <c r="B23" s="6"/>
      <c r="C23" s="29" t="str">
        <f t="shared" si="3"/>
        <v>mul8u_YX7</v>
      </c>
      <c r="D23" s="16">
        <f>D5</f>
        <v>0.15659999999999999</v>
      </c>
      <c r="E23" s="20">
        <f t="shared" si="3"/>
        <v>3.9201E-2</v>
      </c>
      <c r="F23" s="21">
        <f t="shared" ref="F23" si="5">N23</f>
        <v>0</v>
      </c>
      <c r="G23" s="22"/>
      <c r="H23" s="22"/>
      <c r="I23" s="22"/>
      <c r="J23" s="22"/>
      <c r="K23" s="22"/>
      <c r="L23" s="22"/>
      <c r="M23" s="22"/>
      <c r="N23" s="22"/>
      <c r="O23" s="11"/>
      <c r="P23" s="11"/>
      <c r="Q23" s="12"/>
    </row>
    <row r="24" spans="1:18" x14ac:dyDescent="0.2">
      <c r="A24" s="5"/>
      <c r="B24" s="6"/>
      <c r="C24" s="29" t="str">
        <f t="shared" si="3"/>
        <v>mul8u_18DU</v>
      </c>
      <c r="D24" s="16">
        <f>D6</f>
        <v>0.28420000000000001</v>
      </c>
      <c r="E24" s="20">
        <f t="shared" si="3"/>
        <v>7.1212999999999999E-2</v>
      </c>
      <c r="F24" s="21">
        <f t="shared" si="0"/>
        <v>0</v>
      </c>
      <c r="G24" s="22"/>
      <c r="H24" s="22"/>
      <c r="I24" s="22"/>
      <c r="J24" s="22"/>
      <c r="K24" s="22"/>
      <c r="L24" s="22"/>
      <c r="M24" s="22"/>
      <c r="N24" s="22"/>
      <c r="O24" s="11"/>
      <c r="P24" s="11"/>
      <c r="Q24" s="12"/>
    </row>
    <row r="25" spans="1:18" ht="17" thickBot="1" x14ac:dyDescent="0.25">
      <c r="A25" s="7"/>
      <c r="B25" s="8"/>
      <c r="C25" s="29" t="str">
        <f t="shared" si="3"/>
        <v>mul8u_17QU</v>
      </c>
      <c r="D25" s="16">
        <f>D7</f>
        <v>0.59689999999999999</v>
      </c>
      <c r="E25" s="20">
        <f t="shared" si="3"/>
        <v>0.15304499999999999</v>
      </c>
      <c r="F25" s="21">
        <f t="shared" ref="F25" si="6">N25</f>
        <v>0</v>
      </c>
      <c r="G25" s="22"/>
      <c r="H25" s="22"/>
      <c r="I25" s="22"/>
      <c r="J25" s="22"/>
      <c r="K25" s="22"/>
      <c r="L25" s="22"/>
      <c r="M25" s="22"/>
      <c r="N25" s="22"/>
      <c r="O25" s="11"/>
      <c r="P25" s="11"/>
      <c r="Q25" s="12"/>
    </row>
    <row r="26" spans="1:18" ht="17" thickTop="1" x14ac:dyDescent="0.2">
      <c r="A26" s="3" t="s">
        <v>63</v>
      </c>
      <c r="B26" s="4">
        <v>8</v>
      </c>
      <c r="C26" s="28" t="s">
        <v>84</v>
      </c>
      <c r="D26" s="19">
        <v>1.6000000000000001E-3</v>
      </c>
      <c r="E26" s="20">
        <v>8.3099999999999997E-3</v>
      </c>
      <c r="F26" s="21">
        <f t="shared" si="0"/>
        <v>0</v>
      </c>
      <c r="G26" s="22"/>
      <c r="H26" s="22"/>
      <c r="I26" s="22"/>
      <c r="J26" s="22"/>
      <c r="K26" s="22"/>
      <c r="L26" s="22"/>
      <c r="M26" s="22"/>
      <c r="N26" s="22"/>
      <c r="O26" s="11"/>
      <c r="P26" s="11"/>
      <c r="Q26" s="12"/>
      <c r="R26" t="s">
        <v>106</v>
      </c>
    </row>
    <row r="27" spans="1:18" x14ac:dyDescent="0.2">
      <c r="A27" s="5"/>
      <c r="B27" s="6"/>
      <c r="C27" s="29" t="s">
        <v>85</v>
      </c>
      <c r="D27" s="19">
        <v>2.4E-2</v>
      </c>
      <c r="E27" s="20"/>
      <c r="F27" s="21">
        <f t="shared" si="0"/>
        <v>0</v>
      </c>
      <c r="G27" s="22"/>
      <c r="H27" s="22"/>
      <c r="I27" s="22"/>
      <c r="J27" s="22"/>
      <c r="K27" s="22"/>
      <c r="L27" s="22"/>
      <c r="M27" s="22"/>
      <c r="N27" s="22"/>
      <c r="O27" s="11"/>
      <c r="P27" s="11"/>
      <c r="Q27" s="12"/>
      <c r="R27" t="s">
        <v>107</v>
      </c>
    </row>
    <row r="28" spans="1:18" x14ac:dyDescent="0.2">
      <c r="A28" s="5"/>
      <c r="B28" s="6"/>
      <c r="C28" s="29" t="s">
        <v>86</v>
      </c>
      <c r="D28" s="19">
        <v>6.5000000000000002E-2</v>
      </c>
      <c r="E28" s="20">
        <v>2.0080000000000001E-2</v>
      </c>
      <c r="F28" s="21">
        <f t="shared" si="0"/>
        <v>0</v>
      </c>
      <c r="G28" s="22"/>
      <c r="H28" s="22"/>
      <c r="I28" s="22"/>
      <c r="J28" s="22"/>
      <c r="K28" s="22"/>
      <c r="L28" s="22"/>
      <c r="M28" s="22"/>
      <c r="N28" s="22"/>
      <c r="O28" s="11"/>
      <c r="P28" s="11"/>
      <c r="Q28" s="12"/>
      <c r="R28" t="s">
        <v>108</v>
      </c>
    </row>
    <row r="29" spans="1:18" x14ac:dyDescent="0.2">
      <c r="A29" s="5"/>
      <c r="B29" s="6"/>
      <c r="C29" s="29" t="s">
        <v>87</v>
      </c>
      <c r="D29" s="19">
        <v>0.1396</v>
      </c>
      <c r="E29" s="20"/>
      <c r="F29" s="21">
        <f t="shared" si="0"/>
        <v>0</v>
      </c>
      <c r="G29" s="22"/>
      <c r="H29" s="22"/>
      <c r="I29" s="22"/>
      <c r="J29" s="22"/>
      <c r="K29" s="22"/>
      <c r="L29" s="22"/>
      <c r="M29" s="22"/>
      <c r="N29" s="22"/>
      <c r="O29" s="11"/>
      <c r="P29" s="11"/>
      <c r="Q29" s="12"/>
    </row>
    <row r="30" spans="1:18" x14ac:dyDescent="0.2">
      <c r="A30" s="5"/>
      <c r="B30" s="6"/>
      <c r="C30" s="29" t="s">
        <v>70</v>
      </c>
      <c r="D30" s="19">
        <v>0.28420000000000001</v>
      </c>
      <c r="E30" s="20">
        <v>7.5323000000000001E-2</v>
      </c>
      <c r="F30" s="21">
        <f t="shared" si="0"/>
        <v>0</v>
      </c>
      <c r="G30" s="22"/>
      <c r="H30" s="22"/>
      <c r="I30" s="22"/>
      <c r="J30" s="22"/>
      <c r="K30" s="22"/>
      <c r="L30" s="22"/>
      <c r="M30" s="22"/>
      <c r="N30" s="22"/>
      <c r="O30" s="11"/>
      <c r="P30" s="11"/>
      <c r="Q30" s="12"/>
    </row>
    <row r="31" spans="1:18" ht="17" thickBot="1" x14ac:dyDescent="0.25">
      <c r="A31" s="7"/>
      <c r="B31" s="8"/>
      <c r="C31" s="29" t="s">
        <v>71</v>
      </c>
      <c r="D31" s="19">
        <v>0.59689999999999999</v>
      </c>
      <c r="E31" s="20"/>
      <c r="F31" s="21">
        <f t="shared" si="0"/>
        <v>0</v>
      </c>
      <c r="G31" s="22"/>
      <c r="H31" s="22"/>
      <c r="I31" s="22"/>
      <c r="J31" s="22"/>
      <c r="K31" s="22"/>
      <c r="L31" s="22"/>
      <c r="M31" s="22"/>
      <c r="N31" s="22"/>
      <c r="O31" s="11"/>
      <c r="P31" s="11"/>
      <c r="Q31" s="12"/>
    </row>
    <row r="32" spans="1:18" ht="17" thickTop="1" x14ac:dyDescent="0.2">
      <c r="A32" s="3" t="s">
        <v>64</v>
      </c>
      <c r="B32" s="4">
        <v>8</v>
      </c>
      <c r="C32" s="28" t="s">
        <v>88</v>
      </c>
      <c r="D32" s="19">
        <v>5.1000000000000004E-3</v>
      </c>
      <c r="E32" s="20">
        <v>4.8560000000000001E-3</v>
      </c>
      <c r="F32" s="21">
        <f t="shared" si="0"/>
        <v>0</v>
      </c>
      <c r="G32" s="22"/>
      <c r="H32" s="22"/>
      <c r="I32" s="22"/>
      <c r="J32" s="22"/>
      <c r="K32" s="22"/>
      <c r="L32" s="22"/>
      <c r="M32" s="22"/>
      <c r="N32" s="22"/>
      <c r="O32" s="11"/>
      <c r="P32" s="11"/>
      <c r="Q32" s="12"/>
      <c r="R32" t="s">
        <v>105</v>
      </c>
    </row>
    <row r="33" spans="1:18" x14ac:dyDescent="0.2">
      <c r="A33" s="5"/>
      <c r="B33" s="6"/>
      <c r="C33" s="29" t="s">
        <v>85</v>
      </c>
      <c r="D33" s="19">
        <v>2.4E-2</v>
      </c>
      <c r="E33" s="20"/>
      <c r="F33" s="21">
        <f t="shared" si="0"/>
        <v>0</v>
      </c>
      <c r="G33" s="22"/>
      <c r="H33" s="22"/>
      <c r="I33" s="22"/>
      <c r="J33" s="22"/>
      <c r="K33" s="22"/>
      <c r="L33" s="22"/>
      <c r="M33" s="22"/>
      <c r="N33" s="22"/>
      <c r="O33" s="11"/>
      <c r="P33" s="11"/>
      <c r="Q33" s="12"/>
      <c r="R33" t="s">
        <v>103</v>
      </c>
    </row>
    <row r="34" spans="1:18" x14ac:dyDescent="0.2">
      <c r="A34" s="5"/>
      <c r="B34" s="6"/>
      <c r="C34" s="29" t="s">
        <v>92</v>
      </c>
      <c r="D34" s="19">
        <v>5.5100000000000003E-2</v>
      </c>
      <c r="E34" s="20">
        <v>2.0621E-2</v>
      </c>
      <c r="F34" s="21">
        <f t="shared" si="0"/>
        <v>0</v>
      </c>
      <c r="G34" s="22"/>
      <c r="H34" s="22"/>
      <c r="I34" s="22"/>
      <c r="J34" s="22"/>
      <c r="K34" s="22"/>
      <c r="L34" s="22"/>
      <c r="M34" s="22"/>
      <c r="N34" s="22"/>
      <c r="O34" s="11"/>
      <c r="P34" s="11"/>
      <c r="Q34" s="12"/>
      <c r="R34" t="s">
        <v>104</v>
      </c>
    </row>
    <row r="35" spans="1:18" x14ac:dyDescent="0.2">
      <c r="A35" s="5"/>
      <c r="B35" s="6"/>
      <c r="C35" s="29" t="s">
        <v>91</v>
      </c>
      <c r="D35" s="19">
        <v>0.1085</v>
      </c>
      <c r="E35" s="20"/>
      <c r="F35" s="21">
        <f t="shared" si="0"/>
        <v>0</v>
      </c>
      <c r="G35" s="22"/>
      <c r="H35" s="22"/>
      <c r="I35" s="22"/>
      <c r="J35" s="22"/>
      <c r="K35" s="22"/>
      <c r="L35" s="22"/>
      <c r="M35" s="22"/>
      <c r="N35" s="22"/>
      <c r="O35" s="11"/>
      <c r="P35" s="11"/>
      <c r="Q35" s="12"/>
    </row>
    <row r="36" spans="1:18" x14ac:dyDescent="0.2">
      <c r="A36" s="5"/>
      <c r="B36" s="6"/>
      <c r="C36" s="29" t="s">
        <v>90</v>
      </c>
      <c r="D36" s="23">
        <v>0.2195</v>
      </c>
      <c r="E36" s="20">
        <v>7.4084999999999998E-2</v>
      </c>
      <c r="F36" s="21">
        <f t="shared" si="0"/>
        <v>0</v>
      </c>
      <c r="G36" s="22"/>
      <c r="H36" s="22"/>
      <c r="I36" s="22"/>
      <c r="J36" s="22"/>
      <c r="K36" s="22"/>
      <c r="L36" s="22"/>
      <c r="M36" s="22"/>
      <c r="N36" s="22"/>
      <c r="O36" s="11"/>
      <c r="P36" s="11"/>
      <c r="Q36" s="12"/>
    </row>
    <row r="37" spans="1:18" ht="17" thickBot="1" x14ac:dyDescent="0.25">
      <c r="A37" s="7"/>
      <c r="B37" s="8"/>
      <c r="C37" s="29" t="s">
        <v>89</v>
      </c>
      <c r="D37" s="24">
        <v>0.44</v>
      </c>
      <c r="E37" s="25"/>
      <c r="F37" s="26">
        <f>N37</f>
        <v>0</v>
      </c>
      <c r="G37" s="27"/>
      <c r="H37" s="27"/>
      <c r="I37" s="27"/>
      <c r="J37" s="27"/>
      <c r="K37" s="27"/>
      <c r="L37" s="27"/>
      <c r="M37" s="27"/>
      <c r="N37" s="27"/>
      <c r="O37" s="13"/>
      <c r="P37" s="13"/>
      <c r="Q37" s="14"/>
    </row>
  </sheetData>
  <mergeCells count="12">
    <mergeCell ref="B2:B7"/>
    <mergeCell ref="A32:A37"/>
    <mergeCell ref="B32:B37"/>
    <mergeCell ref="B26:B31"/>
    <mergeCell ref="B20:B25"/>
    <mergeCell ref="B14:B19"/>
    <mergeCell ref="B8:B13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863F-F0A7-E141-848C-14C28CCEB077}">
  <dimension ref="A1:AC4"/>
  <sheetViews>
    <sheetView workbookViewId="0">
      <selection activeCell="E2" sqref="E2:L2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8</v>
      </c>
      <c r="B2">
        <v>4</v>
      </c>
      <c r="C2">
        <v>0.25</v>
      </c>
      <c r="D2">
        <v>0.875</v>
      </c>
      <c r="E2">
        <v>1</v>
      </c>
      <c r="F2">
        <v>1</v>
      </c>
      <c r="G2">
        <v>0.5</v>
      </c>
      <c r="H2">
        <v>0.25</v>
      </c>
      <c r="I2">
        <v>0.125</v>
      </c>
      <c r="J2">
        <v>-6.25E-2</v>
      </c>
      <c r="K2">
        <v>-3.125E-2</v>
      </c>
      <c r="L2">
        <v>-1.5625E-2</v>
      </c>
      <c r="M2">
        <v>0</v>
      </c>
      <c r="N2">
        <v>1</v>
      </c>
      <c r="O2">
        <v>2</v>
      </c>
      <c r="P2">
        <v>3</v>
      </c>
      <c r="Q2">
        <v>4</v>
      </c>
      <c r="R2">
        <v>4</v>
      </c>
      <c r="S2">
        <v>4</v>
      </c>
      <c r="T2">
        <v>4</v>
      </c>
      <c r="U2">
        <v>100000000000000</v>
      </c>
      <c r="V2">
        <v>9.4855999999999996E-2</v>
      </c>
      <c r="W2">
        <v>2.0277E-2</v>
      </c>
      <c r="X2">
        <v>3.552E-3</v>
      </c>
      <c r="Y2">
        <v>5.4689999999999999E-3</v>
      </c>
      <c r="Z2">
        <v>4.3660000000000001E-3</v>
      </c>
      <c r="AA2">
        <v>3.9769999999999996E-3</v>
      </c>
      <c r="AB2">
        <v>3.9630000000000004E-3</v>
      </c>
      <c r="AC2" t="s">
        <v>28</v>
      </c>
    </row>
    <row r="3" spans="1:29" x14ac:dyDescent="0.2">
      <c r="A3">
        <v>12</v>
      </c>
      <c r="B3">
        <v>5</v>
      </c>
      <c r="C3">
        <v>0.25</v>
      </c>
      <c r="D3">
        <v>0.75</v>
      </c>
      <c r="E3">
        <v>1</v>
      </c>
      <c r="F3">
        <v>1</v>
      </c>
      <c r="G3">
        <v>0.5</v>
      </c>
      <c r="H3">
        <v>0.25</v>
      </c>
      <c r="I3">
        <v>-0.125</v>
      </c>
      <c r="J3">
        <v>6.25E-2</v>
      </c>
      <c r="K3">
        <v>0</v>
      </c>
      <c r="L3">
        <v>0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5</v>
      </c>
      <c r="T3">
        <v>5</v>
      </c>
      <c r="U3">
        <v>100000000000000</v>
      </c>
      <c r="V3">
        <v>9.0862999999999999E-2</v>
      </c>
      <c r="W3">
        <v>1.5523E-2</v>
      </c>
      <c r="X3">
        <v>4.1749999999999999E-3</v>
      </c>
      <c r="Y3">
        <v>1.281E-3</v>
      </c>
      <c r="Z3">
        <v>5.5999999999999995E-4</v>
      </c>
      <c r="AA3">
        <v>5.5999999999999995E-4</v>
      </c>
      <c r="AB3">
        <v>5.5999999999999995E-4</v>
      </c>
      <c r="AC3" t="s">
        <v>28</v>
      </c>
    </row>
    <row r="4" spans="1:29" x14ac:dyDescent="0.2">
      <c r="A4">
        <v>16</v>
      </c>
      <c r="B4">
        <v>4</v>
      </c>
      <c r="C4">
        <v>0.125</v>
      </c>
      <c r="D4">
        <v>0.75</v>
      </c>
      <c r="E4">
        <v>1</v>
      </c>
      <c r="F4">
        <v>1</v>
      </c>
      <c r="G4">
        <v>0.5</v>
      </c>
      <c r="H4">
        <v>0.125</v>
      </c>
      <c r="I4">
        <v>6.25E-2</v>
      </c>
      <c r="J4">
        <v>3.125E-2</v>
      </c>
      <c r="K4">
        <v>1.5625E-2</v>
      </c>
      <c r="L4">
        <v>7.8120000000000004E-3</v>
      </c>
      <c r="M4">
        <v>0</v>
      </c>
      <c r="N4">
        <v>1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100000000000000</v>
      </c>
      <c r="V4">
        <v>9.0763999999999997E-2</v>
      </c>
      <c r="W4">
        <v>1.5262E-2</v>
      </c>
      <c r="X4">
        <v>5.3470000000000002E-3</v>
      </c>
      <c r="Y4">
        <v>2.666E-3</v>
      </c>
      <c r="Z4">
        <v>1.328E-3</v>
      </c>
      <c r="AA4">
        <v>6.7500000000000004E-4</v>
      </c>
      <c r="AB4">
        <v>4.7199999999999998E-4</v>
      </c>
      <c r="AC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003D-0503-EB49-A1F2-BF086579B2AC}">
  <dimension ref="A1:AC4"/>
  <sheetViews>
    <sheetView workbookViewId="0">
      <selection activeCell="I20" sqref="I20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8</v>
      </c>
      <c r="B2">
        <v>4</v>
      </c>
      <c r="C2">
        <v>0.25</v>
      </c>
      <c r="D2">
        <v>0.75</v>
      </c>
      <c r="E2">
        <v>1</v>
      </c>
      <c r="F2">
        <v>1</v>
      </c>
      <c r="G2">
        <v>0.5</v>
      </c>
      <c r="H2">
        <v>0.25</v>
      </c>
      <c r="I2">
        <v>0.125</v>
      </c>
      <c r="J2">
        <v>-6.25E-2</v>
      </c>
      <c r="K2">
        <v>0</v>
      </c>
      <c r="L2">
        <v>0</v>
      </c>
      <c r="M2">
        <v>0</v>
      </c>
      <c r="N2">
        <v>1</v>
      </c>
      <c r="O2">
        <v>2</v>
      </c>
      <c r="P2">
        <v>3</v>
      </c>
      <c r="Q2">
        <v>4</v>
      </c>
      <c r="R2">
        <v>4</v>
      </c>
      <c r="S2">
        <v>4</v>
      </c>
      <c r="T2">
        <v>4</v>
      </c>
      <c r="U2">
        <v>100000000000000</v>
      </c>
      <c r="V2">
        <v>3.3707000000000001E-2</v>
      </c>
      <c r="W2">
        <v>9.1400000000000006E-3</v>
      </c>
      <c r="X2">
        <v>6.7260000000000002E-3</v>
      </c>
      <c r="Y2">
        <v>6.7369999999999999E-3</v>
      </c>
      <c r="Z2">
        <v>6.7250000000000001E-3</v>
      </c>
      <c r="AA2">
        <v>6.7250000000000001E-3</v>
      </c>
      <c r="AB2">
        <v>6.7250000000000001E-3</v>
      </c>
      <c r="AC2" t="s">
        <v>28</v>
      </c>
    </row>
    <row r="3" spans="1:29" x14ac:dyDescent="0.2">
      <c r="A3">
        <v>12</v>
      </c>
      <c r="B3">
        <v>4</v>
      </c>
      <c r="C3">
        <v>0.25</v>
      </c>
      <c r="D3">
        <v>0.75</v>
      </c>
      <c r="E3">
        <v>1</v>
      </c>
      <c r="F3">
        <v>1</v>
      </c>
      <c r="G3">
        <v>0.5</v>
      </c>
      <c r="H3">
        <v>0.25</v>
      </c>
      <c r="I3">
        <v>-0.125</v>
      </c>
      <c r="J3">
        <v>0</v>
      </c>
      <c r="K3">
        <v>0</v>
      </c>
      <c r="L3">
        <v>0</v>
      </c>
      <c r="M3">
        <v>0</v>
      </c>
      <c r="N3">
        <v>1</v>
      </c>
      <c r="O3">
        <v>2</v>
      </c>
      <c r="P3">
        <v>3</v>
      </c>
      <c r="Q3">
        <v>4</v>
      </c>
      <c r="R3">
        <v>4</v>
      </c>
      <c r="S3">
        <v>4</v>
      </c>
      <c r="T3">
        <v>4</v>
      </c>
      <c r="U3">
        <v>100000000000000</v>
      </c>
      <c r="V3">
        <v>2.9687000000000002E-2</v>
      </c>
      <c r="W3">
        <v>3.3769999999999998E-3</v>
      </c>
      <c r="X3">
        <v>8.4000000000000003E-4</v>
      </c>
      <c r="Y3">
        <v>2.9799999999999998E-4</v>
      </c>
      <c r="Z3">
        <v>2.9799999999999998E-4</v>
      </c>
      <c r="AA3">
        <v>2.9799999999999998E-4</v>
      </c>
      <c r="AB3">
        <v>2.9799999999999998E-4</v>
      </c>
      <c r="AC3" t="s">
        <v>28</v>
      </c>
    </row>
    <row r="4" spans="1:29" x14ac:dyDescent="0.2">
      <c r="A4">
        <v>16</v>
      </c>
      <c r="B4">
        <v>4</v>
      </c>
      <c r="C4">
        <v>0.25</v>
      </c>
      <c r="D4">
        <v>0.75</v>
      </c>
      <c r="E4">
        <v>1</v>
      </c>
      <c r="F4">
        <v>1</v>
      </c>
      <c r="G4">
        <v>0.5</v>
      </c>
      <c r="H4">
        <v>0.25</v>
      </c>
      <c r="I4">
        <v>-0.125</v>
      </c>
      <c r="J4">
        <v>-6.25E-2</v>
      </c>
      <c r="K4">
        <v>0</v>
      </c>
      <c r="L4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100000000000000</v>
      </c>
      <c r="V4">
        <v>2.9458999999999999E-2</v>
      </c>
      <c r="W4">
        <v>3.016E-3</v>
      </c>
      <c r="X4">
        <v>1.093E-3</v>
      </c>
      <c r="Y4">
        <v>4.1899999999999999E-4</v>
      </c>
      <c r="Z4">
        <v>2.6800000000000001E-4</v>
      </c>
      <c r="AA4">
        <v>2.6800000000000001E-4</v>
      </c>
      <c r="AB4">
        <v>2.6800000000000001E-4</v>
      </c>
      <c r="AC4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A7A6-E32B-C74E-8F9D-4853389A7B97}">
  <dimension ref="A1:AC16"/>
  <sheetViews>
    <sheetView workbookViewId="0">
      <selection activeCell="E4" sqref="E4:K4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8</v>
      </c>
      <c r="B2">
        <v>4</v>
      </c>
      <c r="C2">
        <v>0.25</v>
      </c>
      <c r="D2">
        <v>0.875</v>
      </c>
      <c r="E2">
        <v>1</v>
      </c>
      <c r="F2">
        <v>1</v>
      </c>
      <c r="G2">
        <v>0.5</v>
      </c>
      <c r="H2">
        <v>0.25</v>
      </c>
      <c r="I2">
        <v>-0.125</v>
      </c>
      <c r="J2">
        <v>6.25E-2</v>
      </c>
      <c r="K2">
        <v>3.125E-2</v>
      </c>
      <c r="L2">
        <v>1.5625E-2</v>
      </c>
      <c r="M2">
        <v>0</v>
      </c>
      <c r="N2">
        <v>1</v>
      </c>
      <c r="O2">
        <v>2</v>
      </c>
      <c r="P2">
        <v>3</v>
      </c>
      <c r="Q2">
        <v>4</v>
      </c>
      <c r="R2">
        <v>4</v>
      </c>
      <c r="S2">
        <v>4</v>
      </c>
      <c r="T2">
        <v>4</v>
      </c>
      <c r="U2">
        <v>100000000000000</v>
      </c>
      <c r="V2">
        <v>7.8649999999999998E-2</v>
      </c>
      <c r="W2">
        <v>2.1253000000000001E-2</v>
      </c>
      <c r="X2">
        <v>6.4209999999999996E-3</v>
      </c>
      <c r="Y2">
        <v>9.5289999999999993E-3</v>
      </c>
      <c r="Z2">
        <v>7.182E-3</v>
      </c>
      <c r="AA2">
        <v>6.4530000000000004E-3</v>
      </c>
      <c r="AB2">
        <v>6.3639999999999999E-3</v>
      </c>
      <c r="AC2" t="s">
        <v>28</v>
      </c>
    </row>
    <row r="3" spans="1:29" x14ac:dyDescent="0.2">
      <c r="A3">
        <v>12</v>
      </c>
      <c r="B3">
        <v>5</v>
      </c>
      <c r="C3">
        <v>0.25</v>
      </c>
      <c r="D3">
        <v>0.875</v>
      </c>
      <c r="E3">
        <v>1</v>
      </c>
      <c r="F3">
        <v>1</v>
      </c>
      <c r="G3">
        <v>0.5</v>
      </c>
      <c r="H3">
        <v>0.25</v>
      </c>
      <c r="I3">
        <v>-0.125</v>
      </c>
      <c r="J3">
        <v>6.25E-2</v>
      </c>
      <c r="K3">
        <v>3.125E-2</v>
      </c>
      <c r="L3">
        <v>0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5</v>
      </c>
      <c r="T3">
        <v>5</v>
      </c>
      <c r="U3">
        <v>100000000000000</v>
      </c>
      <c r="V3">
        <v>7.4108999999999994E-2</v>
      </c>
      <c r="W3">
        <v>1.5063999999999999E-2</v>
      </c>
      <c r="X3">
        <v>3.5990000000000002E-3</v>
      </c>
      <c r="Y3">
        <v>3.0590000000000001E-3</v>
      </c>
      <c r="Z3">
        <v>1.1119999999999999E-3</v>
      </c>
      <c r="AA3">
        <v>6.6399999999999999E-4</v>
      </c>
      <c r="AB3">
        <v>6.6399999999999999E-4</v>
      </c>
      <c r="AC3" t="s">
        <v>28</v>
      </c>
    </row>
    <row r="4" spans="1:29" x14ac:dyDescent="0.2">
      <c r="A4">
        <v>16</v>
      </c>
      <c r="B4">
        <v>4</v>
      </c>
      <c r="C4">
        <v>0.125</v>
      </c>
      <c r="D4">
        <v>0.75</v>
      </c>
      <c r="E4">
        <v>1</v>
      </c>
      <c r="F4">
        <v>1</v>
      </c>
      <c r="G4">
        <v>0.5</v>
      </c>
      <c r="H4">
        <v>0.125</v>
      </c>
      <c r="I4">
        <v>6.25E-2</v>
      </c>
      <c r="J4">
        <v>3.125E-2</v>
      </c>
      <c r="K4">
        <v>1.5625E-2</v>
      </c>
      <c r="L4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100000000000000</v>
      </c>
      <c r="V4">
        <v>5.1985999999999997E-2</v>
      </c>
      <c r="W4">
        <v>8.6999999999999994E-3</v>
      </c>
      <c r="X4">
        <v>3.091E-3</v>
      </c>
      <c r="Y4">
        <v>1.5120000000000001E-3</v>
      </c>
      <c r="Z4">
        <v>7.2400000000000003E-4</v>
      </c>
      <c r="AA4">
        <v>3.7500000000000001E-4</v>
      </c>
      <c r="AB4">
        <v>3.7500000000000001E-4</v>
      </c>
      <c r="AC4" t="s">
        <v>28</v>
      </c>
    </row>
    <row r="8" spans="1:29" x14ac:dyDescent="0.2">
      <c r="D8" t="s">
        <v>50</v>
      </c>
      <c r="E8" s="2"/>
      <c r="L8" t="s">
        <v>58</v>
      </c>
      <c r="V8" s="1"/>
    </row>
    <row r="9" spans="1:29" x14ac:dyDescent="0.2">
      <c r="D9" t="s">
        <v>49</v>
      </c>
      <c r="F9">
        <v>1</v>
      </c>
      <c r="G9">
        <v>2</v>
      </c>
      <c r="H9">
        <v>3</v>
      </c>
      <c r="I9">
        <v>4</v>
      </c>
      <c r="J9">
        <v>5</v>
      </c>
      <c r="K9">
        <v>6</v>
      </c>
      <c r="L9">
        <v>7</v>
      </c>
    </row>
    <row r="10" spans="1:29" x14ac:dyDescent="0.2">
      <c r="D10" t="s">
        <v>51</v>
      </c>
      <c r="F10" t="s">
        <v>53</v>
      </c>
      <c r="M10" t="s">
        <v>59</v>
      </c>
    </row>
    <row r="11" spans="1:29" x14ac:dyDescent="0.2">
      <c r="D11" t="s">
        <v>54</v>
      </c>
      <c r="F11" t="s">
        <v>52</v>
      </c>
    </row>
    <row r="12" spans="1:29" x14ac:dyDescent="0.2">
      <c r="D12" t="s">
        <v>55</v>
      </c>
      <c r="H12">
        <v>1</v>
      </c>
    </row>
    <row r="13" spans="1:29" x14ac:dyDescent="0.2">
      <c r="D13" t="s">
        <v>56</v>
      </c>
      <c r="G13">
        <v>1</v>
      </c>
    </row>
    <row r="14" spans="1:29" x14ac:dyDescent="0.2">
      <c r="D14" t="s">
        <v>57</v>
      </c>
      <c r="H14" s="2"/>
    </row>
    <row r="15" spans="1:29" x14ac:dyDescent="0.2">
      <c r="I15" t="s">
        <v>58</v>
      </c>
    </row>
    <row r="16" spans="1:29" x14ac:dyDescent="0.2">
      <c r="J16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2185-93C0-9B4F-BA25-F9AB4E9683A2}">
  <dimension ref="A1:H6"/>
  <sheetViews>
    <sheetView workbookViewId="0">
      <selection activeCell="L6" sqref="L6"/>
    </sheetView>
  </sheetViews>
  <sheetFormatPr baseColWidth="10" defaultRowHeight="16" x14ac:dyDescent="0.2"/>
  <sheetData>
    <row r="1" spans="1:8" x14ac:dyDescent="0.2">
      <c r="B1" t="s">
        <v>35</v>
      </c>
    </row>
    <row r="2" spans="1:8" x14ac:dyDescent="0.2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</row>
    <row r="3" spans="1:8" x14ac:dyDescent="0.2">
      <c r="A3" t="s">
        <v>32</v>
      </c>
      <c r="B3">
        <f>uniform!V2</f>
        <v>7.8649999999999998E-2</v>
      </c>
      <c r="C3">
        <f>uniform!W2</f>
        <v>2.1253000000000001E-2</v>
      </c>
      <c r="D3">
        <f>uniform!X2</f>
        <v>6.4209999999999996E-3</v>
      </c>
      <c r="E3">
        <f>uniform!Y2</f>
        <v>9.5289999999999993E-3</v>
      </c>
      <c r="F3">
        <f>uniform!Z2</f>
        <v>7.182E-3</v>
      </c>
      <c r="G3">
        <f>uniform!AA2</f>
        <v>6.4530000000000004E-3</v>
      </c>
      <c r="H3">
        <f>uniform!AB2</f>
        <v>6.3639999999999999E-3</v>
      </c>
    </row>
    <row r="4" spans="1:8" x14ac:dyDescent="0.2">
      <c r="A4" t="s">
        <v>39</v>
      </c>
      <c r="B4">
        <f>'0.25_0.1'!V2</f>
        <v>3.3707000000000001E-2</v>
      </c>
      <c r="C4">
        <f>'0.25_0.1'!W2</f>
        <v>9.1400000000000006E-3</v>
      </c>
      <c r="D4">
        <f>'0.25_0.1'!X2</f>
        <v>6.7260000000000002E-3</v>
      </c>
      <c r="E4">
        <f>'0.25_0.1'!Y2</f>
        <v>6.7369999999999999E-3</v>
      </c>
      <c r="F4">
        <f>'0.25_0.1'!Z2</f>
        <v>6.7250000000000001E-3</v>
      </c>
      <c r="G4">
        <f>'0.25_0.1'!AA2</f>
        <v>6.7250000000000001E-3</v>
      </c>
      <c r="H4">
        <f>'0.25_0.1'!AB2</f>
        <v>6.7250000000000001E-3</v>
      </c>
    </row>
    <row r="5" spans="1:8" x14ac:dyDescent="0.2">
      <c r="A5" t="s">
        <v>37</v>
      </c>
      <c r="B5">
        <f>'0.5_0.1'!V2</f>
        <v>9.4855999999999996E-2</v>
      </c>
      <c r="C5">
        <f>'0.5_0.1'!W2</f>
        <v>2.0277E-2</v>
      </c>
      <c r="D5">
        <f>'0.5_0.1'!X2</f>
        <v>3.552E-3</v>
      </c>
      <c r="E5">
        <f>'0.5_0.1'!Y2</f>
        <v>5.4689999999999999E-3</v>
      </c>
      <c r="F5">
        <f>'0.5_0.1'!Z2</f>
        <v>4.3660000000000001E-3</v>
      </c>
      <c r="G5">
        <f>'0.5_0.1'!AA2</f>
        <v>3.9769999999999996E-3</v>
      </c>
      <c r="H5">
        <f>'0.5_0.1'!AB2</f>
        <v>3.9630000000000004E-3</v>
      </c>
    </row>
    <row r="6" spans="1:8" x14ac:dyDescent="0.2">
      <c r="A6" t="s">
        <v>38</v>
      </c>
      <c r="B6">
        <f>'0.75_0.1'!V2</f>
        <v>0.15213599999999999</v>
      </c>
      <c r="C6">
        <f>'0.75_0.1'!W2</f>
        <v>3.9515000000000002E-2</v>
      </c>
      <c r="D6">
        <f>'0.75_0.1'!X2</f>
        <v>4.8209999999999998E-3</v>
      </c>
      <c r="E6">
        <f>'0.75_0.1'!Y2</f>
        <v>1.32E-2</v>
      </c>
      <c r="F6">
        <f>'0.75_0.1'!Z2</f>
        <v>6.6189999999999999E-3</v>
      </c>
      <c r="G6">
        <f>'0.75_0.1'!AA2</f>
        <v>4.3889999999999997E-3</v>
      </c>
      <c r="H6">
        <f>'0.75_0.1'!AB2</f>
        <v>4.1650000000000003E-3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374E-71A9-434B-83CA-32520998088B}">
  <dimension ref="A1:H4"/>
  <sheetViews>
    <sheetView workbookViewId="0">
      <selection activeCell="N14" sqref="N14"/>
    </sheetView>
  </sheetViews>
  <sheetFormatPr baseColWidth="10" defaultRowHeight="16" x14ac:dyDescent="0.2"/>
  <sheetData>
    <row r="1" spans="1:8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2">
      <c r="A2" t="s">
        <v>40</v>
      </c>
      <c r="B2">
        <f>uniform!V2</f>
        <v>7.8649999999999998E-2</v>
      </c>
      <c r="C2">
        <f>uniform!W2</f>
        <v>2.1253000000000001E-2</v>
      </c>
      <c r="D2">
        <f>uniform!X2</f>
        <v>6.4209999999999996E-3</v>
      </c>
      <c r="E2">
        <f>uniform!Y2</f>
        <v>9.5289999999999993E-3</v>
      </c>
      <c r="F2">
        <f>uniform!Z2</f>
        <v>7.182E-3</v>
      </c>
      <c r="G2">
        <f>uniform!AA2</f>
        <v>6.4530000000000004E-3</v>
      </c>
      <c r="H2">
        <f>uniform!AB2</f>
        <v>6.3639999999999999E-3</v>
      </c>
    </row>
    <row r="3" spans="1:8" x14ac:dyDescent="0.2">
      <c r="A3" t="s">
        <v>41</v>
      </c>
      <c r="B3">
        <f>uniform!V3</f>
        <v>7.4108999999999994E-2</v>
      </c>
      <c r="C3">
        <f>uniform!W3</f>
        <v>1.5063999999999999E-2</v>
      </c>
      <c r="D3">
        <f>uniform!X3</f>
        <v>3.5990000000000002E-3</v>
      </c>
      <c r="E3">
        <f>uniform!Y3</f>
        <v>3.0590000000000001E-3</v>
      </c>
      <c r="F3">
        <f>uniform!Z3</f>
        <v>1.1119999999999999E-3</v>
      </c>
      <c r="G3">
        <f>uniform!AA3</f>
        <v>6.6399999999999999E-4</v>
      </c>
      <c r="H3">
        <f>uniform!AB3</f>
        <v>6.6399999999999999E-4</v>
      </c>
    </row>
    <row r="4" spans="1:8" x14ac:dyDescent="0.2">
      <c r="A4" t="s">
        <v>42</v>
      </c>
      <c r="B4">
        <f>uniform!V4</f>
        <v>5.1985999999999997E-2</v>
      </c>
      <c r="C4">
        <f>uniform!W4</f>
        <v>8.6999999999999994E-3</v>
      </c>
      <c r="D4">
        <f>uniform!X4</f>
        <v>3.091E-3</v>
      </c>
      <c r="E4">
        <f>uniform!Y4</f>
        <v>1.5120000000000001E-3</v>
      </c>
      <c r="F4">
        <f>uniform!Z4</f>
        <v>7.2400000000000003E-4</v>
      </c>
      <c r="G4">
        <f>uniform!AA4</f>
        <v>3.7500000000000001E-4</v>
      </c>
      <c r="H4">
        <f>uniform!AB4</f>
        <v>3.7500000000000001E-4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A560-0AAA-614B-96E5-2EF8DE7354A5}">
  <dimension ref="A1:H4"/>
  <sheetViews>
    <sheetView workbookViewId="0">
      <selection activeCell="F15" sqref="F15"/>
    </sheetView>
  </sheetViews>
  <sheetFormatPr baseColWidth="10" defaultRowHeight="16" x14ac:dyDescent="0.2"/>
  <sheetData>
    <row r="1" spans="1:8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2">
      <c r="A2" t="s">
        <v>40</v>
      </c>
      <c r="B2">
        <f>'0.75_0.1'!V2</f>
        <v>0.15213599999999999</v>
      </c>
      <c r="C2">
        <f>'0.75_0.1'!W2</f>
        <v>3.9515000000000002E-2</v>
      </c>
      <c r="D2">
        <f>'0.75_0.1'!X2</f>
        <v>4.8209999999999998E-3</v>
      </c>
      <c r="E2">
        <f>'0.75_0.1'!Y2</f>
        <v>1.32E-2</v>
      </c>
      <c r="F2">
        <f>'0.75_0.1'!Z2</f>
        <v>6.6189999999999999E-3</v>
      </c>
      <c r="G2">
        <f>'0.75_0.1'!AA2</f>
        <v>4.3889999999999997E-3</v>
      </c>
      <c r="H2">
        <f>'0.75_0.1'!AB2</f>
        <v>4.1650000000000003E-3</v>
      </c>
    </row>
    <row r="3" spans="1:8" x14ac:dyDescent="0.2">
      <c r="A3" t="s">
        <v>41</v>
      </c>
      <c r="B3">
        <f>'0.75_0.1'!V3</f>
        <v>4.607E-2</v>
      </c>
      <c r="C3">
        <f>'0.75_0.1'!W3</f>
        <v>4.215E-3</v>
      </c>
      <c r="D3">
        <f>'0.75_0.1'!X3</f>
        <v>6.9999999999999999E-4</v>
      </c>
      <c r="E3">
        <f>'0.75_0.1'!Y3</f>
        <v>5.7499999999999999E-4</v>
      </c>
      <c r="F3">
        <f>'0.75_0.1'!Z3</f>
        <v>5.13E-4</v>
      </c>
      <c r="G3">
        <f>'0.75_0.1'!AA3</f>
        <v>5.0699999999999996E-4</v>
      </c>
      <c r="H3">
        <f>'0.75_0.1'!AB3</f>
        <v>5.0000000000000001E-4</v>
      </c>
    </row>
    <row r="4" spans="1:8" x14ac:dyDescent="0.2">
      <c r="A4" t="s">
        <v>42</v>
      </c>
      <c r="B4">
        <f>'0.75_0.1'!V4</f>
        <v>4.5087000000000002E-2</v>
      </c>
      <c r="C4">
        <f>'0.75_0.1'!W4</f>
        <v>4.947E-3</v>
      </c>
      <c r="D4">
        <f>'0.75_0.1'!X4</f>
        <v>8.7200000000000005E-4</v>
      </c>
      <c r="E4">
        <f>'0.75_0.1'!Y4</f>
        <v>2.52E-4</v>
      </c>
      <c r="F4">
        <f>'0.75_0.1'!Z4</f>
        <v>2.52E-4</v>
      </c>
      <c r="G4">
        <f>'0.75_0.1'!AA4</f>
        <v>2.52E-4</v>
      </c>
      <c r="H4">
        <f>'0.75_0.1'!AB4</f>
        <v>2.52E-4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2AB8-ADD5-EB44-8779-C90648EE124C}">
  <dimension ref="A1:I5"/>
  <sheetViews>
    <sheetView workbookViewId="0">
      <selection activeCell="N15" sqref="N15"/>
    </sheetView>
  </sheetViews>
  <sheetFormatPr baseColWidth="10" defaultRowHeight="16" x14ac:dyDescent="0.2"/>
  <sheetData>
    <row r="1" spans="1:9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9" x14ac:dyDescent="0.2">
      <c r="A2" t="s">
        <v>32</v>
      </c>
      <c r="B2">
        <f>'0.75_0.1'!V22</f>
        <v>7.8649999999999998E-2</v>
      </c>
      <c r="C2">
        <f>'0.75_0.1'!W22</f>
        <v>2.1253000000000001E-2</v>
      </c>
      <c r="D2">
        <f>'0.75_0.1'!X22</f>
        <v>6.4209999999999996E-3</v>
      </c>
      <c r="E2">
        <f>'0.75_0.1'!Y22</f>
        <v>9.5289999999999993E-3</v>
      </c>
      <c r="F2">
        <f>'0.75_0.1'!Z22</f>
        <v>7.182E-3</v>
      </c>
      <c r="G2">
        <f>'0.75_0.1'!AA22</f>
        <v>6.4530000000000004E-3</v>
      </c>
      <c r="H2">
        <f>'0.75_0.1'!AB22</f>
        <v>6.3639999999999999E-3</v>
      </c>
    </row>
    <row r="3" spans="1:9" x14ac:dyDescent="0.2">
      <c r="A3" t="s">
        <v>36</v>
      </c>
      <c r="B3">
        <f>'0.75_0.1'!V21</f>
        <v>3.3707000000000001E-2</v>
      </c>
      <c r="C3">
        <f>'0.75_0.1'!W21</f>
        <v>9.1400000000000006E-3</v>
      </c>
      <c r="D3">
        <f>'0.75_0.1'!X21</f>
        <v>6.7260000000000002E-3</v>
      </c>
      <c r="E3">
        <f>'0.75_0.1'!Y21</f>
        <v>6.7600000000000004E-3</v>
      </c>
      <c r="F3">
        <f>'0.75_0.1'!Z21</f>
        <v>6.7460000000000003E-3</v>
      </c>
      <c r="G3">
        <f>'0.75_0.1'!AA21</f>
        <v>6.7450000000000001E-3</v>
      </c>
      <c r="H3">
        <f>'0.75_0.1'!AB21</f>
        <v>6.7450000000000001E-3</v>
      </c>
    </row>
    <row r="4" spans="1:9" x14ac:dyDescent="0.2">
      <c r="A4" t="s">
        <v>43</v>
      </c>
      <c r="B4">
        <f>'0.75_0.1'!V20</f>
        <v>9.4855999999999996E-2</v>
      </c>
      <c r="C4">
        <f>'0.75_0.1'!W20</f>
        <v>2.0277E-2</v>
      </c>
      <c r="D4">
        <f>'0.75_0.1'!X20</f>
        <v>3.552E-3</v>
      </c>
      <c r="E4">
        <f>'0.75_0.1'!Y20</f>
        <v>5.9389999999999998E-3</v>
      </c>
      <c r="F4">
        <f>'0.75_0.1'!Z20</f>
        <v>4.4149999999999997E-3</v>
      </c>
      <c r="G4">
        <f>'0.75_0.1'!AA20</f>
        <v>4.2220000000000001E-3</v>
      </c>
      <c r="H4">
        <f>'0.75_0.1'!AB20</f>
        <v>4.2230000000000002E-3</v>
      </c>
    </row>
    <row r="5" spans="1:9" x14ac:dyDescent="0.2">
      <c r="A5" t="s">
        <v>44</v>
      </c>
      <c r="B5">
        <f>'0.75_0.1'!V19</f>
        <v>0.15213599999999999</v>
      </c>
      <c r="C5">
        <f>'0.75_0.1'!W19</f>
        <v>3.9515000000000002E-2</v>
      </c>
      <c r="D5">
        <f>'0.75_0.1'!X19</f>
        <v>4.8209999999999998E-3</v>
      </c>
      <c r="E5">
        <f>'0.75_0.1'!Y19</f>
        <v>1.32E-2</v>
      </c>
      <c r="F5">
        <f>'0.75_0.1'!Z19</f>
        <v>6.6189999999999999E-3</v>
      </c>
      <c r="G5">
        <f>'0.75_0.1'!AA19</f>
        <v>4.3889999999999997E-3</v>
      </c>
      <c r="H5">
        <f>'0.75_0.1'!AB19</f>
        <v>4.1650000000000003E-3</v>
      </c>
      <c r="I5" t="s">
        <v>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FF09-F832-5B4A-85EE-D0B9A008D3B8}">
  <dimension ref="A1:G12"/>
  <sheetViews>
    <sheetView workbookViewId="0">
      <selection activeCell="I19" sqref="I19"/>
    </sheetView>
  </sheetViews>
  <sheetFormatPr baseColWidth="10" defaultRowHeight="16" x14ac:dyDescent="0.2"/>
  <cols>
    <col min="1" max="1" width="16.6640625" customWidth="1"/>
  </cols>
  <sheetData>
    <row r="1" spans="1:7" x14ac:dyDescent="0.2">
      <c r="A1" t="s">
        <v>61</v>
      </c>
      <c r="B1">
        <v>5.0000000000000001E-3</v>
      </c>
      <c r="C1">
        <v>0.01</v>
      </c>
      <c r="D1">
        <v>0.02</v>
      </c>
      <c r="E1">
        <v>0.04</v>
      </c>
      <c r="F1">
        <v>0.08</v>
      </c>
      <c r="G1">
        <v>0.16</v>
      </c>
    </row>
    <row r="2" spans="1:7" x14ac:dyDescent="0.2">
      <c r="A2" t="s">
        <v>32</v>
      </c>
    </row>
    <row r="3" spans="1:7" x14ac:dyDescent="0.2">
      <c r="A3" t="s">
        <v>62</v>
      </c>
    </row>
    <row r="4" spans="1:7" x14ac:dyDescent="0.2">
      <c r="A4" t="s">
        <v>63</v>
      </c>
    </row>
    <row r="5" spans="1:7" x14ac:dyDescent="0.2">
      <c r="A5" t="s">
        <v>64</v>
      </c>
    </row>
    <row r="8" spans="1:7" x14ac:dyDescent="0.2">
      <c r="A8" t="s">
        <v>65</v>
      </c>
      <c r="B8">
        <v>5.0000000000000001E-3</v>
      </c>
      <c r="C8">
        <v>0.01</v>
      </c>
      <c r="D8">
        <v>0.02</v>
      </c>
      <c r="E8">
        <v>0.04</v>
      </c>
      <c r="F8">
        <v>0.08</v>
      </c>
      <c r="G8">
        <v>0.16</v>
      </c>
    </row>
    <row r="9" spans="1:7" x14ac:dyDescent="0.2">
      <c r="A9" t="s">
        <v>32</v>
      </c>
    </row>
    <row r="10" spans="1:7" x14ac:dyDescent="0.2">
      <c r="A10" t="s">
        <v>62</v>
      </c>
    </row>
    <row r="11" spans="1:7" x14ac:dyDescent="0.2">
      <c r="A11" t="s">
        <v>63</v>
      </c>
    </row>
    <row r="12" spans="1:7" x14ac:dyDescent="0.2">
      <c r="A1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0.75_0.1</vt:lpstr>
      <vt:lpstr>0.5_0.1</vt:lpstr>
      <vt:lpstr>0.25_0.1</vt:lpstr>
      <vt:lpstr>uniform</vt:lpstr>
      <vt:lpstr>deprecated 1</vt:lpstr>
      <vt:lpstr>deprecated 2</vt:lpstr>
      <vt:lpstr>deprecated 3</vt:lpstr>
      <vt:lpstr>deprecated 4</vt:lpstr>
      <vt:lpstr>static 8-b to all dis</vt:lpstr>
      <vt:lpstr>static all-b to uniform</vt:lpstr>
      <vt:lpstr>dynamic 8-b to all dis</vt:lpstr>
      <vt:lpstr>dynamic all-b to uniform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wudidaizi</dc:creator>
  <cp:lastModifiedBy>wudidaizi</cp:lastModifiedBy>
  <dcterms:created xsi:type="dcterms:W3CDTF">2019-03-06T16:20:21Z</dcterms:created>
  <dcterms:modified xsi:type="dcterms:W3CDTF">2019-03-11T01:41:08Z</dcterms:modified>
</cp:coreProperties>
</file>