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6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calcChain.xml><?xml version="1.0" encoding="utf-8"?>
<calcChain xmlns="http://schemas.openxmlformats.org/spreadsheetml/2006/main">
  <c r="A5" i="2"/>
  <c r="A4"/>
  <c r="E13" i="1"/>
  <c r="E3"/>
  <c r="E4"/>
  <c r="E5"/>
  <c r="E6"/>
  <c r="E7"/>
  <c r="E8"/>
  <c r="E9"/>
  <c r="E10"/>
  <c r="E11"/>
  <c r="E12"/>
  <c r="E2"/>
</calcChain>
</file>

<file path=xl/sharedStrings.xml><?xml version="1.0" encoding="utf-8"?>
<sst xmlns="http://schemas.openxmlformats.org/spreadsheetml/2006/main" count="246" uniqueCount="135">
  <si>
    <t>Bin1</t>
  </si>
  <si>
    <t>Bin2</t>
  </si>
  <si>
    <t>Bin3</t>
  </si>
  <si>
    <t>Bin4</t>
  </si>
  <si>
    <t>Bin5</t>
  </si>
  <si>
    <t>Bin6</t>
  </si>
  <si>
    <t>Bin7</t>
  </si>
  <si>
    <t>Bin8</t>
  </si>
  <si>
    <t>Bin9</t>
  </si>
  <si>
    <t>Bin10</t>
  </si>
  <si>
    <t>Bin11</t>
  </si>
  <si>
    <t>Bin12</t>
  </si>
  <si>
    <t>Mean</t>
  </si>
  <si>
    <t>Data1</t>
  </si>
  <si>
    <t>Data 2</t>
  </si>
  <si>
    <t>Data 3</t>
  </si>
  <si>
    <t>Original Data</t>
  </si>
  <si>
    <t>After binning by means</t>
  </si>
  <si>
    <t>E</t>
  </si>
  <si>
    <t>A</t>
  </si>
  <si>
    <t>B</t>
  </si>
  <si>
    <t>D</t>
  </si>
  <si>
    <t>C</t>
  </si>
  <si>
    <t>Item</t>
  </si>
  <si>
    <t>Count</t>
  </si>
  <si>
    <t>Itemsets</t>
  </si>
  <si>
    <t>Tid</t>
  </si>
  <si>
    <t>Items</t>
  </si>
  <si>
    <t>{A, D, E}</t>
  </si>
  <si>
    <t>{A, B, C, E}</t>
  </si>
  <si>
    <t>{A, B, D, E}</t>
  </si>
  <si>
    <t>{A, C, D, E}</t>
  </si>
  <si>
    <t>{B, C, E}</t>
  </si>
  <si>
    <t>{B, D, E}</t>
  </si>
  <si>
    <t>{C, D}</t>
  </si>
  <si>
    <t>{A, B, C}</t>
  </si>
  <si>
    <t>{A, B, E}</t>
  </si>
  <si>
    <t xml:space="preserve">ItemSet </t>
  </si>
  <si>
    <t>Support</t>
  </si>
  <si>
    <t>A,B</t>
  </si>
  <si>
    <t>A,C</t>
  </si>
  <si>
    <t>A,D</t>
  </si>
  <si>
    <t>A,E</t>
  </si>
  <si>
    <t>B,C</t>
  </si>
  <si>
    <t>B,D</t>
  </si>
  <si>
    <t>B,E</t>
  </si>
  <si>
    <t>C,D</t>
  </si>
  <si>
    <t>C,E</t>
  </si>
  <si>
    <t>D,E</t>
  </si>
  <si>
    <t>Database TDB</t>
  </si>
  <si>
    <t>C1</t>
  </si>
  <si>
    <t>L1</t>
  </si>
  <si>
    <t>C2</t>
  </si>
  <si>
    <t>L2</t>
  </si>
  <si>
    <t>Mammal</t>
  </si>
  <si>
    <t>Reptile</t>
  </si>
  <si>
    <t xml:space="preserve">Fish </t>
  </si>
  <si>
    <t xml:space="preserve">Bird </t>
  </si>
  <si>
    <t>Amphibian</t>
  </si>
  <si>
    <t>Total</t>
  </si>
  <si>
    <t>Warm</t>
  </si>
  <si>
    <t>Cold</t>
  </si>
  <si>
    <t xml:space="preserve">Informatio Gain </t>
  </si>
  <si>
    <t>Entropy = 1.23</t>
  </si>
  <si>
    <t>Information Gain = 2.23 - 1.23=0.99</t>
  </si>
  <si>
    <t>Skin Cover</t>
  </si>
  <si>
    <t>feathers</t>
  </si>
  <si>
    <t>fur</t>
  </si>
  <si>
    <t>hair</t>
  </si>
  <si>
    <t>none</t>
  </si>
  <si>
    <t>quils</t>
  </si>
  <si>
    <t>scales</t>
  </si>
  <si>
    <t>Entropy=0.4</t>
  </si>
  <si>
    <t>Information Gain=1.83</t>
  </si>
  <si>
    <t>Birth</t>
  </si>
  <si>
    <t>no</t>
  </si>
  <si>
    <t>yes</t>
  </si>
  <si>
    <t>Entropy = 1.442</t>
  </si>
  <si>
    <t>Information Gain = 0.788</t>
  </si>
  <si>
    <t>Body Type</t>
  </si>
  <si>
    <t>Aquatic</t>
  </si>
  <si>
    <t>semi</t>
  </si>
  <si>
    <t>Entropy = 1.12</t>
  </si>
  <si>
    <t>Information Gain = 0.97</t>
  </si>
  <si>
    <t>Arial</t>
  </si>
  <si>
    <t>Information Gain = 0.19</t>
  </si>
  <si>
    <t>Entropy = 2.04</t>
  </si>
  <si>
    <t>Has_Legs</t>
  </si>
  <si>
    <t>1.37\1.92</t>
  </si>
  <si>
    <t>Entropy = 1.736</t>
  </si>
  <si>
    <t>Information Gain = 0.494</t>
  </si>
  <si>
    <t>Hibernate</t>
  </si>
  <si>
    <t>Entropy = 1.82</t>
  </si>
  <si>
    <t>Information Gain = 0.41</t>
  </si>
  <si>
    <t>feather</t>
  </si>
  <si>
    <t>bird</t>
  </si>
  <si>
    <t>mamal</t>
  </si>
  <si>
    <t>amphibian</t>
  </si>
  <si>
    <t>quilas</t>
  </si>
  <si>
    <t>reptile</t>
  </si>
  <si>
    <t>fish</t>
  </si>
  <si>
    <t xml:space="preserve">Skin Cover ? </t>
  </si>
  <si>
    <t xml:space="preserve">aquatic ? </t>
  </si>
  <si>
    <t>Doctors</t>
  </si>
  <si>
    <t>Patients</t>
  </si>
  <si>
    <t>ID</t>
  </si>
  <si>
    <t>Name</t>
  </si>
  <si>
    <t>Mobile Number</t>
  </si>
  <si>
    <t>Charge</t>
  </si>
  <si>
    <t>Charges</t>
  </si>
  <si>
    <t xml:space="preserve">Qualification </t>
  </si>
  <si>
    <t>Experty</t>
  </si>
  <si>
    <t>id</t>
  </si>
  <si>
    <t>name</t>
  </si>
  <si>
    <t>address</t>
  </si>
  <si>
    <t>city</t>
  </si>
  <si>
    <t>location</t>
  </si>
  <si>
    <t>Room</t>
  </si>
  <si>
    <t>Room Number</t>
  </si>
  <si>
    <t>Type</t>
  </si>
  <si>
    <t>Insurance Company</t>
  </si>
  <si>
    <t>Adress</t>
  </si>
  <si>
    <t>Phone</t>
  </si>
  <si>
    <t>Innovice Fact table</t>
  </si>
  <si>
    <t>insurance_id</t>
  </si>
  <si>
    <t>doctor_id</t>
  </si>
  <si>
    <t>patient_id</t>
  </si>
  <si>
    <t>room_number</t>
  </si>
  <si>
    <t>Salary</t>
  </si>
  <si>
    <t>total_patients</t>
  </si>
  <si>
    <t>avg_salary</t>
  </si>
  <si>
    <t>mean_days</t>
  </si>
  <si>
    <t>days</t>
  </si>
  <si>
    <t>measures</t>
  </si>
  <si>
    <t>Number_of_patients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</si>
</sst>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13" xfId="0" applyFont="1" applyBorder="1" applyAlignment="1">
      <alignment horizontal="center"/>
    </xf>
    <xf numFmtId="0" fontId="0" fillId="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8</xdr:row>
      <xdr:rowOff>66675</xdr:rowOff>
    </xdr:from>
    <xdr:to>
      <xdr:col>5</xdr:col>
      <xdr:colOff>0</xdr:colOff>
      <xdr:row>10</xdr:row>
      <xdr:rowOff>170307</xdr:rowOff>
    </xdr:to>
    <xdr:sp macro="" textlink="">
      <xdr:nvSpPr>
        <xdr:cNvPr id="2" name="Right Arrow 1"/>
        <xdr:cNvSpPr/>
      </xdr:nvSpPr>
      <xdr:spPr>
        <a:xfrm>
          <a:off x="2619374" y="1400175"/>
          <a:ext cx="120967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19050</xdr:colOff>
      <xdr:row>8</xdr:row>
      <xdr:rowOff>19050</xdr:rowOff>
    </xdr:from>
    <xdr:to>
      <xdr:col>8</xdr:col>
      <xdr:colOff>9525</xdr:colOff>
      <xdr:row>10</xdr:row>
      <xdr:rowOff>122682</xdr:rowOff>
    </xdr:to>
    <xdr:sp macro="" textlink="">
      <xdr:nvSpPr>
        <xdr:cNvPr id="3" name="Right Arrow 2"/>
        <xdr:cNvSpPr/>
      </xdr:nvSpPr>
      <xdr:spPr>
        <a:xfrm>
          <a:off x="5067300" y="1352550"/>
          <a:ext cx="181927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228600</xdr:colOff>
      <xdr:row>12</xdr:row>
      <xdr:rowOff>9525</xdr:rowOff>
    </xdr:from>
    <xdr:to>
      <xdr:col>9</xdr:col>
      <xdr:colOff>103632</xdr:colOff>
      <xdr:row>17</xdr:row>
      <xdr:rowOff>0</xdr:rowOff>
    </xdr:to>
    <xdr:sp macro="" textlink="">
      <xdr:nvSpPr>
        <xdr:cNvPr id="4" name="Down Arrow 3"/>
        <xdr:cNvSpPr/>
      </xdr:nvSpPr>
      <xdr:spPr>
        <a:xfrm>
          <a:off x="7105650" y="2105025"/>
          <a:ext cx="484632" cy="942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19050</xdr:colOff>
      <xdr:row>19</xdr:row>
      <xdr:rowOff>171450</xdr:rowOff>
    </xdr:from>
    <xdr:to>
      <xdr:col>8</xdr:col>
      <xdr:colOff>0</xdr:colOff>
      <xdr:row>22</xdr:row>
      <xdr:rowOff>84582</xdr:rowOff>
    </xdr:to>
    <xdr:sp macro="" textlink="">
      <xdr:nvSpPr>
        <xdr:cNvPr id="5" name="Left Arrow 4"/>
        <xdr:cNvSpPr/>
      </xdr:nvSpPr>
      <xdr:spPr>
        <a:xfrm>
          <a:off x="5067300" y="3600450"/>
          <a:ext cx="1790700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</xdr:col>
      <xdr:colOff>19049</xdr:colOff>
      <xdr:row>19</xdr:row>
      <xdr:rowOff>123825</xdr:rowOff>
    </xdr:from>
    <xdr:to>
      <xdr:col>5</xdr:col>
      <xdr:colOff>0</xdr:colOff>
      <xdr:row>22</xdr:row>
      <xdr:rowOff>36957</xdr:rowOff>
    </xdr:to>
    <xdr:sp macro="" textlink="">
      <xdr:nvSpPr>
        <xdr:cNvPr id="6" name="Left Arrow 5"/>
        <xdr:cNvSpPr/>
      </xdr:nvSpPr>
      <xdr:spPr>
        <a:xfrm>
          <a:off x="2628899" y="3552825"/>
          <a:ext cx="1171575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1</xdr:row>
      <xdr:rowOff>200024</xdr:rowOff>
    </xdr:from>
    <xdr:to>
      <xdr:col>8</xdr:col>
      <xdr:colOff>323850</xdr:colOff>
      <xdr:row>4</xdr:row>
      <xdr:rowOff>180974</xdr:rowOff>
    </xdr:to>
    <xdr:cxnSp macro="">
      <xdr:nvCxnSpPr>
        <xdr:cNvPr id="3" name="Straight Arrow Connector 2"/>
        <xdr:cNvCxnSpPr/>
      </xdr:nvCxnSpPr>
      <xdr:spPr>
        <a:xfrm rot="10800000" flipV="1">
          <a:off x="1695450" y="400049"/>
          <a:ext cx="340995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352426</xdr:colOff>
      <xdr:row>1</xdr:row>
      <xdr:rowOff>180975</xdr:rowOff>
    </xdr:from>
    <xdr:to>
      <xdr:col>8</xdr:col>
      <xdr:colOff>323853</xdr:colOff>
      <xdr:row>5</xdr:row>
      <xdr:rowOff>9525</xdr:rowOff>
    </xdr:to>
    <xdr:cxnSp macro="">
      <xdr:nvCxnSpPr>
        <xdr:cNvPr id="5" name="Straight Arrow Connector 4"/>
        <xdr:cNvCxnSpPr/>
      </xdr:nvCxnSpPr>
      <xdr:spPr>
        <a:xfrm rot="10800000" flipV="1">
          <a:off x="3248026" y="381000"/>
          <a:ext cx="1857377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</xdr:row>
      <xdr:rowOff>171449</xdr:rowOff>
    </xdr:from>
    <xdr:to>
      <xdr:col>8</xdr:col>
      <xdr:colOff>381000</xdr:colOff>
      <xdr:row>4</xdr:row>
      <xdr:rowOff>190499</xdr:rowOff>
    </xdr:to>
    <xdr:cxnSp macro="">
      <xdr:nvCxnSpPr>
        <xdr:cNvPr id="7" name="Straight Arrow Connector 6"/>
        <xdr:cNvCxnSpPr/>
      </xdr:nvCxnSpPr>
      <xdr:spPr>
        <a:xfrm rot="16200000" flipH="1">
          <a:off x="4829175" y="638174"/>
          <a:ext cx="600075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1</xdr:row>
      <xdr:rowOff>180975</xdr:rowOff>
    </xdr:from>
    <xdr:to>
      <xdr:col>11</xdr:col>
      <xdr:colOff>19050</xdr:colOff>
      <xdr:row>5</xdr:row>
      <xdr:rowOff>9525</xdr:rowOff>
    </xdr:to>
    <xdr:cxnSp macro="">
      <xdr:nvCxnSpPr>
        <xdr:cNvPr id="9" name="Straight Arrow Connector 8"/>
        <xdr:cNvCxnSpPr/>
      </xdr:nvCxnSpPr>
      <xdr:spPr>
        <a:xfrm>
          <a:off x="5114925" y="371475"/>
          <a:ext cx="1685925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1</xdr:row>
      <xdr:rowOff>161925</xdr:rowOff>
    </xdr:from>
    <xdr:to>
      <xdr:col>13</xdr:col>
      <xdr:colOff>695325</xdr:colOff>
      <xdr:row>5</xdr:row>
      <xdr:rowOff>28575</xdr:rowOff>
    </xdr:to>
    <xdr:cxnSp macro="">
      <xdr:nvCxnSpPr>
        <xdr:cNvPr id="11" name="Straight Arrow Connector 10"/>
        <xdr:cNvCxnSpPr/>
      </xdr:nvCxnSpPr>
      <xdr:spPr>
        <a:xfrm>
          <a:off x="5114925" y="352425"/>
          <a:ext cx="3781425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1</xdr:row>
      <xdr:rowOff>171450</xdr:rowOff>
    </xdr:from>
    <xdr:to>
      <xdr:col>17</xdr:col>
      <xdr:colOff>0</xdr:colOff>
      <xdr:row>5</xdr:row>
      <xdr:rowOff>19050</xdr:rowOff>
    </xdr:to>
    <xdr:cxnSp macro="">
      <xdr:nvCxnSpPr>
        <xdr:cNvPr id="13" name="Straight Arrow Connector 12"/>
        <xdr:cNvCxnSpPr/>
      </xdr:nvCxnSpPr>
      <xdr:spPr>
        <a:xfrm>
          <a:off x="5124450" y="361950"/>
          <a:ext cx="5324475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209551</xdr:colOff>
      <xdr:row>5</xdr:row>
      <xdr:rowOff>190501</xdr:rowOff>
    </xdr:from>
    <xdr:to>
      <xdr:col>8</xdr:col>
      <xdr:colOff>390526</xdr:colOff>
      <xdr:row>12</xdr:row>
      <xdr:rowOff>9526</xdr:rowOff>
    </xdr:to>
    <xdr:cxnSp macro="">
      <xdr:nvCxnSpPr>
        <xdr:cNvPr id="15" name="Straight Arrow Connector 14"/>
        <xdr:cNvCxnSpPr/>
      </xdr:nvCxnSpPr>
      <xdr:spPr>
        <a:xfrm rot="10800000" flipV="1">
          <a:off x="3105151" y="1171576"/>
          <a:ext cx="2066925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389732</xdr:colOff>
      <xdr:row>6</xdr:row>
      <xdr:rowOff>19843</xdr:rowOff>
    </xdr:from>
    <xdr:to>
      <xdr:col>8</xdr:col>
      <xdr:colOff>391320</xdr:colOff>
      <xdr:row>15</xdr:row>
      <xdr:rowOff>794</xdr:rowOff>
    </xdr:to>
    <xdr:cxnSp macro="">
      <xdr:nvCxnSpPr>
        <xdr:cNvPr id="17" name="Straight Arrow Connector 16"/>
        <xdr:cNvCxnSpPr/>
      </xdr:nvCxnSpPr>
      <xdr:spPr>
        <a:xfrm rot="5400000">
          <a:off x="4324350" y="2047875"/>
          <a:ext cx="169545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5</xdr:row>
      <xdr:rowOff>190501</xdr:rowOff>
    </xdr:from>
    <xdr:to>
      <xdr:col>11</xdr:col>
      <xdr:colOff>352425</xdr:colOff>
      <xdr:row>12</xdr:row>
      <xdr:rowOff>1</xdr:rowOff>
    </xdr:to>
    <xdr:cxnSp macro="">
      <xdr:nvCxnSpPr>
        <xdr:cNvPr id="19" name="Straight Arrow Connector 18"/>
        <xdr:cNvCxnSpPr/>
      </xdr:nvCxnSpPr>
      <xdr:spPr>
        <a:xfrm>
          <a:off x="5172075" y="1171576"/>
          <a:ext cx="2085975" cy="1152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1219200</xdr:colOff>
      <xdr:row>2</xdr:row>
      <xdr:rowOff>85726</xdr:rowOff>
    </xdr:from>
    <xdr:to>
      <xdr:col>6</xdr:col>
      <xdr:colOff>0</xdr:colOff>
      <xdr:row>8</xdr:row>
      <xdr:rowOff>114301</xdr:rowOff>
    </xdr:to>
    <xdr:cxnSp macro="">
      <xdr:nvCxnSpPr>
        <xdr:cNvPr id="9" name="Straight Arrow Connector 8"/>
        <xdr:cNvCxnSpPr/>
      </xdr:nvCxnSpPr>
      <xdr:spPr>
        <a:xfrm rot="10800000">
          <a:off x="4114800" y="466726"/>
          <a:ext cx="1238250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19051</xdr:colOff>
      <xdr:row>9</xdr:row>
      <xdr:rowOff>104775</xdr:rowOff>
    </xdr:from>
    <xdr:to>
      <xdr:col>6</xdr:col>
      <xdr:colOff>9526</xdr:colOff>
      <xdr:row>14</xdr:row>
      <xdr:rowOff>104775</xdr:rowOff>
    </xdr:to>
    <xdr:cxnSp macro="">
      <xdr:nvCxnSpPr>
        <xdr:cNvPr id="11" name="Straight Arrow Connector 10"/>
        <xdr:cNvCxnSpPr/>
      </xdr:nvCxnSpPr>
      <xdr:spPr>
        <a:xfrm rot="10800000" flipV="1">
          <a:off x="4152901" y="1819275"/>
          <a:ext cx="1209675" cy="933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3</xdr:row>
      <xdr:rowOff>85725</xdr:rowOff>
    </xdr:from>
    <xdr:to>
      <xdr:col>9</xdr:col>
      <xdr:colOff>1</xdr:colOff>
      <xdr:row>10</xdr:row>
      <xdr:rowOff>133350</xdr:rowOff>
    </xdr:to>
    <xdr:cxnSp macro="">
      <xdr:nvCxnSpPr>
        <xdr:cNvPr id="13" name="Straight Arrow Connector 12"/>
        <xdr:cNvCxnSpPr/>
      </xdr:nvCxnSpPr>
      <xdr:spPr>
        <a:xfrm rot="5400000" flipH="1" flipV="1">
          <a:off x="6462713" y="738188"/>
          <a:ext cx="1381125" cy="1219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11</xdr:row>
      <xdr:rowOff>114299</xdr:rowOff>
    </xdr:from>
    <xdr:to>
      <xdr:col>9</xdr:col>
      <xdr:colOff>19050</xdr:colOff>
      <xdr:row>18</xdr:row>
      <xdr:rowOff>152399</xdr:rowOff>
    </xdr:to>
    <xdr:cxnSp macro="">
      <xdr:nvCxnSpPr>
        <xdr:cNvPr id="15" name="Straight Arrow Connector 14"/>
        <xdr:cNvCxnSpPr/>
      </xdr:nvCxnSpPr>
      <xdr:spPr>
        <a:xfrm rot="16200000" flipH="1">
          <a:off x="6486525" y="2266949"/>
          <a:ext cx="1362075" cy="1228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104775</xdr:rowOff>
    </xdr:from>
    <xdr:to>
      <xdr:col>11</xdr:col>
      <xdr:colOff>333375</xdr:colOff>
      <xdr:row>7</xdr:row>
      <xdr:rowOff>19050</xdr:rowOff>
    </xdr:to>
    <xdr:cxnSp macro="">
      <xdr:nvCxnSpPr>
        <xdr:cNvPr id="17" name="Straight Arrow Connector 16"/>
        <xdr:cNvCxnSpPr/>
      </xdr:nvCxnSpPr>
      <xdr:spPr>
        <a:xfrm>
          <a:off x="8696325" y="1057275"/>
          <a:ext cx="942975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16</xdr:row>
      <xdr:rowOff>123825</xdr:rowOff>
    </xdr:from>
    <xdr:to>
      <xdr:col>2</xdr:col>
      <xdr:colOff>1000125</xdr:colOff>
      <xdr:row>19</xdr:row>
      <xdr:rowOff>123825</xdr:rowOff>
    </xdr:to>
    <xdr:cxnSp macro="">
      <xdr:nvCxnSpPr>
        <xdr:cNvPr id="20" name="Straight Arrow Connector 19"/>
        <xdr:cNvCxnSpPr/>
      </xdr:nvCxnSpPr>
      <xdr:spPr>
        <a:xfrm rot="10800000" flipV="1">
          <a:off x="1895475" y="3152775"/>
          <a:ext cx="99060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12</xdr:row>
      <xdr:rowOff>104775</xdr:rowOff>
    </xdr:from>
    <xdr:to>
      <xdr:col>5</xdr:col>
      <xdr:colOff>238125</xdr:colOff>
      <xdr:row>19</xdr:row>
      <xdr:rowOff>161925</xdr:rowOff>
    </xdr:to>
    <xdr:cxnSp macro="">
      <xdr:nvCxnSpPr>
        <xdr:cNvPr id="22" name="Straight Connector 21"/>
        <xdr:cNvCxnSpPr/>
      </xdr:nvCxnSpPr>
      <xdr:spPr>
        <a:xfrm rot="5400000">
          <a:off x="3686175" y="2771775"/>
          <a:ext cx="1390650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276226</xdr:colOff>
      <xdr:row>13</xdr:row>
      <xdr:rowOff>171450</xdr:rowOff>
    </xdr:from>
    <xdr:to>
      <xdr:col>6</xdr:col>
      <xdr:colOff>1</xdr:colOff>
      <xdr:row>19</xdr:row>
      <xdr:rowOff>180975</xdr:rowOff>
    </xdr:to>
    <xdr:cxnSp macro="">
      <xdr:nvCxnSpPr>
        <xdr:cNvPr id="24" name="Straight Connector 23"/>
        <xdr:cNvCxnSpPr/>
      </xdr:nvCxnSpPr>
      <xdr:spPr>
        <a:xfrm rot="5400000" flipH="1" flipV="1">
          <a:off x="3805238" y="2900363"/>
          <a:ext cx="1152525" cy="60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276226</xdr:colOff>
      <xdr:row>14</xdr:row>
      <xdr:rowOff>133350</xdr:rowOff>
    </xdr:from>
    <xdr:to>
      <xdr:col>6</xdr:col>
      <xdr:colOff>1</xdr:colOff>
      <xdr:row>20</xdr:row>
      <xdr:rowOff>9525</xdr:rowOff>
    </xdr:to>
    <xdr:cxnSp macro="">
      <xdr:nvCxnSpPr>
        <xdr:cNvPr id="26" name="Straight Connector 25"/>
        <xdr:cNvCxnSpPr/>
      </xdr:nvCxnSpPr>
      <xdr:spPr>
        <a:xfrm rot="5400000" flipH="1" flipV="1">
          <a:off x="3871913" y="2986088"/>
          <a:ext cx="1019175" cy="60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15</xdr:row>
      <xdr:rowOff>9525</xdr:rowOff>
    </xdr:from>
    <xdr:to>
      <xdr:col>6</xdr:col>
      <xdr:colOff>28575</xdr:colOff>
      <xdr:row>20</xdr:row>
      <xdr:rowOff>9525</xdr:rowOff>
    </xdr:to>
    <xdr:cxnSp macro="">
      <xdr:nvCxnSpPr>
        <xdr:cNvPr id="12" name="Straight Arrow Connector 11"/>
        <xdr:cNvCxnSpPr/>
      </xdr:nvCxnSpPr>
      <xdr:spPr>
        <a:xfrm rot="5400000">
          <a:off x="3924300" y="3009900"/>
          <a:ext cx="952500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K17" sqref="K17:L22"/>
    </sheetView>
  </sheetViews>
  <sheetFormatPr defaultRowHeight="15"/>
  <cols>
    <col min="7" max="7" width="9.140625" customWidth="1"/>
    <col min="8" max="8" width="12.42578125" bestFit="1" customWidth="1"/>
    <col min="9" max="9" width="22" bestFit="1" customWidth="1"/>
    <col min="11" max="11" width="5.85546875" customWidth="1"/>
    <col min="12" max="12" width="7.28515625" customWidth="1"/>
  </cols>
  <sheetData>
    <row r="1" spans="1:9">
      <c r="A1" s="1"/>
      <c r="B1" s="1" t="s">
        <v>13</v>
      </c>
      <c r="C1" s="1" t="s">
        <v>14</v>
      </c>
      <c r="D1" s="1" t="s">
        <v>15</v>
      </c>
      <c r="E1" s="1" t="s">
        <v>12</v>
      </c>
    </row>
    <row r="2" spans="1:9">
      <c r="A2" s="1" t="s">
        <v>0</v>
      </c>
      <c r="B2" s="1">
        <v>8</v>
      </c>
      <c r="C2" s="1">
        <v>8</v>
      </c>
      <c r="D2" s="1">
        <v>12</v>
      </c>
      <c r="E2" s="1">
        <f>SUM(B2:D2)/3</f>
        <v>9.3333333333333339</v>
      </c>
    </row>
    <row r="3" spans="1:9">
      <c r="A3" s="1" t="s">
        <v>1</v>
      </c>
      <c r="B3" s="1">
        <v>13</v>
      </c>
      <c r="C3" s="1">
        <v>13</v>
      </c>
      <c r="D3" s="1">
        <v>15</v>
      </c>
      <c r="E3" s="1">
        <f t="shared" ref="E3:E12" si="0">SUM(B3:D3)/3</f>
        <v>13.666666666666666</v>
      </c>
    </row>
    <row r="4" spans="1:9">
      <c r="A4" s="1" t="s">
        <v>2</v>
      </c>
      <c r="B4" s="1">
        <v>16</v>
      </c>
      <c r="C4" s="1">
        <v>16</v>
      </c>
      <c r="D4" s="1">
        <v>19</v>
      </c>
      <c r="E4" s="1">
        <f t="shared" si="0"/>
        <v>17</v>
      </c>
    </row>
    <row r="5" spans="1:9">
      <c r="A5" s="1" t="s">
        <v>3</v>
      </c>
      <c r="B5" s="1">
        <v>20</v>
      </c>
      <c r="C5" s="1">
        <v>20</v>
      </c>
      <c r="D5" s="1">
        <v>21</v>
      </c>
      <c r="E5" s="1">
        <f t="shared" si="0"/>
        <v>20.333333333333332</v>
      </c>
    </row>
    <row r="6" spans="1:9">
      <c r="A6" s="1" t="s">
        <v>4</v>
      </c>
      <c r="B6" s="1">
        <v>22</v>
      </c>
      <c r="C6" s="1">
        <v>22</v>
      </c>
      <c r="D6" s="1">
        <v>25</v>
      </c>
      <c r="E6" s="1">
        <f t="shared" si="0"/>
        <v>23</v>
      </c>
    </row>
    <row r="7" spans="1:9">
      <c r="A7" s="1" t="s">
        <v>5</v>
      </c>
      <c r="B7" s="1">
        <v>25</v>
      </c>
      <c r="C7" s="1">
        <v>25</v>
      </c>
      <c r="D7" s="1">
        <v>25</v>
      </c>
      <c r="E7" s="1">
        <f t="shared" si="0"/>
        <v>25</v>
      </c>
    </row>
    <row r="8" spans="1:9">
      <c r="A8" s="1" t="s">
        <v>6</v>
      </c>
      <c r="B8" s="1">
        <v>30</v>
      </c>
      <c r="C8" s="1">
        <v>33</v>
      </c>
      <c r="D8" s="1">
        <v>33</v>
      </c>
      <c r="E8" s="1">
        <f t="shared" si="0"/>
        <v>32</v>
      </c>
    </row>
    <row r="9" spans="1:9">
      <c r="A9" s="1" t="s">
        <v>7</v>
      </c>
      <c r="B9" s="1">
        <v>35</v>
      </c>
      <c r="C9" s="1">
        <v>35</v>
      </c>
      <c r="D9" s="1">
        <v>35</v>
      </c>
      <c r="E9" s="1">
        <f t="shared" si="0"/>
        <v>35</v>
      </c>
    </row>
    <row r="10" spans="1:9">
      <c r="A10" s="1" t="s">
        <v>8</v>
      </c>
      <c r="B10" s="1">
        <v>35</v>
      </c>
      <c r="C10" s="1">
        <v>36</v>
      </c>
      <c r="D10" s="1">
        <v>90</v>
      </c>
      <c r="E10" s="1">
        <f t="shared" si="0"/>
        <v>53.666666666666664</v>
      </c>
    </row>
    <row r="11" spans="1:9">
      <c r="A11" s="1" t="s">
        <v>9</v>
      </c>
      <c r="B11" s="1">
        <v>95</v>
      </c>
      <c r="C11" s="1">
        <v>96</v>
      </c>
      <c r="D11" s="1">
        <v>99</v>
      </c>
      <c r="E11" s="1">
        <f t="shared" si="0"/>
        <v>96.666666666666671</v>
      </c>
    </row>
    <row r="12" spans="1:9">
      <c r="A12" s="1" t="s">
        <v>10</v>
      </c>
      <c r="B12" s="1">
        <v>100</v>
      </c>
      <c r="C12" s="1">
        <v>180</v>
      </c>
      <c r="D12" s="1">
        <v>190</v>
      </c>
      <c r="E12" s="1">
        <f t="shared" si="0"/>
        <v>156.66666666666666</v>
      </c>
    </row>
    <row r="13" spans="1:9">
      <c r="A13" s="1" t="s">
        <v>11</v>
      </c>
      <c r="B13" s="1">
        <v>198</v>
      </c>
      <c r="C13" s="1">
        <v>200</v>
      </c>
      <c r="D13" s="1"/>
      <c r="E13" s="1">
        <f>SUM(B13:D13)/2</f>
        <v>199</v>
      </c>
      <c r="G13" s="1"/>
      <c r="H13" s="1" t="s">
        <v>16</v>
      </c>
      <c r="I13" s="1" t="s">
        <v>17</v>
      </c>
    </row>
    <row r="14" spans="1:9">
      <c r="G14" s="1" t="s">
        <v>12</v>
      </c>
      <c r="H14" s="1">
        <v>52.71</v>
      </c>
      <c r="I14" s="1">
        <v>52.71</v>
      </c>
    </row>
    <row r="16" spans="1:9">
      <c r="A16" s="1"/>
      <c r="B16" s="1" t="s">
        <v>13</v>
      </c>
      <c r="C16" s="1" t="s">
        <v>14</v>
      </c>
      <c r="D16" s="1" t="s">
        <v>15</v>
      </c>
    </row>
    <row r="17" spans="1:12">
      <c r="A17" s="1" t="s">
        <v>0</v>
      </c>
      <c r="B17" s="1">
        <v>9.3333333330000006</v>
      </c>
      <c r="C17" s="1">
        <v>9.3333333330000006</v>
      </c>
      <c r="D17" s="1">
        <v>9.3333333330000006</v>
      </c>
      <c r="K17" s="3" t="s">
        <v>23</v>
      </c>
      <c r="L17" s="3" t="s">
        <v>24</v>
      </c>
    </row>
    <row r="18" spans="1:12">
      <c r="A18" s="1" t="s">
        <v>1</v>
      </c>
      <c r="B18" s="1">
        <v>13.66666667</v>
      </c>
      <c r="C18" s="1">
        <v>13.66666667</v>
      </c>
      <c r="D18" s="1">
        <v>13.66666667</v>
      </c>
      <c r="K18" s="3" t="s">
        <v>18</v>
      </c>
      <c r="L18" s="3">
        <v>8</v>
      </c>
    </row>
    <row r="19" spans="1:12">
      <c r="A19" s="1" t="s">
        <v>2</v>
      </c>
      <c r="B19" s="1">
        <v>17</v>
      </c>
      <c r="C19" s="1">
        <v>17</v>
      </c>
      <c r="D19" s="1">
        <v>17</v>
      </c>
      <c r="K19" s="3" t="s">
        <v>19</v>
      </c>
      <c r="L19" s="3">
        <v>7</v>
      </c>
    </row>
    <row r="20" spans="1:12">
      <c r="A20" s="1" t="s">
        <v>3</v>
      </c>
      <c r="B20" s="1">
        <v>20.333333329999999</v>
      </c>
      <c r="C20" s="1">
        <v>20.333333329999999</v>
      </c>
      <c r="D20" s="1">
        <v>20.333333329999999</v>
      </c>
      <c r="K20" s="3" t="s">
        <v>20</v>
      </c>
      <c r="L20" s="3">
        <v>6</v>
      </c>
    </row>
    <row r="21" spans="1:12">
      <c r="A21" s="1" t="s">
        <v>4</v>
      </c>
      <c r="B21" s="1">
        <v>23</v>
      </c>
      <c r="C21" s="1">
        <v>23</v>
      </c>
      <c r="D21" s="1">
        <v>23</v>
      </c>
      <c r="K21" s="3" t="s">
        <v>21</v>
      </c>
      <c r="L21" s="3">
        <v>6</v>
      </c>
    </row>
    <row r="22" spans="1:12">
      <c r="A22" s="1" t="s">
        <v>5</v>
      </c>
      <c r="B22" s="1">
        <v>25</v>
      </c>
      <c r="C22" s="1">
        <v>25</v>
      </c>
      <c r="D22" s="1">
        <v>25</v>
      </c>
      <c r="K22" s="3" t="s">
        <v>22</v>
      </c>
      <c r="L22" s="3">
        <v>5</v>
      </c>
    </row>
    <row r="23" spans="1:12">
      <c r="A23" s="1" t="s">
        <v>6</v>
      </c>
      <c r="B23" s="1">
        <v>32</v>
      </c>
      <c r="C23" s="1">
        <v>32</v>
      </c>
      <c r="D23" s="1">
        <v>32</v>
      </c>
    </row>
    <row r="24" spans="1:12">
      <c r="A24" s="1" t="s">
        <v>7</v>
      </c>
      <c r="B24" s="1">
        <v>35</v>
      </c>
      <c r="C24" s="1">
        <v>35</v>
      </c>
      <c r="D24" s="1">
        <v>35</v>
      </c>
    </row>
    <row r="25" spans="1:12">
      <c r="A25" s="1" t="s">
        <v>8</v>
      </c>
      <c r="B25" s="1">
        <v>53.666666669999998</v>
      </c>
      <c r="C25" s="1">
        <v>53.666666669999998</v>
      </c>
      <c r="D25" s="1">
        <v>53.666666669999998</v>
      </c>
    </row>
    <row r="26" spans="1:12">
      <c r="A26" s="1" t="s">
        <v>9</v>
      </c>
      <c r="B26" s="1">
        <v>96.666666669999998</v>
      </c>
      <c r="C26" s="1">
        <v>96.666666669999998</v>
      </c>
      <c r="D26" s="1">
        <v>96.666666669999998</v>
      </c>
    </row>
    <row r="27" spans="1:12">
      <c r="A27" s="1" t="s">
        <v>10</v>
      </c>
      <c r="B27" s="1">
        <v>156.66666670000001</v>
      </c>
      <c r="C27" s="1">
        <v>156.66666670000001</v>
      </c>
      <c r="D27" s="1">
        <v>156.66666670000001</v>
      </c>
    </row>
    <row r="28" spans="1:12">
      <c r="A28" s="1" t="s">
        <v>11</v>
      </c>
      <c r="B28" s="1">
        <v>199</v>
      </c>
      <c r="C28" s="1">
        <v>199</v>
      </c>
      <c r="D2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"/>
  <sheetViews>
    <sheetView workbookViewId="0">
      <selection activeCell="C27" sqref="C27"/>
    </sheetView>
  </sheetViews>
  <sheetFormatPr defaultRowHeight="15"/>
  <sheetData>
    <row r="1" spans="1:35">
      <c r="A1">
        <v>8</v>
      </c>
      <c r="B1">
        <v>8</v>
      </c>
      <c r="C1">
        <v>12</v>
      </c>
      <c r="D1">
        <v>13</v>
      </c>
      <c r="E1">
        <v>13</v>
      </c>
      <c r="F1">
        <v>15</v>
      </c>
      <c r="G1">
        <v>16</v>
      </c>
      <c r="H1">
        <v>16</v>
      </c>
      <c r="I1">
        <v>19</v>
      </c>
      <c r="J1">
        <v>20</v>
      </c>
      <c r="K1">
        <v>20</v>
      </c>
      <c r="L1">
        <v>21</v>
      </c>
      <c r="M1">
        <v>22</v>
      </c>
      <c r="N1">
        <v>22</v>
      </c>
      <c r="O1">
        <v>25</v>
      </c>
      <c r="P1">
        <v>25</v>
      </c>
      <c r="Q1">
        <v>25</v>
      </c>
      <c r="R1">
        <v>25</v>
      </c>
      <c r="S1">
        <v>30</v>
      </c>
      <c r="T1">
        <v>33</v>
      </c>
      <c r="U1">
        <v>33</v>
      </c>
      <c r="V1">
        <v>35</v>
      </c>
      <c r="W1">
        <v>35</v>
      </c>
      <c r="X1">
        <v>35</v>
      </c>
      <c r="Y1">
        <v>35</v>
      </c>
      <c r="Z1">
        <v>36</v>
      </c>
      <c r="AA1">
        <v>90</v>
      </c>
      <c r="AB1">
        <v>95</v>
      </c>
      <c r="AC1">
        <v>96</v>
      </c>
      <c r="AD1">
        <v>99</v>
      </c>
      <c r="AE1">
        <v>100</v>
      </c>
      <c r="AF1">
        <v>180</v>
      </c>
      <c r="AG1">
        <v>190</v>
      </c>
      <c r="AH1">
        <v>198</v>
      </c>
      <c r="AI1">
        <v>200</v>
      </c>
    </row>
    <row r="4" spans="1:35">
      <c r="A4">
        <f>SUM(A1:AI1)</f>
        <v>1845</v>
      </c>
    </row>
    <row r="5" spans="1:35">
      <c r="A5">
        <f>A4/35</f>
        <v>52.714285714285715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K29"/>
  <sheetViews>
    <sheetView topLeftCell="A5" workbookViewId="0">
      <selection activeCell="C4" sqref="C4:J28"/>
    </sheetView>
  </sheetViews>
  <sheetFormatPr defaultRowHeight="15"/>
  <cols>
    <col min="1" max="1" width="9.7109375" customWidth="1"/>
    <col min="2" max="2" width="10.140625" bestFit="1" customWidth="1"/>
    <col min="4" max="4" width="10.140625" bestFit="1" customWidth="1"/>
  </cols>
  <sheetData>
    <row r="3" spans="2:11">
      <c r="B3" s="6"/>
      <c r="C3" s="7"/>
      <c r="D3" s="7"/>
      <c r="E3" s="7"/>
      <c r="F3" s="7"/>
      <c r="G3" s="7"/>
      <c r="H3" s="7"/>
      <c r="I3" s="7"/>
      <c r="J3" s="7"/>
      <c r="K3" s="8"/>
    </row>
    <row r="4" spans="2:11">
      <c r="B4" s="9"/>
      <c r="C4" s="10" t="s">
        <v>49</v>
      </c>
      <c r="D4" s="10"/>
      <c r="E4" s="10"/>
      <c r="F4" s="10"/>
      <c r="G4" s="10"/>
      <c r="H4" s="10"/>
      <c r="I4" s="10"/>
      <c r="J4" s="10"/>
      <c r="K4" s="11"/>
    </row>
    <row r="5" spans="2:11">
      <c r="B5" s="9"/>
      <c r="C5" s="1" t="s">
        <v>26</v>
      </c>
      <c r="D5" s="1" t="s">
        <v>27</v>
      </c>
      <c r="E5" s="10"/>
      <c r="F5" s="10"/>
      <c r="G5" s="10"/>
      <c r="H5" s="10"/>
      <c r="I5" s="10"/>
      <c r="J5" s="10"/>
      <c r="K5" s="11"/>
    </row>
    <row r="6" spans="2:11">
      <c r="B6" s="9"/>
      <c r="C6" s="1">
        <v>1</v>
      </c>
      <c r="D6" s="1" t="s">
        <v>28</v>
      </c>
      <c r="E6" s="10"/>
      <c r="F6" s="10" t="s">
        <v>50</v>
      </c>
      <c r="G6" s="10"/>
      <c r="H6" s="10"/>
      <c r="I6" s="10" t="s">
        <v>51</v>
      </c>
      <c r="J6" s="10"/>
      <c r="K6" s="11"/>
    </row>
    <row r="7" spans="2:11">
      <c r="B7" s="9"/>
      <c r="C7" s="1">
        <v>2</v>
      </c>
      <c r="D7" s="1" t="s">
        <v>29</v>
      </c>
      <c r="E7" s="10"/>
      <c r="F7" s="1" t="s">
        <v>37</v>
      </c>
      <c r="G7" s="1" t="s">
        <v>38</v>
      </c>
      <c r="H7" s="10"/>
      <c r="I7" s="1" t="s">
        <v>37</v>
      </c>
      <c r="J7" s="1" t="s">
        <v>38</v>
      </c>
      <c r="K7" s="11"/>
    </row>
    <row r="8" spans="2:11">
      <c r="B8" s="9"/>
      <c r="C8" s="1">
        <v>3</v>
      </c>
      <c r="D8" s="1" t="s">
        <v>30</v>
      </c>
      <c r="E8" s="10"/>
      <c r="F8" s="1" t="s">
        <v>19</v>
      </c>
      <c r="G8" s="1">
        <v>0.7</v>
      </c>
      <c r="H8" s="10"/>
      <c r="I8" s="1" t="s">
        <v>19</v>
      </c>
      <c r="J8" s="1">
        <v>7</v>
      </c>
      <c r="K8" s="11"/>
    </row>
    <row r="9" spans="2:11">
      <c r="B9" s="9"/>
      <c r="C9" s="1">
        <v>4</v>
      </c>
      <c r="D9" s="1" t="s">
        <v>31</v>
      </c>
      <c r="E9" s="10"/>
      <c r="F9" s="1" t="s">
        <v>20</v>
      </c>
      <c r="G9" s="1">
        <v>0.6</v>
      </c>
      <c r="H9" s="10"/>
      <c r="I9" s="1" t="s">
        <v>20</v>
      </c>
      <c r="J9" s="1">
        <v>6</v>
      </c>
      <c r="K9" s="11"/>
    </row>
    <row r="10" spans="2:11">
      <c r="B10" s="9"/>
      <c r="C10" s="1">
        <v>5</v>
      </c>
      <c r="D10" s="1" t="s">
        <v>32</v>
      </c>
      <c r="E10" s="10"/>
      <c r="F10" s="1" t="s">
        <v>22</v>
      </c>
      <c r="G10" s="1">
        <v>0.5</v>
      </c>
      <c r="H10" s="10"/>
      <c r="I10" s="1" t="s">
        <v>22</v>
      </c>
      <c r="J10" s="1">
        <v>5</v>
      </c>
      <c r="K10" s="11"/>
    </row>
    <row r="11" spans="2:11">
      <c r="B11" s="9"/>
      <c r="C11" s="1">
        <v>6</v>
      </c>
      <c r="D11" s="1" t="s">
        <v>33</v>
      </c>
      <c r="E11" s="10"/>
      <c r="F11" s="1" t="s">
        <v>21</v>
      </c>
      <c r="G11" s="1">
        <v>0.6</v>
      </c>
      <c r="H11" s="10"/>
      <c r="I11" s="1" t="s">
        <v>21</v>
      </c>
      <c r="J11" s="1">
        <v>6</v>
      </c>
      <c r="K11" s="11"/>
    </row>
    <row r="12" spans="2:11">
      <c r="B12" s="9"/>
      <c r="C12" s="1">
        <v>7</v>
      </c>
      <c r="D12" s="1" t="s">
        <v>34</v>
      </c>
      <c r="E12" s="10"/>
      <c r="F12" s="1" t="s">
        <v>18</v>
      </c>
      <c r="G12" s="1">
        <v>0.8</v>
      </c>
      <c r="H12" s="10"/>
      <c r="I12" s="1" t="s">
        <v>18</v>
      </c>
      <c r="J12" s="1">
        <v>8</v>
      </c>
      <c r="K12" s="11"/>
    </row>
    <row r="13" spans="2:11">
      <c r="B13" s="9"/>
      <c r="C13" s="1">
        <v>8</v>
      </c>
      <c r="D13" s="1" t="s">
        <v>35</v>
      </c>
      <c r="E13" s="10"/>
      <c r="F13" s="10"/>
      <c r="G13" s="10"/>
      <c r="H13" s="10"/>
      <c r="I13" s="10"/>
      <c r="J13" s="10"/>
      <c r="K13" s="11"/>
    </row>
    <row r="14" spans="2:11">
      <c r="B14" s="9"/>
      <c r="C14" s="1">
        <v>9</v>
      </c>
      <c r="D14" s="1" t="s">
        <v>28</v>
      </c>
      <c r="E14" s="10"/>
      <c r="F14" s="10"/>
      <c r="G14" s="10"/>
      <c r="H14" s="10"/>
      <c r="I14" s="10"/>
      <c r="J14" s="10"/>
      <c r="K14" s="11"/>
    </row>
    <row r="15" spans="2:11">
      <c r="B15" s="9"/>
      <c r="C15" s="1">
        <v>10</v>
      </c>
      <c r="D15" s="1" t="s">
        <v>36</v>
      </c>
      <c r="E15" s="10"/>
      <c r="F15" s="10"/>
      <c r="G15" s="10"/>
      <c r="H15" s="10"/>
      <c r="I15" s="10"/>
      <c r="J15" s="10"/>
      <c r="K15" s="11"/>
    </row>
    <row r="16" spans="2:11">
      <c r="B16" s="9"/>
      <c r="C16" s="10"/>
      <c r="D16" s="10"/>
      <c r="E16" s="10"/>
      <c r="F16" s="10"/>
      <c r="G16" s="10"/>
      <c r="H16" s="10"/>
      <c r="I16" s="10"/>
      <c r="J16" s="10"/>
      <c r="K16" s="11"/>
    </row>
    <row r="17" spans="2:11">
      <c r="B17" s="9"/>
      <c r="C17" s="10"/>
      <c r="D17" s="10"/>
      <c r="E17" s="10"/>
      <c r="F17" s="10" t="s">
        <v>52</v>
      </c>
      <c r="G17" s="10"/>
      <c r="H17" s="10"/>
      <c r="I17" s="10"/>
      <c r="J17" s="10"/>
      <c r="K17" s="11"/>
    </row>
    <row r="18" spans="2:11">
      <c r="B18" s="9"/>
      <c r="C18" s="10"/>
      <c r="D18" s="10"/>
      <c r="E18" s="10"/>
      <c r="F18" s="1" t="s">
        <v>37</v>
      </c>
      <c r="G18" s="1" t="s">
        <v>38</v>
      </c>
      <c r="H18" s="10"/>
      <c r="I18" s="5" t="s">
        <v>25</v>
      </c>
      <c r="J18" s="10"/>
      <c r="K18" s="11"/>
    </row>
    <row r="19" spans="2:11">
      <c r="B19" s="9"/>
      <c r="C19" s="10" t="s">
        <v>53</v>
      </c>
      <c r="D19" s="10"/>
      <c r="E19" s="10"/>
      <c r="F19" s="4" t="s">
        <v>39</v>
      </c>
      <c r="G19" s="4">
        <v>0.4</v>
      </c>
      <c r="H19" s="10"/>
      <c r="I19" s="5" t="s">
        <v>39</v>
      </c>
      <c r="J19" s="10"/>
      <c r="K19" s="11"/>
    </row>
    <row r="20" spans="2:11">
      <c r="B20" s="9"/>
      <c r="C20" s="1" t="s">
        <v>25</v>
      </c>
      <c r="D20" s="1" t="s">
        <v>38</v>
      </c>
      <c r="E20" s="10"/>
      <c r="F20" s="4" t="s">
        <v>40</v>
      </c>
      <c r="G20" s="4">
        <v>0.3</v>
      </c>
      <c r="H20" s="10"/>
      <c r="I20" s="5" t="s">
        <v>40</v>
      </c>
      <c r="J20" s="10"/>
      <c r="K20" s="11"/>
    </row>
    <row r="21" spans="2:11">
      <c r="B21" s="9"/>
      <c r="C21" s="1" t="s">
        <v>42</v>
      </c>
      <c r="D21" s="1">
        <v>0.6</v>
      </c>
      <c r="E21" s="10"/>
      <c r="F21" s="4" t="s">
        <v>41</v>
      </c>
      <c r="G21" s="4">
        <v>0.4</v>
      </c>
      <c r="H21" s="10"/>
      <c r="I21" s="5" t="s">
        <v>41</v>
      </c>
      <c r="J21" s="10"/>
      <c r="K21" s="11"/>
    </row>
    <row r="22" spans="2:11">
      <c r="B22" s="9"/>
      <c r="C22" s="1" t="s">
        <v>45</v>
      </c>
      <c r="D22" s="1">
        <v>0.5</v>
      </c>
      <c r="E22" s="10"/>
      <c r="F22" s="1" t="s">
        <v>42</v>
      </c>
      <c r="G22" s="1">
        <v>0.6</v>
      </c>
      <c r="H22" s="10"/>
      <c r="I22" s="5" t="s">
        <v>42</v>
      </c>
      <c r="J22" s="10"/>
      <c r="K22" s="11"/>
    </row>
    <row r="23" spans="2:11">
      <c r="B23" s="9"/>
      <c r="C23" s="1" t="s">
        <v>48</v>
      </c>
      <c r="D23" s="1">
        <v>0.5</v>
      </c>
      <c r="E23" s="10"/>
      <c r="F23" s="4" t="s">
        <v>43</v>
      </c>
      <c r="G23" s="4">
        <v>0.2</v>
      </c>
      <c r="H23" s="10"/>
      <c r="I23" s="5" t="s">
        <v>43</v>
      </c>
      <c r="J23" s="10"/>
      <c r="K23" s="11"/>
    </row>
    <row r="24" spans="2:11">
      <c r="B24" s="9"/>
      <c r="C24" s="10"/>
      <c r="D24" s="10"/>
      <c r="E24" s="10"/>
      <c r="F24" s="4" t="s">
        <v>44</v>
      </c>
      <c r="G24" s="4">
        <v>0.1</v>
      </c>
      <c r="H24" s="10"/>
      <c r="I24" s="5" t="s">
        <v>44</v>
      </c>
      <c r="J24" s="10"/>
      <c r="K24" s="11"/>
    </row>
    <row r="25" spans="2:11">
      <c r="B25" s="9"/>
      <c r="C25" s="10"/>
      <c r="D25" s="10"/>
      <c r="E25" s="10"/>
      <c r="F25" s="1" t="s">
        <v>45</v>
      </c>
      <c r="G25" s="1">
        <v>0.5</v>
      </c>
      <c r="H25" s="10"/>
      <c r="I25" s="5" t="s">
        <v>45</v>
      </c>
      <c r="J25" s="10"/>
      <c r="K25" s="11"/>
    </row>
    <row r="26" spans="2:11">
      <c r="B26" s="9"/>
      <c r="C26" s="10"/>
      <c r="D26" s="10"/>
      <c r="E26" s="10"/>
      <c r="F26" s="4" t="s">
        <v>46</v>
      </c>
      <c r="G26" s="4">
        <v>0.2</v>
      </c>
      <c r="H26" s="10"/>
      <c r="I26" s="5" t="s">
        <v>46</v>
      </c>
      <c r="J26" s="10"/>
      <c r="K26" s="11"/>
    </row>
    <row r="27" spans="2:11">
      <c r="B27" s="9"/>
      <c r="C27" s="10"/>
      <c r="D27" s="10"/>
      <c r="E27" s="10"/>
      <c r="F27" s="4" t="s">
        <v>47</v>
      </c>
      <c r="G27" s="4">
        <v>0.3</v>
      </c>
      <c r="H27" s="10"/>
      <c r="I27" s="5" t="s">
        <v>47</v>
      </c>
      <c r="J27" s="10"/>
      <c r="K27" s="11"/>
    </row>
    <row r="28" spans="2:11">
      <c r="B28" s="9"/>
      <c r="C28" s="10"/>
      <c r="D28" s="10"/>
      <c r="E28" s="10"/>
      <c r="F28" s="1" t="s">
        <v>48</v>
      </c>
      <c r="G28" s="1">
        <v>0.5</v>
      </c>
      <c r="H28" s="10"/>
      <c r="I28" s="5" t="s">
        <v>48</v>
      </c>
      <c r="J28" s="10"/>
      <c r="K28" s="11"/>
    </row>
    <row r="29" spans="2:11">
      <c r="B29" s="12"/>
      <c r="C29" s="13"/>
      <c r="D29" s="13"/>
      <c r="E29" s="13"/>
      <c r="F29" s="13"/>
      <c r="G29" s="13"/>
      <c r="H29" s="13"/>
      <c r="I29" s="13"/>
      <c r="J29" s="13"/>
      <c r="K29" s="1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F1:K2"/>
  <sheetViews>
    <sheetView workbookViewId="0">
      <selection activeCell="F1" sqref="F1:J1"/>
    </sheetView>
  </sheetViews>
  <sheetFormatPr defaultRowHeight="15"/>
  <cols>
    <col min="4" max="4" width="6.85546875" customWidth="1"/>
    <col min="5" max="5" width="10.7109375" bestFit="1" customWidth="1"/>
  </cols>
  <sheetData>
    <row r="1" spans="6:11"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6:11">
      <c r="F2" s="1">
        <v>5</v>
      </c>
      <c r="G2" s="1">
        <v>3</v>
      </c>
      <c r="H2" s="1">
        <v>3</v>
      </c>
      <c r="I2" s="1">
        <v>2</v>
      </c>
      <c r="J2" s="1">
        <v>2</v>
      </c>
      <c r="K2" s="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topLeftCell="A8" workbookViewId="0">
      <selection activeCell="I3" sqref="I3:O31"/>
    </sheetView>
  </sheetViews>
  <sheetFormatPr defaultRowHeight="15"/>
  <cols>
    <col min="1" max="1" width="9.140625" style="2"/>
    <col min="2" max="2" width="9.140625" style="2" customWidth="1"/>
    <col min="3" max="5" width="9.140625" style="2"/>
    <col min="6" max="6" width="10.7109375" style="2" bestFit="1" customWidth="1"/>
    <col min="7" max="7" width="15.42578125" style="2" bestFit="1" customWidth="1"/>
    <col min="8" max="13" width="9.140625" style="2"/>
    <col min="14" max="14" width="10.7109375" style="2" bestFit="1" customWidth="1"/>
    <col min="15" max="15" width="15.42578125" style="2" bestFit="1" customWidth="1"/>
    <col min="16" max="16384" width="9.140625" style="2"/>
  </cols>
  <sheetData>
    <row r="1" spans="1:15">
      <c r="A1" s="3"/>
      <c r="B1" s="3"/>
      <c r="C1" s="3"/>
      <c r="D1" s="3"/>
      <c r="E1" s="3"/>
      <c r="F1" s="3"/>
    </row>
    <row r="2" spans="1:15">
      <c r="A2" s="3"/>
      <c r="B2" s="3"/>
      <c r="C2" s="3"/>
      <c r="D2" s="3"/>
      <c r="E2" s="3"/>
      <c r="F2" s="3"/>
    </row>
    <row r="3" spans="1:15" ht="14.25" customHeight="1">
      <c r="A3" s="2" t="s">
        <v>79</v>
      </c>
      <c r="I3" s="2" t="s">
        <v>80</v>
      </c>
    </row>
    <row r="4" spans="1:15">
      <c r="A4" s="3"/>
      <c r="B4" s="3" t="s">
        <v>54</v>
      </c>
      <c r="C4" s="3" t="s">
        <v>55</v>
      </c>
      <c r="D4" s="3" t="s">
        <v>56</v>
      </c>
      <c r="E4" s="3" t="s">
        <v>57</v>
      </c>
      <c r="F4" s="3" t="s">
        <v>58</v>
      </c>
      <c r="G4" s="15" t="s">
        <v>62</v>
      </c>
      <c r="I4" s="3"/>
      <c r="J4" s="3" t="s">
        <v>54</v>
      </c>
      <c r="K4" s="3" t="s">
        <v>55</v>
      </c>
      <c r="L4" s="3" t="s">
        <v>56</v>
      </c>
      <c r="M4" s="3" t="s">
        <v>57</v>
      </c>
      <c r="N4" s="3" t="s">
        <v>58</v>
      </c>
      <c r="O4" s="15" t="s">
        <v>62</v>
      </c>
    </row>
    <row r="5" spans="1:15">
      <c r="A5" s="3" t="s">
        <v>60</v>
      </c>
      <c r="B5" s="3">
        <v>5</v>
      </c>
      <c r="C5" s="3">
        <v>0</v>
      </c>
      <c r="D5" s="3">
        <v>0</v>
      </c>
      <c r="E5" s="3">
        <v>2</v>
      </c>
      <c r="F5" s="3">
        <v>0</v>
      </c>
      <c r="G5" s="3">
        <v>0.86</v>
      </c>
      <c r="I5" s="3" t="s">
        <v>75</v>
      </c>
      <c r="J5" s="3">
        <v>4</v>
      </c>
      <c r="K5" s="3">
        <v>2</v>
      </c>
      <c r="L5" s="3">
        <v>0</v>
      </c>
      <c r="M5" s="3">
        <v>1</v>
      </c>
      <c r="N5" s="3">
        <v>0</v>
      </c>
      <c r="O5" s="3">
        <v>1.37</v>
      </c>
    </row>
    <row r="6" spans="1:15">
      <c r="A6" s="3" t="s">
        <v>61</v>
      </c>
      <c r="B6" s="3">
        <v>0</v>
      </c>
      <c r="C6" s="3">
        <v>3</v>
      </c>
      <c r="D6" s="3">
        <v>3</v>
      </c>
      <c r="E6" s="3">
        <v>0</v>
      </c>
      <c r="F6" s="3">
        <v>2</v>
      </c>
      <c r="G6" s="3">
        <v>1.56</v>
      </c>
      <c r="I6" s="3" t="s">
        <v>81</v>
      </c>
      <c r="J6" s="3">
        <v>0</v>
      </c>
      <c r="K6" s="3">
        <v>1</v>
      </c>
      <c r="L6" s="3">
        <v>0</v>
      </c>
      <c r="M6" s="3">
        <v>1</v>
      </c>
      <c r="N6" s="17">
        <v>2</v>
      </c>
      <c r="O6" s="3">
        <v>1.5</v>
      </c>
    </row>
    <row r="7" spans="1:15">
      <c r="I7" s="16" t="s">
        <v>76</v>
      </c>
      <c r="J7" s="2">
        <v>1</v>
      </c>
      <c r="K7" s="2">
        <v>0</v>
      </c>
      <c r="L7" s="2">
        <v>3</v>
      </c>
      <c r="M7" s="2">
        <v>0</v>
      </c>
      <c r="N7" s="2">
        <v>0</v>
      </c>
      <c r="O7" s="2">
        <v>0.81100000000000005</v>
      </c>
    </row>
    <row r="8" spans="1:15">
      <c r="B8" s="2" t="s">
        <v>63</v>
      </c>
    </row>
    <row r="9" spans="1:15">
      <c r="B9" s="2" t="s">
        <v>64</v>
      </c>
      <c r="J9" s="2" t="s">
        <v>82</v>
      </c>
    </row>
    <row r="10" spans="1:15">
      <c r="A10" s="2" t="s">
        <v>65</v>
      </c>
      <c r="J10" s="2" t="s">
        <v>83</v>
      </c>
    </row>
    <row r="11" spans="1:15">
      <c r="A11" s="3"/>
      <c r="B11" s="3" t="s">
        <v>54</v>
      </c>
      <c r="C11" s="3" t="s">
        <v>55</v>
      </c>
      <c r="D11" s="3" t="s">
        <v>56</v>
      </c>
      <c r="E11" s="3" t="s">
        <v>57</v>
      </c>
      <c r="F11" s="3" t="s">
        <v>58</v>
      </c>
      <c r="G11" s="15" t="s">
        <v>62</v>
      </c>
      <c r="I11" s="2" t="s">
        <v>84</v>
      </c>
    </row>
    <row r="12" spans="1:15">
      <c r="A12" s="3" t="s">
        <v>66</v>
      </c>
      <c r="B12" s="3">
        <v>0</v>
      </c>
      <c r="C12" s="3">
        <v>0</v>
      </c>
      <c r="D12" s="3">
        <v>0</v>
      </c>
      <c r="E12" s="3">
        <v>2</v>
      </c>
      <c r="F12" s="3">
        <v>0</v>
      </c>
      <c r="G12" s="3">
        <v>0</v>
      </c>
      <c r="I12" s="3"/>
      <c r="J12" s="3" t="s">
        <v>54</v>
      </c>
      <c r="K12" s="3" t="s">
        <v>55</v>
      </c>
      <c r="L12" s="3" t="s">
        <v>56</v>
      </c>
      <c r="M12" s="3" t="s">
        <v>57</v>
      </c>
      <c r="N12" s="3" t="s">
        <v>58</v>
      </c>
      <c r="O12" s="15" t="s">
        <v>62</v>
      </c>
    </row>
    <row r="13" spans="1:15">
      <c r="A13" s="3" t="s">
        <v>67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I13" s="3" t="s">
        <v>75</v>
      </c>
      <c r="J13" s="3">
        <v>4</v>
      </c>
      <c r="K13" s="3">
        <v>3</v>
      </c>
      <c r="L13" s="3">
        <v>3</v>
      </c>
      <c r="M13" s="3">
        <v>1</v>
      </c>
      <c r="N13" s="3">
        <v>2</v>
      </c>
      <c r="O13" s="3">
        <v>2.19</v>
      </c>
    </row>
    <row r="14" spans="1:15">
      <c r="A14" s="15" t="s">
        <v>68</v>
      </c>
      <c r="B14" s="3">
        <v>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I14" s="3" t="s">
        <v>76</v>
      </c>
      <c r="J14" s="3">
        <v>1</v>
      </c>
      <c r="K14" s="3">
        <v>0</v>
      </c>
      <c r="L14" s="3">
        <v>0</v>
      </c>
      <c r="M14" s="3">
        <v>1</v>
      </c>
      <c r="N14" s="3">
        <v>0</v>
      </c>
      <c r="O14" s="3">
        <v>1</v>
      </c>
    </row>
    <row r="15" spans="1:15">
      <c r="A15" s="15" t="s">
        <v>69</v>
      </c>
      <c r="B15" s="15">
        <v>0</v>
      </c>
      <c r="C15" s="15">
        <v>0</v>
      </c>
      <c r="D15" s="15">
        <v>0</v>
      </c>
      <c r="E15" s="15">
        <v>0</v>
      </c>
      <c r="F15" s="3">
        <v>2</v>
      </c>
      <c r="G15" s="15">
        <v>0</v>
      </c>
    </row>
    <row r="16" spans="1:15">
      <c r="A16" s="15" t="s">
        <v>70</v>
      </c>
      <c r="B16" s="3">
        <v>1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J16" s="2" t="s">
        <v>86</v>
      </c>
    </row>
    <row r="17" spans="1:15">
      <c r="A17" s="15" t="s">
        <v>71</v>
      </c>
      <c r="B17" s="15">
        <v>0</v>
      </c>
      <c r="C17" s="3">
        <v>3</v>
      </c>
      <c r="D17" s="3">
        <v>3</v>
      </c>
      <c r="E17" s="15">
        <v>0</v>
      </c>
      <c r="F17" s="15">
        <v>0</v>
      </c>
      <c r="G17" s="15">
        <v>1</v>
      </c>
      <c r="J17" s="2" t="s">
        <v>85</v>
      </c>
    </row>
    <row r="18" spans="1:15">
      <c r="I18" s="2" t="s">
        <v>87</v>
      </c>
    </row>
    <row r="19" spans="1:15">
      <c r="B19" s="2" t="s">
        <v>72</v>
      </c>
      <c r="I19" s="3"/>
      <c r="J19" s="3" t="s">
        <v>54</v>
      </c>
      <c r="K19" s="3" t="s">
        <v>55</v>
      </c>
      <c r="L19" s="3" t="s">
        <v>56</v>
      </c>
      <c r="M19" s="3" t="s">
        <v>57</v>
      </c>
      <c r="N19" s="3" t="s">
        <v>58</v>
      </c>
      <c r="O19" s="15" t="s">
        <v>62</v>
      </c>
    </row>
    <row r="20" spans="1:15">
      <c r="B20" s="2" t="s">
        <v>73</v>
      </c>
      <c r="I20" s="3" t="s">
        <v>75</v>
      </c>
      <c r="J20" s="3">
        <v>1</v>
      </c>
      <c r="K20" s="3">
        <v>1</v>
      </c>
      <c r="L20" s="3">
        <v>0</v>
      </c>
      <c r="M20" s="3">
        <v>3</v>
      </c>
      <c r="N20" s="3">
        <v>0</v>
      </c>
      <c r="O20" s="3" t="s">
        <v>88</v>
      </c>
    </row>
    <row r="21" spans="1:15">
      <c r="A21" s="2" t="s">
        <v>74</v>
      </c>
      <c r="I21" s="3" t="s">
        <v>76</v>
      </c>
      <c r="J21" s="3">
        <v>4</v>
      </c>
      <c r="K21" s="3">
        <v>2</v>
      </c>
      <c r="L21" s="3">
        <v>2</v>
      </c>
      <c r="M21" s="3">
        <v>0</v>
      </c>
      <c r="N21" s="3">
        <v>2</v>
      </c>
      <c r="O21" s="3"/>
    </row>
    <row r="22" spans="1:15">
      <c r="A22" s="3"/>
      <c r="B22" s="3" t="s">
        <v>54</v>
      </c>
      <c r="C22" s="3" t="s">
        <v>55</v>
      </c>
      <c r="D22" s="3" t="s">
        <v>56</v>
      </c>
      <c r="E22" s="3" t="s">
        <v>57</v>
      </c>
      <c r="F22" s="3" t="s">
        <v>58</v>
      </c>
      <c r="G22" s="15" t="s">
        <v>62</v>
      </c>
    </row>
    <row r="23" spans="1:15">
      <c r="A23" s="3" t="s">
        <v>75</v>
      </c>
      <c r="B23" s="3">
        <v>0</v>
      </c>
      <c r="C23" s="3">
        <v>3</v>
      </c>
      <c r="D23" s="3">
        <v>3</v>
      </c>
      <c r="E23" s="3">
        <v>2</v>
      </c>
      <c r="F23" s="3">
        <v>0</v>
      </c>
      <c r="G23" s="3">
        <v>1.97</v>
      </c>
      <c r="J23" s="2" t="s">
        <v>89</v>
      </c>
    </row>
    <row r="24" spans="1:15">
      <c r="A24" s="3" t="s">
        <v>76</v>
      </c>
      <c r="B24" s="3">
        <v>5</v>
      </c>
      <c r="C24" s="3">
        <v>0</v>
      </c>
      <c r="D24" s="3">
        <v>1</v>
      </c>
      <c r="E24" s="3">
        <v>0</v>
      </c>
      <c r="F24" s="3">
        <v>0</v>
      </c>
      <c r="G24" s="3">
        <v>0.65</v>
      </c>
      <c r="J24" s="2" t="s">
        <v>90</v>
      </c>
    </row>
    <row r="25" spans="1:15">
      <c r="I25" s="2" t="s">
        <v>91</v>
      </c>
    </row>
    <row r="26" spans="1:15">
      <c r="B26" s="2" t="s">
        <v>77</v>
      </c>
      <c r="I26" s="3"/>
      <c r="J26" s="3" t="s">
        <v>54</v>
      </c>
      <c r="K26" s="3" t="s">
        <v>55</v>
      </c>
      <c r="L26" s="3" t="s">
        <v>56</v>
      </c>
      <c r="M26" s="3" t="s">
        <v>57</v>
      </c>
      <c r="N26" s="3" t="s">
        <v>58</v>
      </c>
      <c r="O26" s="15" t="s">
        <v>62</v>
      </c>
    </row>
    <row r="27" spans="1:15">
      <c r="B27" s="2" t="s">
        <v>78</v>
      </c>
      <c r="I27" s="3" t="s">
        <v>75</v>
      </c>
      <c r="J27" s="3">
        <v>3</v>
      </c>
      <c r="K27" s="3">
        <v>2</v>
      </c>
      <c r="L27" s="3">
        <v>3</v>
      </c>
      <c r="M27" s="3">
        <v>2</v>
      </c>
      <c r="N27" s="3">
        <v>0</v>
      </c>
      <c r="O27" s="3">
        <v>1.97</v>
      </c>
    </row>
    <row r="28" spans="1:15">
      <c r="I28" s="3" t="s">
        <v>76</v>
      </c>
      <c r="J28" s="3">
        <v>2</v>
      </c>
      <c r="K28" s="3">
        <v>1</v>
      </c>
      <c r="L28" s="3">
        <v>0</v>
      </c>
      <c r="M28" s="3">
        <v>0</v>
      </c>
      <c r="N28" s="3">
        <v>2</v>
      </c>
      <c r="O28" s="3">
        <v>1.52</v>
      </c>
    </row>
    <row r="30" spans="1:15">
      <c r="J30" s="2" t="s">
        <v>92</v>
      </c>
    </row>
    <row r="31" spans="1:15">
      <c r="J31" s="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U27"/>
  <sheetViews>
    <sheetView workbookViewId="0">
      <selection activeCell="L22" sqref="L22"/>
    </sheetView>
  </sheetViews>
  <sheetFormatPr defaultRowHeight="15"/>
  <cols>
    <col min="1" max="1" width="9.140625" style="10"/>
    <col min="2" max="2" width="10.7109375" style="10" bestFit="1" customWidth="1"/>
    <col min="3" max="3" width="9.140625" style="10"/>
    <col min="4" max="4" width="3.7109375" style="10" customWidth="1"/>
    <col min="5" max="5" width="10.7109375" style="10" bestFit="1" customWidth="1"/>
    <col min="6" max="6" width="10.28515625" style="10" bestFit="1" customWidth="1"/>
    <col min="7" max="7" width="7.28515625" style="10" customWidth="1"/>
    <col min="8" max="8" width="10.7109375" style="10" bestFit="1" customWidth="1"/>
    <col min="9" max="9" width="12.140625" style="10" bestFit="1" customWidth="1"/>
    <col min="10" max="10" width="9" style="10" customWidth="1"/>
    <col min="11" max="11" width="10.7109375" style="10" bestFit="1" customWidth="1"/>
    <col min="12" max="12" width="10.42578125" style="10" bestFit="1" customWidth="1"/>
    <col min="13" max="13" width="10.85546875" style="10" customWidth="1"/>
    <col min="14" max="14" width="10.7109375" style="10" bestFit="1" customWidth="1"/>
    <col min="15" max="15" width="9.140625" style="10"/>
    <col min="16" max="16" width="3.140625" style="10" customWidth="1"/>
    <col min="17" max="17" width="10.7109375" style="10" bestFit="1" customWidth="1"/>
    <col min="18" max="18" width="9.140625" style="10"/>
    <col min="19" max="19" width="5.140625" style="10" customWidth="1"/>
    <col min="20" max="16384" width="9.140625" style="10"/>
  </cols>
  <sheetData>
    <row r="1" spans="2:21" ht="15.75" thickBot="1"/>
    <row r="2" spans="2:21" ht="15.75" thickBot="1">
      <c r="I2" s="20" t="s">
        <v>101</v>
      </c>
    </row>
    <row r="4" spans="2:21">
      <c r="E4" s="10" t="s">
        <v>94</v>
      </c>
      <c r="G4" s="10" t="s">
        <v>67</v>
      </c>
      <c r="I4" s="10" t="s">
        <v>71</v>
      </c>
      <c r="J4" s="19" t="s">
        <v>69</v>
      </c>
      <c r="L4" s="19" t="s">
        <v>98</v>
      </c>
      <c r="M4" s="19" t="s">
        <v>68</v>
      </c>
    </row>
    <row r="5" spans="2:21" ht="15.75" thickBot="1"/>
    <row r="6" spans="2:21" ht="15.75" thickBot="1">
      <c r="B6" s="18"/>
      <c r="C6" s="18" t="s">
        <v>95</v>
      </c>
      <c r="E6" s="18"/>
      <c r="F6" s="18" t="s">
        <v>96</v>
      </c>
      <c r="H6" s="18"/>
      <c r="I6" s="20" t="s">
        <v>102</v>
      </c>
      <c r="K6" s="18"/>
      <c r="L6" s="18" t="s">
        <v>96</v>
      </c>
      <c r="N6" s="18" t="s">
        <v>97</v>
      </c>
      <c r="O6" s="18"/>
      <c r="Q6" s="18" t="s">
        <v>96</v>
      </c>
      <c r="R6" s="18"/>
    </row>
    <row r="7" spans="2:21">
      <c r="B7" s="18"/>
      <c r="C7" s="18"/>
      <c r="E7" s="18"/>
      <c r="F7" s="16"/>
      <c r="H7" s="16"/>
      <c r="I7" s="16"/>
      <c r="K7" s="16"/>
      <c r="L7" s="16"/>
      <c r="N7" s="16"/>
      <c r="O7" s="18"/>
      <c r="P7" s="18"/>
      <c r="Q7" s="16"/>
      <c r="R7" s="16"/>
      <c r="S7" s="18"/>
      <c r="T7" s="18"/>
      <c r="U7" s="16"/>
    </row>
    <row r="8" spans="2:21">
      <c r="B8" s="18"/>
      <c r="C8" s="18"/>
      <c r="H8" s="16"/>
      <c r="I8" s="16"/>
      <c r="K8" s="16"/>
      <c r="L8" s="16"/>
      <c r="N8" s="18"/>
      <c r="O8" s="18"/>
      <c r="P8" s="18"/>
      <c r="Q8" s="16"/>
      <c r="R8" s="16"/>
      <c r="S8" s="18"/>
      <c r="T8" s="18"/>
      <c r="U8" s="18"/>
    </row>
    <row r="9" spans="2:21">
      <c r="B9" s="16"/>
      <c r="H9" s="16"/>
      <c r="I9" s="16"/>
      <c r="O9" s="18"/>
      <c r="P9" s="18"/>
      <c r="Q9" s="16"/>
      <c r="R9" s="16"/>
      <c r="S9" s="18"/>
      <c r="T9" s="18"/>
      <c r="U9" s="18"/>
    </row>
    <row r="10" spans="2:21">
      <c r="G10" s="10" t="s">
        <v>75</v>
      </c>
      <c r="H10" s="16"/>
      <c r="I10" s="16" t="s">
        <v>76</v>
      </c>
      <c r="K10" s="10" t="s">
        <v>81</v>
      </c>
      <c r="O10" s="16"/>
      <c r="P10" s="18"/>
      <c r="Q10" s="18"/>
      <c r="R10" s="18"/>
      <c r="S10" s="18"/>
      <c r="T10" s="18"/>
      <c r="U10" s="18"/>
    </row>
    <row r="11" spans="2:21">
      <c r="H11" s="16"/>
      <c r="I11" s="16"/>
      <c r="O11" s="16"/>
      <c r="P11" s="16"/>
      <c r="Q11" s="16"/>
      <c r="R11" s="16"/>
      <c r="S11" s="16"/>
      <c r="T11" s="18"/>
      <c r="U11" s="16"/>
    </row>
    <row r="12" spans="2:21">
      <c r="H12" s="16"/>
      <c r="I12" s="16"/>
      <c r="O12" s="16"/>
      <c r="P12" s="18"/>
      <c r="Q12" s="16"/>
      <c r="R12" s="16"/>
      <c r="S12" s="16"/>
      <c r="T12" s="16"/>
      <c r="U12" s="16"/>
    </row>
    <row r="13" spans="2:21">
      <c r="F13" s="10" t="s">
        <v>99</v>
      </c>
      <c r="L13" s="10" t="s">
        <v>99</v>
      </c>
      <c r="O13" s="16"/>
      <c r="P13" s="16"/>
      <c r="Q13" s="18"/>
      <c r="R13" s="18"/>
      <c r="S13" s="16"/>
      <c r="T13" s="16"/>
      <c r="U13" s="16"/>
    </row>
    <row r="14" spans="2:21">
      <c r="I14" s="16"/>
    </row>
    <row r="16" spans="2:21">
      <c r="I16" s="10" t="s">
        <v>100</v>
      </c>
    </row>
    <row r="19" spans="8:10">
      <c r="H19" s="18"/>
      <c r="I19" s="18"/>
    </row>
    <row r="27" spans="8:10">
      <c r="I27" s="19"/>
      <c r="J27" s="1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Q12" sqref="Q12"/>
    </sheetView>
  </sheetViews>
  <sheetFormatPr defaultRowHeight="15"/>
  <cols>
    <col min="1" max="1" width="13.140625" customWidth="1"/>
    <col min="2" max="2" width="15.140625" bestFit="1" customWidth="1"/>
    <col min="3" max="3" width="10.140625" customWidth="1"/>
    <col min="4" max="4" width="18.5703125" bestFit="1" customWidth="1"/>
    <col min="5" max="5" width="9.5703125" bestFit="1" customWidth="1"/>
    <col min="6" max="6" width="3.7109375" customWidth="1"/>
    <col min="7" max="7" width="19.7109375" bestFit="1" customWidth="1"/>
    <col min="8" max="8" width="7.5703125" customWidth="1"/>
    <col min="9" max="9" width="6.140625" customWidth="1"/>
    <col min="10" max="10" width="14" bestFit="1" customWidth="1"/>
  </cols>
  <sheetData>
    <row r="1" spans="1:12">
      <c r="A1" s="24"/>
    </row>
    <row r="2" spans="1:12">
      <c r="A2" s="10"/>
      <c r="D2" s="23" t="s">
        <v>120</v>
      </c>
    </row>
    <row r="3" spans="1:12">
      <c r="A3" s="10"/>
      <c r="D3" s="21" t="s">
        <v>105</v>
      </c>
      <c r="J3" s="23" t="s">
        <v>104</v>
      </c>
    </row>
    <row r="4" spans="1:12">
      <c r="A4" s="10"/>
      <c r="D4" s="21" t="s">
        <v>106</v>
      </c>
      <c r="J4" s="21" t="s">
        <v>112</v>
      </c>
    </row>
    <row r="5" spans="1:12">
      <c r="A5" s="10"/>
      <c r="D5" s="21" t="s">
        <v>121</v>
      </c>
      <c r="J5" s="21" t="s">
        <v>113</v>
      </c>
    </row>
    <row r="6" spans="1:12">
      <c r="A6" s="10"/>
      <c r="D6" s="22" t="s">
        <v>122</v>
      </c>
      <c r="J6" s="21" t="s">
        <v>114</v>
      </c>
    </row>
    <row r="7" spans="1:12">
      <c r="J7" s="22" t="s">
        <v>132</v>
      </c>
    </row>
    <row r="8" spans="1:12">
      <c r="G8" s="25" t="s">
        <v>123</v>
      </c>
      <c r="L8" s="23" t="s">
        <v>114</v>
      </c>
    </row>
    <row r="9" spans="1:12">
      <c r="G9" s="21" t="s">
        <v>124</v>
      </c>
      <c r="L9" s="21" t="s">
        <v>114</v>
      </c>
    </row>
    <row r="10" spans="1:12">
      <c r="G10" s="21" t="s">
        <v>125</v>
      </c>
      <c r="L10" s="21" t="s">
        <v>115</v>
      </c>
    </row>
    <row r="11" spans="1:12" ht="14.25" customHeight="1">
      <c r="G11" s="21" t="s">
        <v>126</v>
      </c>
      <c r="L11" s="22" t="s">
        <v>116</v>
      </c>
    </row>
    <row r="12" spans="1:12" ht="14.25" customHeight="1">
      <c r="G12" s="21" t="s">
        <v>127</v>
      </c>
    </row>
    <row r="13" spans="1:12">
      <c r="G13" s="21" t="s">
        <v>129</v>
      </c>
    </row>
    <row r="14" spans="1:12">
      <c r="D14" s="23" t="s">
        <v>103</v>
      </c>
      <c r="G14" s="21" t="s">
        <v>130</v>
      </c>
    </row>
    <row r="15" spans="1:12">
      <c r="D15" s="21" t="s">
        <v>105</v>
      </c>
      <c r="G15" s="21" t="s">
        <v>131</v>
      </c>
    </row>
    <row r="16" spans="1:12">
      <c r="D16" s="21" t="s">
        <v>106</v>
      </c>
      <c r="G16" s="26" t="s">
        <v>134</v>
      </c>
    </row>
    <row r="17" spans="2:10">
      <c r="B17" s="23" t="s">
        <v>109</v>
      </c>
      <c r="D17" s="21" t="s">
        <v>108</v>
      </c>
    </row>
    <row r="18" spans="2:10">
      <c r="B18" s="21" t="s">
        <v>110</v>
      </c>
      <c r="D18" s="21" t="s">
        <v>107</v>
      </c>
      <c r="J18" s="23" t="s">
        <v>117</v>
      </c>
    </row>
    <row r="19" spans="2:10">
      <c r="B19" s="21" t="s">
        <v>111</v>
      </c>
      <c r="D19" s="22" t="s">
        <v>128</v>
      </c>
      <c r="J19" s="21" t="s">
        <v>118</v>
      </c>
    </row>
    <row r="20" spans="2:10">
      <c r="B20" s="22" t="s">
        <v>109</v>
      </c>
      <c r="J20" s="21" t="s">
        <v>119</v>
      </c>
    </row>
    <row r="21" spans="2:10">
      <c r="E21" s="1" t="s">
        <v>133</v>
      </c>
      <c r="J21" s="22" t="s">
        <v>108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2016-03-13T06:02:09Z</dcterms:created>
  <dcterms:modified xsi:type="dcterms:W3CDTF">2016-03-14T19:35:05Z</dcterms:modified>
</cp:coreProperties>
</file>