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Dom\Desktop\43958763456\"/>
    </mc:Choice>
  </mc:AlternateContent>
  <bookViews>
    <workbookView xWindow="-120" yWindow="-120" windowWidth="29040" windowHeight="15840" tabRatio="724" activeTab="1"/>
  </bookViews>
  <sheets>
    <sheet name="МОСКВА_ЧАСТНИК" sheetId="5" r:id="rId1"/>
    <sheet name="МОСКВА_ПРОМДОР" sheetId="12" r:id="rId2"/>
    <sheet name="Герметик" sheetId="17" r:id="rId3"/>
  </sheets>
  <definedNames>
    <definedName name="_xlnm._FilterDatabase" localSheetId="1" hidden="1">МОСКВА_ПРОМДОР!$A$6:$N$1639</definedName>
    <definedName name="_xlnm._FilterDatabase" localSheetId="0" hidden="1">МОСКВА_ЧАСТНИК!$A$1:$M$371</definedName>
    <definedName name="_xlnm.Print_Titles" localSheetId="0">МОСКВА_ЧАСТНИК!$1:$1</definedName>
    <definedName name="_xlnm.Print_Area" localSheetId="1">МОСКВА_ПРОМДОР!$A$1:$N$1637</definedName>
    <definedName name="_xlnm.Print_Area" localSheetId="0">МОСКВА_ЧАСТНИК!$A$1:$M$371</definedName>
    <definedName name="розница" localSheetId="0">МОСКВА_ЧАСТНИК!#REF!</definedName>
    <definedName name="розница">#REF!</definedName>
  </definedNames>
  <calcPr calcId="152511" refMode="R1C1"/>
</workbook>
</file>

<file path=xl/calcChain.xml><?xml version="1.0" encoding="utf-8"?>
<calcChain xmlns="http://schemas.openxmlformats.org/spreadsheetml/2006/main">
  <c r="N371" i="5" l="1"/>
  <c r="N370" i="5"/>
  <c r="N369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7" i="5"/>
  <c r="N335" i="5"/>
  <c r="N334" i="5"/>
  <c r="N332" i="5"/>
  <c r="N329" i="5"/>
  <c r="N327" i="5"/>
  <c r="N326" i="5"/>
  <c r="N325" i="5"/>
  <c r="N323" i="5"/>
  <c r="N322" i="5"/>
  <c r="N320" i="5"/>
  <c r="N319" i="5"/>
  <c r="N318" i="5"/>
  <c r="N317" i="5"/>
  <c r="N315" i="5"/>
  <c r="N314" i="5"/>
  <c r="N311" i="5"/>
  <c r="N310" i="5"/>
  <c r="N309" i="5"/>
  <c r="N308" i="5"/>
  <c r="N307" i="5"/>
  <c r="N306" i="5"/>
  <c r="N304" i="5"/>
  <c r="N303" i="5"/>
  <c r="N301" i="5"/>
  <c r="N300" i="5"/>
  <c r="N298" i="5"/>
  <c r="N297" i="5"/>
  <c r="N294" i="5"/>
  <c r="N292" i="5"/>
  <c r="N291" i="5"/>
  <c r="N289" i="5"/>
  <c r="N288" i="5"/>
  <c r="N287" i="5"/>
  <c r="N285" i="5"/>
  <c r="N284" i="5"/>
  <c r="N283" i="5"/>
  <c r="N282" i="5"/>
  <c r="N281" i="5"/>
  <c r="N279" i="5"/>
  <c r="N278" i="5"/>
  <c r="N277" i="5"/>
  <c r="N275" i="5"/>
  <c r="N273" i="5"/>
  <c r="N272" i="5"/>
  <c r="N271" i="5"/>
  <c r="N268" i="5"/>
  <c r="N260" i="5"/>
  <c r="N249" i="5"/>
  <c r="N248" i="5"/>
  <c r="N241" i="5"/>
  <c r="N223" i="5"/>
  <c r="N222" i="5"/>
  <c r="N221" i="5"/>
  <c r="N220" i="5"/>
  <c r="N205" i="5"/>
  <c r="N196" i="5"/>
  <c r="N185" i="5"/>
  <c r="N184" i="5"/>
  <c r="N183" i="5"/>
  <c r="N174" i="5"/>
  <c r="N159" i="5"/>
  <c r="N151" i="5"/>
  <c r="N149" i="5"/>
  <c r="N141" i="5"/>
  <c r="N124" i="5"/>
  <c r="N123" i="5"/>
  <c r="N121" i="5"/>
  <c r="N120" i="5"/>
  <c r="N119" i="5"/>
  <c r="N118" i="5"/>
  <c r="N117" i="5"/>
  <c r="N116" i="5"/>
  <c r="N115" i="5"/>
  <c r="N113" i="5"/>
  <c r="N112" i="5"/>
  <c r="N110" i="5"/>
  <c r="N109" i="5"/>
  <c r="N107" i="5"/>
  <c r="N106" i="5"/>
  <c r="N105" i="5"/>
  <c r="N104" i="5"/>
  <c r="N102" i="5"/>
  <c r="N101" i="5"/>
  <c r="N100" i="5"/>
  <c r="N99" i="5"/>
  <c r="N98" i="5"/>
  <c r="N96" i="5"/>
  <c r="N54" i="5"/>
  <c r="N53" i="5"/>
  <c r="N52" i="5"/>
  <c r="N51" i="5"/>
  <c r="N31" i="5"/>
  <c r="N30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09" authorId="0" shapeId="0">
      <text>
        <r>
          <rPr>
            <sz val="9"/>
            <color indexed="81"/>
            <rFont val="Tahoma"/>
            <family val="2"/>
            <charset val="204"/>
          </rPr>
          <t>корзина в комплекте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тип решетки - </t>
        </r>
        <r>
          <rPr>
            <sz val="9"/>
            <color indexed="81"/>
            <rFont val="Tahoma"/>
            <family val="2"/>
            <charset val="204"/>
          </rPr>
          <t>продольная</t>
        </r>
      </text>
    </comment>
  </commentList>
</comments>
</file>

<file path=xl/sharedStrings.xml><?xml version="1.0" encoding="utf-8"?>
<sst xmlns="http://schemas.openxmlformats.org/spreadsheetml/2006/main" count="982" uniqueCount="534">
  <si>
    <t>№ по каталогу</t>
  </si>
  <si>
    <t>Класс нагрузки</t>
  </si>
  <si>
    <t>218/ч</t>
  </si>
  <si>
    <t>218/з</t>
  </si>
  <si>
    <t>Наименование</t>
  </si>
  <si>
    <t>A B C</t>
  </si>
  <si>
    <t>A B</t>
  </si>
  <si>
    <t>A</t>
  </si>
  <si>
    <t>-</t>
  </si>
  <si>
    <t>Точечный дренаж</t>
  </si>
  <si>
    <t>Люки и Дождеприемники-обрамления чугунные</t>
  </si>
  <si>
    <t>DN300</t>
  </si>
  <si>
    <t>DN200</t>
  </si>
  <si>
    <t>DN150</t>
  </si>
  <si>
    <t>DN100</t>
  </si>
  <si>
    <t>A B C D</t>
  </si>
  <si>
    <t>108/1</t>
  </si>
  <si>
    <t>138/4</t>
  </si>
  <si>
    <t>Дождеприемники канализационные чугунные</t>
  </si>
  <si>
    <t>Дополнительные принадлежности для решеток водоприемных DN100</t>
  </si>
  <si>
    <t>шт.</t>
  </si>
  <si>
    <t>%</t>
  </si>
  <si>
    <t>Люки канализационные Gidrolica Garden</t>
  </si>
  <si>
    <t>Торцевая заглушка для лотка водоотводного Gidrolica Light, пластиковая</t>
  </si>
  <si>
    <t xml:space="preserve">Крепеж Gidrolica для лотка водоотводного пластикового DN100 </t>
  </si>
  <si>
    <t xml:space="preserve">Крепеж Gidrolica для лотка водоотводного бетонного DN100 </t>
  </si>
  <si>
    <t xml:space="preserve">Крепеж Gidrolica для лотка водоотводного пластикового DN150 </t>
  </si>
  <si>
    <t>Газонные решетки Gidrolica Eco Super, кл. D400</t>
  </si>
  <si>
    <t>Крепеж Gidrolica для лотка водоотводного пластикового DN100 для арт.508/1</t>
  </si>
  <si>
    <t>Пластиковые лотки Gidrolica Light, кл. A15</t>
  </si>
  <si>
    <t>Дополнительные принадлежности для пластиковых лотков Gidrolica Light DN100, кл. A15</t>
  </si>
  <si>
    <t>Переходник для лотка водоотводного Gidrolica Light, пластиковый</t>
  </si>
  <si>
    <t>Пластиковые лотки Gidrolica Standart DN100, кл. C250</t>
  </si>
  <si>
    <t>Пластиковые лотки Gidrolica Standart Plus DN100, кл. C250</t>
  </si>
  <si>
    <t>Бетонные лотки (мелкосидящие) BGF DN100, кл. C250, без уклона</t>
  </si>
  <si>
    <t>Бетонные лотки (мелкосидящие) BGF DN100, кл. C250, с вертикальным водосливом, без уклона</t>
  </si>
  <si>
    <t>Бетонные лотки BGU DN100, кл. C250, без уклона</t>
  </si>
  <si>
    <t>Бетонные лотки BGU DN100, кл. C250, без уклона, с вертикальным водосливом</t>
  </si>
  <si>
    <t xml:space="preserve">Насадка усиливающая НУ-100.2,3.2,4-ОС-ЛВ, стальная оцинкованная </t>
  </si>
  <si>
    <t>Полимерпесчанные лотки Gidrolica PolySand DN100, кл. C250</t>
  </si>
  <si>
    <t>Крепеж Gidrolica для чугунных решеток DN100</t>
  </si>
  <si>
    <t>Дополнительные принадлежности для пластиковых лотков Gidrolica Pro DN100</t>
  </si>
  <si>
    <t>Пластиковые лотки Gidrolica Standart DN150, кл. C250</t>
  </si>
  <si>
    <t>Пластиковые лотки Gidrolica Standart Plus DN150, кл. C250</t>
  </si>
  <si>
    <t>Дополнительные принадлежности для пластиковых лотков DN150, кл. C250</t>
  </si>
  <si>
    <t xml:space="preserve">Торцевая заглушка для лотка водоотводного Gidrolica Standart DN150 - пластиковая </t>
  </si>
  <si>
    <t>Дополнительные принадлежности для пластиковых лотков Gidrolica Pro DN150</t>
  </si>
  <si>
    <t>Пластиковые лотки Gidrolica Standart DN200, кл. C250</t>
  </si>
  <si>
    <t>Пластиковые лотки Gidrolica Standart Plus DN200, кл. C250</t>
  </si>
  <si>
    <t>Пластиковые лотки Gidrolica Standart DN300, кл. C250</t>
  </si>
  <si>
    <t>Дополнительные принадлежности для пластиковых лотков Gidrolica Standart DN300, кл. C250</t>
  </si>
  <si>
    <t xml:space="preserve">Крепеж Gidrolica для лотка водоотводного пластикового DN300 </t>
  </si>
  <si>
    <t>229u</t>
  </si>
  <si>
    <t>Дождеприемник Gidrolica Point ДП-30.30 - пластиковый универсальный</t>
  </si>
  <si>
    <t>Перегородка-сифон для дождеприемника Gidrolica Point 30.30 - пластиковая</t>
  </si>
  <si>
    <t>Корзина для дождеприемника Gidrolica Point 30.30 - пластиковая</t>
  </si>
  <si>
    <t xml:space="preserve">Решетка водоприемная Gidrolica Point РВ-28,5.28,5 - штампованная стальная оцинкованная, кл. А15 </t>
  </si>
  <si>
    <t xml:space="preserve">Решетка водоприемная Gidrolica Point РВ-28,5.28,5 - чугунная щелевая, кл. С250 </t>
  </si>
  <si>
    <t>Решетка водоприемная Gidrolica Point РВ-28,5.28,5 - ячеистая стальная оцинкованная, кл. В125</t>
  </si>
  <si>
    <t>Решетка водоприемная Gidrolica Point РВ-28,5.28,5 - пластиковая, кл. А15</t>
  </si>
  <si>
    <t>Газонная Решетка Gidrolica Eco Super РГ-60.40.6,4 - пластиковая зеленая</t>
  </si>
  <si>
    <t>Газонная Решетка Gidrolica Eco Super РГ-60.40.6,4 - пластиковая черная</t>
  </si>
  <si>
    <t>Люк канализационный Gidrolica Garden - пластиковый тип Л черный</t>
  </si>
  <si>
    <t>Люк канализационный Gidrolica Garden - пластиковый тип Л зеленый</t>
  </si>
  <si>
    <t>Люки канализационные чугунные</t>
  </si>
  <si>
    <t>Люк канализационный - чугунный тип Т</t>
  </si>
  <si>
    <t>Люк канализационный - чугунный тип Л</t>
  </si>
  <si>
    <t>Дождеприемник прямоугольный - чугунный тип ДБ</t>
  </si>
  <si>
    <t>Дождеприемник круглый - чугунный тип ДК</t>
  </si>
  <si>
    <t>Дополнительные принадлежности для пластиковых лотков Gidrolica Standart/Standart Plus DN100, кл. C250</t>
  </si>
  <si>
    <t>Торцевая заглушка универсальная для лотка водоотводного Gidrolica Standart/Standart Plus DN100, пластиковая</t>
  </si>
  <si>
    <t>Бетонные лотки BGU DN100, кл. C250, с уклоном 0,5 %</t>
  </si>
  <si>
    <t>Дополнительные принадлежности для бетонных лотков BGF/BGU DN100, кл. C250</t>
  </si>
  <si>
    <t>Дополнительные принадлежности для пластиковых лотков Gidrolica Standart/Standart Plus DN200, кл. C250</t>
  </si>
  <si>
    <t>Торцевая заглушка для лотка водоотводного Gidrolica Standart/Standart Plus, пластиковая</t>
  </si>
  <si>
    <t>Газонные решетки Gidrolica Eco Standart/Eco Pro, кл. С250</t>
  </si>
  <si>
    <t>Решетка газонная Gidrolica Eco Standart РГ-70.40.3,2 - пластиковая зеленая</t>
  </si>
  <si>
    <t>Решетка газонная Gidrolica Eco Standart РГ-70.40.3,2 - пластиковая черная</t>
  </si>
  <si>
    <t>Решетка газонная Gidrolica Eco Pro РГ-60.60.4 - пластиковая зеленая</t>
  </si>
  <si>
    <t>Решетка газонная Gidrolica Eco Pro РГ-60.60.4 - пластиковая черная</t>
  </si>
  <si>
    <t>Бордюр Gidrolica Line</t>
  </si>
  <si>
    <t>Крепящий якорь Gidrolica Line КЯ-Б для бордюра Б-300.8,5.4.5</t>
  </si>
  <si>
    <t>Придверный поддон пластиковый Gidrolica Step Pro</t>
  </si>
  <si>
    <t>Поддон придверный пластиковый Gidrolica Step Pro</t>
  </si>
  <si>
    <t>Придверные решетки Gidrolica Step Pro стальные ячеистые оцинкованные</t>
  </si>
  <si>
    <t>Решетка Gidrolica Step Pro 390х590мм - стальная ячеистая оцинкованная</t>
  </si>
  <si>
    <t>Решетка Gidrolica Step Pro 490х990мм - стальная ячеистая оцинкованная</t>
  </si>
  <si>
    <t>Придверные решетки Gidrolica Step</t>
  </si>
  <si>
    <t>Придверная решетка Gidrolica Step - резина 390х590мм</t>
  </si>
  <si>
    <t>Придверная решетка Gidrolica Step - текстиль 390х590мм</t>
  </si>
  <si>
    <t>Придверная решетка Gidrolica Step - щетка 390х590мм</t>
  </si>
  <si>
    <t>Придверная решетка Gidrolica Step - резина+текстиль 390х590мм</t>
  </si>
  <si>
    <t>Придверная решетка Gidrolica Step - резина+щетка 390х590мм</t>
  </si>
  <si>
    <t>Придверная решетка Gidrolica Step - текстиль+щетка 390х590мм</t>
  </si>
  <si>
    <t>Придверная решетка Gidrolica Step - резина+текстиль+щетка 390х590мм</t>
  </si>
  <si>
    <t>Придверная решетка Gidrolica Step - резина+скребок 390х590мм</t>
  </si>
  <si>
    <t>Придверная решетка Gidrolica Step - текстиль+скребок 390х590мм</t>
  </si>
  <si>
    <t>Придверная решетка Gidrolica Step - щетка+скребок 390х590мм</t>
  </si>
  <si>
    <t>Придверная решетка Gidrolica Step - резина+текстиль+скребок 390х590мм</t>
  </si>
  <si>
    <t>Придверная решетка Gidrolica Step - резина+щетка+скребок 390х590мм</t>
  </si>
  <si>
    <t>Придверная решетка Gidrolica Step - текстиль+щетка+скребок 390х590мм</t>
  </si>
  <si>
    <t>Придверная решетка Gidrolica Step - резина+текстиль+щетка+скребок 390х590мм</t>
  </si>
  <si>
    <t>Пластиковые лотки Gidrolica Super DN100 кл. D400/E600</t>
  </si>
  <si>
    <t>Дополнительные принадлежности для пластиковых лотков Gidrolica Super DN100, кл. D400/E600</t>
  </si>
  <si>
    <t>Пластиковые лотки Gidrolica Super DN150 кл. D400/E600</t>
  </si>
  <si>
    <t>Дополнительные принадлежности для пластиковых лотков Gidrolica Super DN150, кл. D400/E600</t>
  </si>
  <si>
    <t>Пластиковые лотки Gidrolica Super DN200 кл. D400/E600</t>
  </si>
  <si>
    <t>Дополнительные принадлежности для пластиковых лотков Gidrolica Super DN200, кл. D400/E600</t>
  </si>
  <si>
    <t>Пластиковые лотки Gidrolica Super DN300 кл. D400/E600</t>
  </si>
  <si>
    <t>Решетки водоприемные для лотков Gidrolica Super DN300, чугунные ВЧ, кл. D400/E600</t>
  </si>
  <si>
    <t>Дополнительные принадлежности для пластиковых лотков Gidrolica Super DN300, кл. D400/E600</t>
  </si>
  <si>
    <t>Лоток водоотводный Gidrolica PolySand ЛВ-10.14.07 - полимерпесчанный</t>
  </si>
  <si>
    <t>Лоток водоотводный Gidrolica PolySand ЛВ-10.14.13 - полимерпесчанный</t>
  </si>
  <si>
    <t>тел.: +7 (495) 221-60-66</t>
  </si>
  <si>
    <t>Системы поверхностного водоотвода DN100</t>
  </si>
  <si>
    <t>Бетонные пескоуловители BGU DN100, кл. C250</t>
  </si>
  <si>
    <t>Дополнительные принадлежности к бетонным пескоуловителям BGU DN100</t>
  </si>
  <si>
    <t>Системы поверхностного водоотвода DN150</t>
  </si>
  <si>
    <t>Системы поверхностного водоотвода DN200</t>
  </si>
  <si>
    <t>Решетки водоприемные для лотков DN150 Gidrolica Standart/Standart Plus</t>
  </si>
  <si>
    <t xml:space="preserve">Решетки водоприемные для лотков DN200 (Gidrolica Standart/Standart Plus/PolyStandart) </t>
  </si>
  <si>
    <t>Пластиковые пескоуловители Gidrolica Super универсальные DN150/200 кл. D400/E600</t>
  </si>
  <si>
    <t>Пластиковые пескоуловители Gidrolica Light DN100, кл. A15</t>
  </si>
  <si>
    <t>Пластиковые пескоуловители Gidrolica Standart DN100, кл. C250</t>
  </si>
  <si>
    <t>Пластиковые пескоуловители Gidrolica Standart Plus DN100, кл. C250</t>
  </si>
  <si>
    <t>Пластиковые пескоуловители Gidrolica Super DN100, кл. D400/E600</t>
  </si>
  <si>
    <t>Пластиковые пескоуловители Gidrolica Standart DN150/200, кл. C250</t>
  </si>
  <si>
    <t>Пластиковые пескоуловители Gidrolica Standart Plus DN150/200, кл. C250</t>
  </si>
  <si>
    <t>Системы поверхностного водоотвода DN300</t>
  </si>
  <si>
    <t>Решетки водоприемные для лотков Gidrolica Standart DN300</t>
  </si>
  <si>
    <t>Длина, мм</t>
  </si>
  <si>
    <t>Ширина, мм</t>
  </si>
  <si>
    <t>Высота, мм</t>
  </si>
  <si>
    <t>Вес,                  кг</t>
  </si>
  <si>
    <t>Системы поверхностного водоотвода</t>
  </si>
  <si>
    <t xml:space="preserve">Системы защиты и укрепления грунта </t>
  </si>
  <si>
    <t xml:space="preserve">Придверные системы грязезащиты </t>
  </si>
  <si>
    <t>Системы поверхностного водоотвода для класса нагрузки А15-С250</t>
  </si>
  <si>
    <t>info@gidrolica.ru</t>
  </si>
  <si>
    <t>Решетки дождеприемные чугунные СЧ</t>
  </si>
  <si>
    <t>5068D</t>
  </si>
  <si>
    <t>Решетка водоприемная СЧ 750*200*27 – чугунная, кл. D400</t>
  </si>
  <si>
    <t>5069D</t>
  </si>
  <si>
    <t>Решетка водоприемная СЧ 750*250*27 – чугунная, кл. D400</t>
  </si>
  <si>
    <t>5070D</t>
  </si>
  <si>
    <t>Решетка водоприемная СЧ 750*300*27 – чугунная, кл. D400</t>
  </si>
  <si>
    <t>5071D</t>
  </si>
  <si>
    <t>Решетка водоприемная СЧ 750*350*27 – чугунная, кл. D400</t>
  </si>
  <si>
    <t>5072D</t>
  </si>
  <si>
    <t>Решетка водоприемная СЧ 750*400*27 – чугунная, кл. D400</t>
  </si>
  <si>
    <t>5073D</t>
  </si>
  <si>
    <t>Решетка водоприемная СЧ 750*500*27 – чугунная, кл. D400</t>
  </si>
  <si>
    <t>Пластиковые лотки Gidrolica Pro DN100, кл. С250</t>
  </si>
  <si>
    <t>Решетки водоприемные для лотков Gidrolica Pro DN100, кл. C250</t>
  </si>
  <si>
    <t>Решетки водоприемные для лотков Gidrolica Super DN100, кл. C250-E600</t>
  </si>
  <si>
    <t>Пластиковые лотки Gidrolica Pro DN150, кл. С250</t>
  </si>
  <si>
    <t>Решетки водоприемные для лотков Gidrolica Pro DN150, кл. С250</t>
  </si>
  <si>
    <t>Решетки водоприемные для лотков Gidrolica Super DN150, кл. С250-E600</t>
  </si>
  <si>
    <t>30001/М</t>
  </si>
  <si>
    <t>под заказ</t>
  </si>
  <si>
    <t>30002/М</t>
  </si>
  <si>
    <t>30003/М</t>
  </si>
  <si>
    <t>30012/М</t>
  </si>
  <si>
    <t>30013/М</t>
  </si>
  <si>
    <t>30023/М</t>
  </si>
  <si>
    <t>30123/М</t>
  </si>
  <si>
    <t>30014/М</t>
  </si>
  <si>
    <t>30024/М</t>
  </si>
  <si>
    <t>30034/М</t>
  </si>
  <si>
    <t>30134/М</t>
  </si>
  <si>
    <t>30234/М</t>
  </si>
  <si>
    <t>301234/М</t>
  </si>
  <si>
    <t>Заглушка торцевая пластиковая для придверных систем грязезащиты</t>
  </si>
  <si>
    <t>Придверные решетки Gidrolica Step, позиции на заказ</t>
  </si>
  <si>
    <t xml:space="preserve">Дополнительная комплектация придверных решеток Gidrolica Step </t>
  </si>
  <si>
    <t>Придверная решетка Gidrolica Step - резина, м.кв.</t>
  </si>
  <si>
    <t>Придверная решетка Gidrolica Step - текстиль,  м.кв.</t>
  </si>
  <si>
    <t>Придверная решетка Gidrolica Step - щетка,  м.кв.</t>
  </si>
  <si>
    <t>Придверная решетка Gidrolica Step - резина+текстиль,  м.кв.</t>
  </si>
  <si>
    <t>Придверная решетка Gidrolica Step - резина+щетка,  м.кв.</t>
  </si>
  <si>
    <t>Придверная решетка Gidrolica Step - текстиль+щетка,  м.кв.</t>
  </si>
  <si>
    <t>Придверная решетка Gidrolica Step - резина+текстиль+щетка,  м.кв.</t>
  </si>
  <si>
    <t>Придверная решетка Gidrolica Step - резина+скребок,  м.кв.</t>
  </si>
  <si>
    <t>Придверная решетка Gidrolica Step - текстиль+скребок,  м.кв.</t>
  </si>
  <si>
    <t>Придверная решетка Gidrolica Step - щетка+скребок,  м.кв.</t>
  </si>
  <si>
    <t>Придверная решетка Gidrolica Step - резина+текстиль+скребок,  м.кв.</t>
  </si>
  <si>
    <t>Придверная решетка Gidrolica Step - резина+щетка+скребок,  м.кв.</t>
  </si>
  <si>
    <t>Придверная решетка Gidrolica Step - текстиль+щетка+скребок,  м.кв.</t>
  </si>
  <si>
    <t>Придверная решетка Gidrolica Step - резина+текстиль+щетка+скребок,  м.кв.</t>
  </si>
  <si>
    <t>м.кв.</t>
  </si>
  <si>
    <t>Амортизатор резиновый для придверных систем грязезащиты</t>
  </si>
  <si>
    <t>Модульное грязезащитное покрытие Gidrolica Step Protect</t>
  </si>
  <si>
    <t>Модуль грязезащитный Gidrolica Step Protect резиновый</t>
  </si>
  <si>
    <t>Дождеприемник пластиковый Gidrolica Point 300х300</t>
  </si>
  <si>
    <t>Решетки для дождеприемника пластикового Gidrolica Point 300х300</t>
  </si>
  <si>
    <t>Дождеприемник пластиковый Gidrolica Point 400х400</t>
  </si>
  <si>
    <t>Дождеприемник Gidrolica Point ДП-40.40 - пластиковый</t>
  </si>
  <si>
    <t>Перегородка-сифон для дождеприемника Gidrolica Point ДП 40.40 - пластиковый</t>
  </si>
  <si>
    <t>Корзина для дождеприемника Gidrolica Point ДП 40.40 - пластиковая</t>
  </si>
  <si>
    <t>Решетки для дождеприемника пластикового Gidrolica Point 400х400</t>
  </si>
  <si>
    <t xml:space="preserve">Решетка водоприемная Gidrolica Point РВ-40.40 - пластиковая, кл. А15 </t>
  </si>
  <si>
    <t>Крышка для дождеприёмника Gidrolica Point ДП-40.40 пластиковая</t>
  </si>
  <si>
    <t>Трап уличный Gidrolica Rain</t>
  </si>
  <si>
    <t>Трап уличный Gidrolica Rain ТУ-30.16,6.20 - пластиковый с крышкой глухой пластиковой</t>
  </si>
  <si>
    <t>Бордюр Gidrolica Line Б-100.8.4.5 - пластиковый черный L1000</t>
  </si>
  <si>
    <t>метр</t>
  </si>
  <si>
    <t>30124/М</t>
  </si>
  <si>
    <t>Системы поверхностного водоотвода для класса нагрузки D400 - E600</t>
  </si>
  <si>
    <t>Системы поверхностного водоотвода DN150, кл. C250</t>
  </si>
  <si>
    <t>Бетонные лотки (мелкосидящие) BGF DN150, кл. C250, без уклона</t>
  </si>
  <si>
    <t>Бетонные лотки (мелкосидящие) BGF DN150, кл. C250, с вертикальным водосливом, без уклона</t>
  </si>
  <si>
    <t>Дополнительные принадлежности для бетонных лотков BGF/BGU DN150, кл. C250</t>
  </si>
  <si>
    <t>Решетки водоприемные для лотков DN150 BGF/BGU</t>
  </si>
  <si>
    <t>Системы поверхностного водоотвода DN200, кл. C250</t>
  </si>
  <si>
    <t>Бетонные лотки (мелкосидящие) BGF DN200, кл. C250, без уклона</t>
  </si>
  <si>
    <t>Бетонные лотки (мелкосидящие) BGF DN200, кл. C250, с вертикальным водосливом, без уклона</t>
  </si>
  <si>
    <t>Бетонные лотки BGU DN200, кл. C250, с толщиной стенки 30мм, без уклона</t>
  </si>
  <si>
    <t xml:space="preserve">Бетонные лотки BGU DN200, кл. C250, с толщиной стенки 30мм, с вертикальным водосливом, без уклона </t>
  </si>
  <si>
    <t>Дополнительные принадлежности для бетонных лотков BGF/BGU DN200, кл. C250, с толщиной стенки 30мм</t>
  </si>
  <si>
    <t>Бетонные лотки BGU DN200, кл. C250, с толщиной стенки 47 мм, без уклона</t>
  </si>
  <si>
    <t>Бетонные лотки BGU DN200, кл. C250,с толщиной стенки 47 мм, с вертикальным водосливом, без уклона</t>
  </si>
  <si>
    <t>Бетонные лотки BGU DN200, кл. C250, с толщиной стенки 47 мм, с уклоном 0,5 %</t>
  </si>
  <si>
    <t>Дополнительные принадлежности для бетонных лотков BGU DN200, кл. C250, с толщиной стенки 47мм</t>
  </si>
  <si>
    <t>Бетонный пескоуловитель BGU, DN200, кл. C250, односекционный</t>
  </si>
  <si>
    <t>Бетонный пескоуловитель BGU, DN200, кл. C250, многосекционный</t>
  </si>
  <si>
    <t>Дополнительные принадлежности к бетонным пескоуловителям BGU DN200</t>
  </si>
  <si>
    <t>Решетки водоприемные для лотков DN200 BGF/BGU</t>
  </si>
  <si>
    <t>Системы поверхностного водоотвода DN300, кл. C250</t>
  </si>
  <si>
    <t>Решетки водоприемные для лотков BGU DN300</t>
  </si>
  <si>
    <t>Дополнительные принадлежности для бетонных лотков BGU DN300, кл. C250</t>
  </si>
  <si>
    <t>Бетонный пескоуловитель BGU, DN300, кл. C250, односекционный</t>
  </si>
  <si>
    <t>Бетонный пескоуловитель BGU, DN300, кл. C250, многосекционный</t>
  </si>
  <si>
    <t>Дополнительные принадлежности к бетонным пескоуловителям BGU DN300</t>
  </si>
  <si>
    <t>Системы поверхностного водоотвода DN400, кл. C250</t>
  </si>
  <si>
    <t>Бетонные лотки BGU DN400 кл. C250 без уклона</t>
  </si>
  <si>
    <t>DN400</t>
  </si>
  <si>
    <t>Бетонные лотки BGU DN400 кл. C250 с вертикальным водосливом, без уклона</t>
  </si>
  <si>
    <t>Бетонные лотки BGU DN400 кл. C250 с уклоном 0,5%</t>
  </si>
  <si>
    <t>Бетонный пескоуловитель BGU, DN400, кл. C250, односекционный</t>
  </si>
  <si>
    <t>Бетонный пескоуловитель BGU, DN400, кл. C250, многосекционный</t>
  </si>
  <si>
    <t>Дополнительные принадлежности к бетонным пескоуловителям BGU DN400</t>
  </si>
  <si>
    <t>Дополнительные принадлежности для бетонных лотков BGU DN400, кл. C250</t>
  </si>
  <si>
    <t>Системы поверхностного водоотвода DN500, кл. C250</t>
  </si>
  <si>
    <t>DN500</t>
  </si>
  <si>
    <t>Дополнительные принадлежности для бетонных лотков BGU-XL DN500, кл. C250</t>
  </si>
  <si>
    <t>Бетонный пескоуловитель BGU-XL, DN500, кл. C250, односекционный</t>
  </si>
  <si>
    <t>Бетонный пескоуловитель BGU-XL, DN500, кл. C250, многосекционный</t>
  </si>
  <si>
    <t>Дополнительные принадлежности к бетонным пескоуловителям BGU-XL DN500</t>
  </si>
  <si>
    <t xml:space="preserve">Бетонные системы поверхностного водоотвода BGF-Z/BGU-Z/BGZ-S/BGM </t>
  </si>
  <si>
    <t>Бетонные системы поверхностного водоотвода DN100 с оцинкованной насадкой</t>
  </si>
  <si>
    <t>Бетонные лотки (мелкосидящие) BGF-Z DN100, кл. D400/E600, без уклона</t>
  </si>
  <si>
    <t>Бетонные лотки (мелкосидящие) BGF-Z DN100, кл. D400/E600, с вертикальным водосливом, без уклона</t>
  </si>
  <si>
    <t>Бетонные лотки универсальные BGU-Z DN100, кл. D400/E600, без уклона</t>
  </si>
  <si>
    <t>Бетонные лотки универсальные BGU-Z DN100, кл. D400/E600, с вертикальным водосливом, без уклона</t>
  </si>
  <si>
    <t>Бетонные лотки универсальные BGU-Z DN100, кл. D400/E600, с уклоном 0,5 %</t>
  </si>
  <si>
    <t>Бетонные пескоуловители универсальные BGF-Z/BGU-Z DN100, кл. D400/E600</t>
  </si>
  <si>
    <t>Дополнительные принадлежности к бетонным пескоуловителям BGF-Z/BGU-Z DN100</t>
  </si>
  <si>
    <t>Решетки чугунные для лотков BGF-Z/BGU-Z DN100, кл. D400/E600</t>
  </si>
  <si>
    <t>Дополнительные принадлежности для бетонных лотков BGF-Z/BGU-Z DN100, кл. D400/E600</t>
  </si>
  <si>
    <t>Бетонные системы поверхностного водоотвода DN150 с оцинкованной насадкой</t>
  </si>
  <si>
    <t>Бетонные лотки (мелкосидящие) BGF-Z DN150, кл. D400/E600, без уклона</t>
  </si>
  <si>
    <t>Бетонные лотки (мелкосидящие) BGF-Z DN150, кл. D400/E600, с вертикальным водосливом, без уклона</t>
  </si>
  <si>
    <t>Бетонные лотки универсальные BGU-Z DN150, кл. D400/E600, без уклона</t>
  </si>
  <si>
    <t>Бетонные лотки универсальные BGU-Z DN150, кл. D400/E600, с вертикальным водосливом, без уклона</t>
  </si>
  <si>
    <t>Бетонные лотки универсальные BGU-Z DN150, кл. D400/E600, с уклоном 0,5 %</t>
  </si>
  <si>
    <t>Решетки чугунные для лотков BGF-Z/BGU-Z DN150, кл. D400/E600</t>
  </si>
  <si>
    <t>Бетонные системы поверхностного водоотвода DN150 с чугунной насадкой</t>
  </si>
  <si>
    <t>Бетонные лотки BGZ-S, DN150, кл. F900, без уклона</t>
  </si>
  <si>
    <t>A B C D E F</t>
  </si>
  <si>
    <t>Бетонные лотки BGZ-S, DN150, кл. F900, с вертикальным водосливом, без уклона</t>
  </si>
  <si>
    <t>Бетонные лотки BGZ-S, DN150, кл. F900, с уклоном 0,5%</t>
  </si>
  <si>
    <t>Бетонный пескоуловитель BGZ-S, DN150, кл. F900</t>
  </si>
  <si>
    <t>Решетки чугунные для лотков BGZ-S DN150, кл. E600/F900</t>
  </si>
  <si>
    <t>Бетонные системы поверхностного водоотвода DN200 с оцинкованной насадкой</t>
  </si>
  <si>
    <t>Бетонные лотки (мелкосидящие) BGF-Z DN200, кл. D400/E600, с оцинкованной насадкой, без уклона</t>
  </si>
  <si>
    <t>Бетонные лотки (мелкосидящие) BGF-Z DN200, кл. D400/E600, с оцинкованной насадкой, с вертикальным водосливом, без уклона</t>
  </si>
  <si>
    <t>Бетонные лотки универсальные BGU-Z DN200, кл. D400/E600, с оцинкованной насадкой, без уклона</t>
  </si>
  <si>
    <t>Бетонные лотки универсальные BGU-Z DN200, кл. D400/E600, с оцинкованной насадкой, с вертикальным водосливом, без уклона</t>
  </si>
  <si>
    <t>Бетонные лотки универсальные BGU-Z DN200, кл. D400/E600, с оцинкованной насадкой, с уклоном 0,5 %</t>
  </si>
  <si>
    <t>Решетки чугунные для лотков BGF-Z/ BGU-Z DN200, кл.D400 и E600</t>
  </si>
  <si>
    <t>Дополнительные принадлежности для бетонных лотков BGF-Z/ BGU-Z, DN200, кл.D400 и E600.</t>
  </si>
  <si>
    <t>Бетонные системы поверхностного водоотвода DN200 с чугунной насадкой</t>
  </si>
  <si>
    <t>Бетонные лотки BGZ-S DN200 до кл.F900 с чугунной насадкой, без уклона</t>
  </si>
  <si>
    <t>Бетонные лотки BGZ-S DN200 до кл.F900 с чугунной насадкой, с вертикальным водосливом, без уклона</t>
  </si>
  <si>
    <t>Бетонные лотки BGZ-S DN200 до кл.F900 с чугунной насадкой, с уклоном 0,5 %</t>
  </si>
  <si>
    <t>Бетонный пескоуловитель BGZ-S, DN200, кл. F900, односекционный</t>
  </si>
  <si>
    <t>Бетонный пескоуловитель BGZ-S, DN200, кл. F900, многосекционный</t>
  </si>
  <si>
    <t>Дополнительные принадлежности к бетонным пескоуловителям BGZ-S DN200</t>
  </si>
  <si>
    <t>Решетки чугунные для лотков BGZ-S DN200, кл. E600 и F900</t>
  </si>
  <si>
    <t>Дополнительные принадлежности для бетонных лотков BGZ-S DN200, кл. E600 и F900</t>
  </si>
  <si>
    <t>Бетонные системы поверхностного водоотвода DN300 с чугунной насадкой</t>
  </si>
  <si>
    <t>Бетонные лотки BGZ-S DN300 до кл.F900, с чугунной насадкой, без уклона</t>
  </si>
  <si>
    <t>Бетонные лотки BGZ-S, DN300 до кл. F900, с чугунной насадкой, с вертикальным водосливом, без уклона</t>
  </si>
  <si>
    <t>Бетонные лотки BGZ-S, DN300 до кл. F900, с чугунной насадкой, с уклоном 0,5 %</t>
  </si>
  <si>
    <t>Бетонный пескоуловитель BGZ-S, DN300, кл. F900, односекционный</t>
  </si>
  <si>
    <t>Бетонный пескоуловитель BGZ-S, DN300, кл. F900, многосекционный</t>
  </si>
  <si>
    <t>Дополнительные принадлежности к бетонным пескоуловителям BGZ-S DN300</t>
  </si>
  <si>
    <t>Дополнительные принадлежности для бетонных лотков BGZ-S DN300, кл.D400, Е600, F900.</t>
  </si>
  <si>
    <t>Бетонные системы поверхностного водоотвода DN400 с чугунной насадкой</t>
  </si>
  <si>
    <t>Бетонные лотки BGZ-S DN400 до кл.F900, с чугунной насадкой, без уклона</t>
  </si>
  <si>
    <t>Бетонные лотки BGZ-S DN400 до кл.F900, с чугунной насадкой, с вертикальным водосливом, без уклона</t>
  </si>
  <si>
    <t>Бетонные лотки BGZ-S DN400 до кл.F900, с чугунной насадкой, с уклоном 0,5%</t>
  </si>
  <si>
    <t>Бетонный пескоуловитель BGZ-S, DN400, кл. F900, односекционный</t>
  </si>
  <si>
    <t>Бетонный пескоуловитель BGZ-S, DN400, кл. F900, многосекционный</t>
  </si>
  <si>
    <t>Дополнительные принадлежности к бетонным пескоуловителям BGZ-S DN400</t>
  </si>
  <si>
    <t>Дополнительные принадлежности для бетонных лотков BGZ-S DN400, кл. D400, E600 и F900</t>
  </si>
  <si>
    <t>Бетонные лотки BGM, DN500, кл. E600/F900, без уклона</t>
  </si>
  <si>
    <t>Бетонные лотки BGM, DN500, кл. E600/F900, с вертикальным водосливом, без уклона</t>
  </si>
  <si>
    <t>Бетонные лотки BGM, DN500, кл. E600/F900, с уклоном 0,5 %</t>
  </si>
  <si>
    <t>Бетонный пескоуловитель BGM, DN500, кл. F900, односекционный</t>
  </si>
  <si>
    <t>Бетонный пескоуловитель BGM, DN500, кл. F900, многосекционный</t>
  </si>
  <si>
    <t>Дополнительные принадлежности к бетонным пескоуловителям BGM DN400</t>
  </si>
  <si>
    <t>Дополнительные принадлежности для бетонных лотков BGM DN500, кл. F900</t>
  </si>
  <si>
    <t>Системы поверхностного водоотвода для класса нагрузки С250</t>
  </si>
  <si>
    <t>Бетонные лотки BGU-XL, DN200, кл. C250, без уклона</t>
  </si>
  <si>
    <t>Бетонные лотки BGU-XL, DN200, кл. C250, с вертикальным водосливом, без уклона</t>
  </si>
  <si>
    <t>Бетонные лотки BGU-XL, DN200, кл. C250, с уклоном 0,5%</t>
  </si>
  <si>
    <t>Бетонные лотки BGU-XL, DN300, кл. C250, без уклона</t>
  </si>
  <si>
    <t>Бетонные лотки BGU-XL, DN300, кл. C250, с вертикальным водосливом, без уклона</t>
  </si>
  <si>
    <t>Бетонные лотки BGU-XL, DN300, кл. C250, с уклоном 0,5%</t>
  </si>
  <si>
    <t>Бетонные лотки BGU-XL, DN400, кл. C250, без уклона</t>
  </si>
  <si>
    <t>Бетонные лотки BGU-XL, DN400, кл. C250, с вертикальным водосливом, без уклона</t>
  </si>
  <si>
    <t>Дополнительные принадлежности для бетонных лотков BGF-Z/BGU-Z DN150, кл. D400/E600</t>
  </si>
  <si>
    <t>Дополнительные принадлежности для бетонных лотков BGZ-S DN150, кл. D400/E600</t>
  </si>
  <si>
    <t>Системы поверхностного водоотвода DN200, кл. F900</t>
  </si>
  <si>
    <t>Бетонные лотки BGM, DN200, кл. F900, без уклона</t>
  </si>
  <si>
    <t>Бетонные лотки BGM, DN200, кл. F900, с вертикальным водосливом, без уклона</t>
  </si>
  <si>
    <t>Бетонные лотки BGM, DN200, кл. F900, с уклоном 0,5%</t>
  </si>
  <si>
    <t>Бетонный пескоуловитель BGM, DN200, кл. F900, односекционный</t>
  </si>
  <si>
    <t>Бетонный пескоуловитель BGM, DN200, кл. F900, многосекционный</t>
  </si>
  <si>
    <t>Дополнительные принадлежности к бетонным пескоуловителям BGM DN200</t>
  </si>
  <si>
    <t>Решетки водоприемные для лотков BGM DN200, кл. F900</t>
  </si>
  <si>
    <t>Дополнительные принадлежности для бетонных лотков BGM DN200, кл. F900</t>
  </si>
  <si>
    <t>Системы поверхностного водоотвода DN300, кл. F900</t>
  </si>
  <si>
    <t>Бетонные лотки BGM, DN300, кл. F900, без уклона</t>
  </si>
  <si>
    <t>Бетонные лотки BGM, DN300, кл. F900, с вертикальным водосливом, без уклона</t>
  </si>
  <si>
    <t>Бетонные лотки BGM, DN300, кл. F900, с уклоном 0,5%</t>
  </si>
  <si>
    <t>Бетонный пескоуловитель BGM, DN300, кл. F900, односекционный</t>
  </si>
  <si>
    <t>Бетонный пескоуловитель BGM, DN300, кл. F900, многосекционный</t>
  </si>
  <si>
    <t>Дополнительные принадлежности к бетонным пескоуловителям BGM DN300</t>
  </si>
  <si>
    <t>Решетки водоприемные для лотков BGM DN300, кл. F900</t>
  </si>
  <si>
    <t>Дополнительные принадлежности для бетонных лотков BGM DN300, кл. F900</t>
  </si>
  <si>
    <t>Системы поверхностного водоотвода DN400, кл. F900</t>
  </si>
  <si>
    <t>Бетонные лотки BGM, DN400, кл. F900, без уклона</t>
  </si>
  <si>
    <t>Бетонные лотки BGM, DN400, кл. F900, с вертикальным водосливом, без уклона</t>
  </si>
  <si>
    <t>Бетонные лотки BGM, DN400, кл. F900, с уклоном 0,5%</t>
  </si>
  <si>
    <t>Бетонный пескоуловитель BGM, DN400, кл. F900, односекционный</t>
  </si>
  <si>
    <t>Бетонный пескоуловитель BGM, DN400, кл. F900, многосекционный</t>
  </si>
  <si>
    <t>Решетки водоприемные для лотков BGM DN400, кл. F900</t>
  </si>
  <si>
    <t>Дополнительные принадлежности для бетонных лотков BGM DN400, кл. F900</t>
  </si>
  <si>
    <t>Системы поверхностного водоотвода DN500, кл. F900</t>
  </si>
  <si>
    <t>Решетки чугунные для лотков BGM DN500, кл. E600 и F900</t>
  </si>
  <si>
    <t>Системы поверхностного водоотвода для класса нагрузки F900</t>
  </si>
  <si>
    <t>Системы поверхностного водоотвода для класса нагрузки D400 - F900</t>
  </si>
  <si>
    <t>Дополнительные принадлежности к бетонным пескоуловителям BGZ-S DN150</t>
  </si>
  <si>
    <t>49030900</t>
  </si>
  <si>
    <t>49010900</t>
  </si>
  <si>
    <t>Бордюр Gidrolica Country</t>
  </si>
  <si>
    <t>Бордюр Gidrolica Country Б-10000.2.11 - пластиковый черный L10000</t>
  </si>
  <si>
    <t>Бетонные лотки BGU DN150, кл. C250, с толщиной стенки 30мм, без уклона</t>
  </si>
  <si>
    <t>Бетонные лотки BGU DN150, кл. C250, с толщиной стенки 30 мм, с вертикальным водосливом, без уклона</t>
  </si>
  <si>
    <t>Бетонные лотки BGU DN150, кл. C250, с толщиной стенки 30мм,  с уклоном 0,5 %</t>
  </si>
  <si>
    <t>Бетонные лотки BGU DN150, кл. C250, с толщиной стенки 47 мм, без уклона</t>
  </si>
  <si>
    <t>Бетонные лотки BGU DN150, кл. C250, с толщиной стенки 47 мм, с вертикальным водосливом, без уклона</t>
  </si>
  <si>
    <t>пог.метр</t>
  </si>
  <si>
    <t>Алюминиевое обрамление для придверных решеток Gidrolica Step</t>
  </si>
  <si>
    <t>108/2</t>
  </si>
  <si>
    <t>Крепеж для лотка водоотводного Gidrolica Sport</t>
  </si>
  <si>
    <t>Пластиковые лотки Gidrolica Sport DN100, кл. A15</t>
  </si>
  <si>
    <t>Дополнительные принадлежности для пластиковых лотков Gidrolica Sport DN100</t>
  </si>
  <si>
    <t>Пластиковые пескоуловители Gidrolica Sport DN100, кл. A15</t>
  </si>
  <si>
    <t>0808sport</t>
  </si>
  <si>
    <t>Комплект Gidrolica Sport: пескоуловитель ПУ-10.16.42 пластиковый с решеткой РВ-10.14,2.50 стальной оцинкованной, кл.А15</t>
  </si>
  <si>
    <t>Дополнительные принадлежности для бетонных лотков BGU-XL  DN200, кл. C250</t>
  </si>
  <si>
    <t>Дополнительные принадлежности для бетонных лотков BGU-XL  DN300, кл. C250</t>
  </si>
  <si>
    <t>Дополнительные принадлежности для бетонных лотков BGU-XL DN400, кл. C250</t>
  </si>
  <si>
    <t>Бетонные системы поверхностного водоотвода DN500 с чугунной насадкой</t>
  </si>
  <si>
    <t>Бетонные лотки BGZ-S DN500 до кл. E600, с чугунной насадкой, без уклона</t>
  </si>
  <si>
    <t>Бетонные лотки BGZ-S, DN500 до кл. E600, с чугунной насадкой, с вертикальным водосливом, без уклона</t>
  </si>
  <si>
    <t>Бетонные лотки BGZ-S, DN500 до кл. E600, с чугунной насадкой, с уклоном 0,5 %</t>
  </si>
  <si>
    <t>Дополнительные принадлежности для бетонных лотков BGZ-S DN500 до кл. E600</t>
  </si>
  <si>
    <t>Бетонный пескоуловитель BGZ-S, DN500, до кл. E600, односекционный</t>
  </si>
  <si>
    <t>Бетонный пескоуловитель BGZ-S, DN500, до кл. E600, многосекционный</t>
  </si>
  <si>
    <t>Дополнительные принадлежности к бетонным пескоуловителям BGZ-S DN500</t>
  </si>
  <si>
    <t>Решетки чугунные для лотков BGZ-S DN500, кл. E600</t>
  </si>
  <si>
    <t>Муфта Д 300, длина 86мм</t>
  </si>
  <si>
    <t>DN</t>
  </si>
  <si>
    <t>Бетонный пескоуловитель BGU, DN150, кл. C250, односекционный</t>
  </si>
  <si>
    <t>Дополнительные принадлежности к бетонным пескоуловителям BGU DN150</t>
  </si>
  <si>
    <t xml:space="preserve">Крепеж Gidrolica для лотка водоотводного пластикового DN200 </t>
  </si>
  <si>
    <t>Муфта Д 200, длина 54мм</t>
  </si>
  <si>
    <t>Муфта Д 200, длина 81мм</t>
  </si>
  <si>
    <t>Дополнительные принадлежности к бетонным пескоуловителям BGM DN500</t>
  </si>
  <si>
    <t>Пластиковые лотки Gidrolica Pro DN300, кл. С250</t>
  </si>
  <si>
    <t>Решетки водоприемные для лотков Gidrolica Pro DN300, кл. С250</t>
  </si>
  <si>
    <t>4,08</t>
  </si>
  <si>
    <t>Крепеж универсальный для сборки лотка водотводного пластикового</t>
  </si>
  <si>
    <t>Лоток композитбетонный мелкосидящий Filcoten DN100, h55</t>
  </si>
  <si>
    <t>Лоток композитбетонный Filcoten DN100, №0</t>
  </si>
  <si>
    <t>Лоток композитбетонный Filcoten DN100, №5-0</t>
  </si>
  <si>
    <t>Лоток композитбетонный Filcoten DN100, №10-0</t>
  </si>
  <si>
    <t>Композитбетонные лотки Gidrolica Filcoten DN100, кл. C250</t>
  </si>
  <si>
    <t>Пескоуловитель композитбетонный Filcoten DN100, 500/140/500, с муфтой</t>
  </si>
  <si>
    <t>Композитбетонные пескоуловители Gidrolica Filcoten DN100, кл. C250</t>
  </si>
  <si>
    <t>Решетки водоприемные для композитбетонных лотков Gidrolica Filcoten DN100, кл. C250</t>
  </si>
  <si>
    <t>Решетка ячеистая чугунная Filcoten DN 100, 500/124/5, кл. C250, с пружинным крепежом</t>
  </si>
  <si>
    <t>Решетка штампованная оцинкованная Filcoten DN100 1000/124/2, кл. А15</t>
  </si>
  <si>
    <t>Бетонный пескоуловитель BGU-Z, DN150, кл.  D400/E600</t>
  </si>
  <si>
    <t>Бетонный пескоуловитель BGU-Z, DN200, кл. E600, односекционный</t>
  </si>
  <si>
    <t>Дополнительные принадлежности к бетонным пескоуловителям BGU-Z DN200</t>
  </si>
  <si>
    <t>Бетонный пескоуловитель BGU, DN200, кл. C250, односекционный,  с толщиной стенки 30мм</t>
  </si>
  <si>
    <t>Дождеприемник Gidrolica Point ДП-20.20 – пластиковый</t>
  </si>
  <si>
    <t>Перегородка-сифон для дождеприёмника Gidrolica Point ДП-20.20 – пластиковая</t>
  </si>
  <si>
    <t>Корзина для дождеприёмника Gidrolica Point ДП-20.20 – пластиковая</t>
  </si>
  <si>
    <t>Решетка к дождеприемнику Gidrolica Point РВ-20.20 - пластиковая, кл. А15</t>
  </si>
  <si>
    <t>Газонные решетки Gidrolica Eco Normal, кл. С250</t>
  </si>
  <si>
    <t>Решетка газонная Gidrolica Eco Normal РГ-53.43.3,5 - пластиковая зеленая</t>
  </si>
  <si>
    <t>Решетка газонная Gidrolica Eco Normal РГ-53.43.3,5 - пластиковая черная</t>
  </si>
  <si>
    <t>Дождеприемник пластиковый Gidrolica Point 200х200</t>
  </si>
  <si>
    <t>Решетки для дождеприемника пластикового Gidrolica Point 200х200</t>
  </si>
  <si>
    <t>Прайс -55%</t>
  </si>
  <si>
    <t>A В С</t>
  </si>
  <si>
    <t>Решётка водоприёмная чугунная щелевая РВЧЩ - 47020100 - 20 (F900) - 50x32,7x3,5 - 1,8/28</t>
  </si>
  <si>
    <t>Заглушка торцевая стальная (СО-100мм), ЗТ 10 - 16. 8. 0,125</t>
  </si>
  <si>
    <t xml:space="preserve">Корзина стальная универсальная для пескоулавливающего колодца (СО-100мм)Кпк 10 - 40.8.16,4 </t>
  </si>
  <si>
    <t>Заглушка торцевая стальная (СО-100мм), ЗТ10 - 15,6. 24. 0,125</t>
  </si>
  <si>
    <t>Заглушка торцевая стальная (СО-100мм)с водосливом  ЗТв 10 - 15,6. 25. 0,125</t>
  </si>
  <si>
    <t xml:space="preserve">Корзина стальная универсальная для пескоулавливающего колодца (СО-150мм)Кпк 15 - 40.12.16 </t>
  </si>
  <si>
    <t xml:space="preserve">Заглушка торцевая стальная (СО-150мм), ЗТ 15 - 20,6. 29,3. 0,125  </t>
  </si>
  <si>
    <t>Заглушка торцевая стальная (СО-150мм)с водосливом  ЗТв15 - 20,6. 30. 0,125</t>
  </si>
  <si>
    <t>Корзина стальная универсальная для пескоулавливающего колодца (СО-150мм)Кпк 15 - 40.12 .16,4</t>
  </si>
  <si>
    <t xml:space="preserve">Корзина стальная универсальная для пескоулавливающего колодца (СО-150мм)Кпк 15-40.12.16,4 </t>
  </si>
  <si>
    <t xml:space="preserve">Заглушка торцевая стальная (СО-200мм), ЗТ 20 - 25,5. 35. 0,125 </t>
  </si>
  <si>
    <t xml:space="preserve">Заглушка торцевая стальная (СО-200мм)с водосливом  ЗТв 20 - 25,5. 36. 0,125 </t>
  </si>
  <si>
    <t>Корзина стальная универсальная для пескоулавливающего колодца (СО-200мм) Кпк 20 - 40.17,5.16,4</t>
  </si>
  <si>
    <t xml:space="preserve">Корзина стальная универсальная для пескоулавливающего колодца (СО-200мм) Кпк 20 - 40.17,5.16,4 </t>
  </si>
  <si>
    <t xml:space="preserve">Заглушка торцевая стальная (СО-300мм), ЗТ 30 - 39. 44,5. 0,2 </t>
  </si>
  <si>
    <t xml:space="preserve">Заглушка торцевая стальная (СО-300мм)с водосливом  ЗТв 30 - 44. 49,5. 0,2 </t>
  </si>
  <si>
    <t xml:space="preserve">Корзина стальная универсальная для пескоулавливающего колодца (СО-300мм) Кпк 30 - 40.26,5.16,4 </t>
  </si>
  <si>
    <t xml:space="preserve">Заглушка торцевая стальная (СО-400мм), ЗТ 40 - 54. 53,5. 0,2 </t>
  </si>
  <si>
    <t xml:space="preserve">Заглушка торцевая стальная (СО-400мм) с водосливом ЗТв 40 - 54. 55,5. 0,2 </t>
  </si>
  <si>
    <t xml:space="preserve">Корзина стальная универсальная для пескоулавливающего колодца (СО-400мм)Кпк 40 - 40.36,5.16,4 </t>
  </si>
  <si>
    <t xml:space="preserve">Корзина стальная универсальная для пескоулавливающего колодца (СО-400)Кпк 40 - 40.36,5.16,4 </t>
  </si>
  <si>
    <t xml:space="preserve">Корзина стальная универсальная для пескоулавливающего колодца (СО-500мм)Кпк 50-40.46,5.16,4 </t>
  </si>
  <si>
    <t>Заглушка торцевая стальная (СО-200мм),  с водосливом ЗТв 20 - 44. 37. 0,2</t>
  </si>
  <si>
    <t xml:space="preserve">Корзина стальная универсальная для пескоулавливающего колодца (СО-200мм)Кпк 20 - 40.17,5.16,4 </t>
  </si>
  <si>
    <t xml:space="preserve">Заглушка торцевая стальная (СО-300мм), ЗТ 30 - 44. 51. 0,2 </t>
  </si>
  <si>
    <t xml:space="preserve">Корзина стальная универсальная для пескоулавливающего колодца (СО-400мм)        Кпк 40 - 40.36,5.16,4 </t>
  </si>
  <si>
    <t xml:space="preserve">Корзина стальная универсальная для пескоулавливающего колодца (СО-500мм) Кпк 50 - 40.46,5.16,4 </t>
  </si>
  <si>
    <t>Корзина стальная универсальная для пескоулавливающего колодца (СО-500мм)Кпк 50 - 40.46,5.16,4</t>
  </si>
  <si>
    <t xml:space="preserve">Заглушка торцевая стальная (СО-150мм), ЗТ 15 - 20,6. 8. 0,125 </t>
  </si>
  <si>
    <t xml:space="preserve">Заглушка торцевая стальная (СО-200мм), ЗТ 20 - 25,5. 8. 0,125  </t>
  </si>
  <si>
    <t xml:space="preserve"> Заглушка торцевая стальная (СО - 500мм) ЗТ 50 - 64. 61. 0,2</t>
  </si>
  <si>
    <t>Заглушка торцевая стальная (СО-500мм), с водосливом ЗТв 50 - 64. 61. 0,2</t>
  </si>
  <si>
    <t>Крепёж чугунных решёток "Крепёж М10" - 22281</t>
  </si>
  <si>
    <t>Крепёж чугунных решёток "Крепёж М12" - 22284</t>
  </si>
  <si>
    <t>Решетки водоприемные для лотков DN100 (Gidrolica Standart/Standart Plus/PolySand/BGF/BGU)</t>
  </si>
  <si>
    <t>Пескоуловитель BGU-XL, DN400</t>
  </si>
  <si>
    <t xml:space="preserve">Корзина стальная универсальная для пескоулавливающего колодца (СО-400мм) Кпк 40 - 40.36,5.16,4 </t>
  </si>
  <si>
    <t>Бордюр Gidrolica Line Б-300.8,5.4.5 - пластиковый черный L3000</t>
  </si>
  <si>
    <t>Решетки водоприемные для лотков Gidrolica Super DN200, кл. C250/D400/E600</t>
  </si>
  <si>
    <t>Корзина стальная универсальная для пескоулавливающего колодца (СО-300мм)Кпк 30 - 40.26,5.16,4</t>
  </si>
  <si>
    <t>Бетонный пескоуловитель BGU-XL, DN300, кл. C250, многосекционный</t>
  </si>
  <si>
    <t>Бетонный пескоуловитель BGU-XL, DN300, кл. C250, односекционный</t>
  </si>
  <si>
    <t>Дополнительные принадлежности к бетонным пескоуловителям BGU-XL DN300</t>
  </si>
  <si>
    <t>SPORT</t>
  </si>
  <si>
    <t>FILCOTEN</t>
  </si>
  <si>
    <t>Бетонные лотки BGU DN300, кл. C250, без уклона, толщина стенки 47 мм</t>
  </si>
  <si>
    <t>Бетонные лотки BGU DN300, кл. C250, с вертикальным водосливом, без уклона, толщина стенки 47 мм</t>
  </si>
  <si>
    <t>Бетонные лотки BGU DN300, кл. C250, с уклоном 0,5 %, толщина стенки 47 мм</t>
  </si>
  <si>
    <t>Бетонные лотки BGU DN300, кл. C250, без уклона, толщина стенки 30 мм</t>
  </si>
  <si>
    <t>Бетонные лотки BGU DN300, кл. C250, с вертикальным водосливом, без уклона, толщина стенки 30 мм</t>
  </si>
  <si>
    <t>Бетонные лотки BGF DN300, кл. C250, без уклона, толщина стенки 30 мм</t>
  </si>
  <si>
    <t>Бетонные лотки BGF DN300, кл. C250, с вертикальным водосливом, без уклона, толщина стенки 30 мм</t>
  </si>
  <si>
    <t>Бетонные лотки (мелкосидящие) BGF-Z DN300, кл. D400/E600, с оцинкованной насадкой, без уклона, толщина стенки 30 мм</t>
  </si>
  <si>
    <t>Бетонные лотки (мелкосидящие) BGF-Z DN300, кл. D400/E600, с оцинкованной насадкой, с вертикальным водосливом, без уклона, толщина стенки 30 мм</t>
  </si>
  <si>
    <t>Бетонные лотки (мелкосидящие) BGU-Z DN300, кл. D400/E600, с оцинкованной насадкой, без уклона, толщина стенки 30 мм</t>
  </si>
  <si>
    <t>Бетонные лотки (мелкосидящие) BGU-Z DN300, кл. D400/E600, с оцинкованной насадкой, с вертикальным водосливом, без уклона, толщина стенки 30 мм</t>
  </si>
  <si>
    <t>Бетонные лотки BGU-Z DN300, кл. D400/E600, с оцинкованной насадкой, с уклоном 0,5 %</t>
  </si>
  <si>
    <t>Бетонные системы поверхностного водоотвода DN300 с оцинкованной насадкой</t>
  </si>
  <si>
    <t>Соудафлекс 40ФС 600мл черный</t>
  </si>
  <si>
    <t>Соудафлекс 40ФС 600мл серый</t>
  </si>
  <si>
    <t>Соудафлекс 40ФС 310мл черный</t>
  </si>
  <si>
    <t>Решетки чугунные для лотков BGZ-S DN300, кл. C250, E600 и F900</t>
  </si>
  <si>
    <t>Решетки чугунные для лотков BGZ-S DN400, кл.  C250, E600 и F900</t>
  </si>
  <si>
    <t>Пескоуловитель BGU, DN500</t>
  </si>
  <si>
    <t xml:space="preserve">Корзина стальная универсальная для пескоулавливающего колодца (СО-500мм)Кпк 50 - 40.46,5.16,4 </t>
  </si>
  <si>
    <t>128ст</t>
  </si>
  <si>
    <t>Бетонные лотки BGU, DN500, кл. C250, без уклона, толщина стены 52 мм</t>
  </si>
  <si>
    <t>Бетонные лотки BGU-XL DN500, кл. C250, с вертикальным водосливом, без уклона, толщина стены 52 мм</t>
  </si>
  <si>
    <t>Бетонные лотки BGU-XL DN500, кл. C250, с уклоном 0,5 %, толщина стены 52 мм</t>
  </si>
  <si>
    <t>108ст</t>
  </si>
  <si>
    <t xml:space="preserve">Крепеж стальной Gidrolica для лотка водоотводного пластикового DN100 (с болтом 8х50) </t>
  </si>
  <si>
    <t>Дополнительные принадлежности для бетонных лотков BGU-Z DN300, кл.D400, Е600</t>
  </si>
  <si>
    <t>Крепеж Gidrolica для лотка водоотводного пластикового DN200 со стальной планкой</t>
  </si>
  <si>
    <t>Решетки чугунные для лотков BGU-Z DN300, С250, кл. E600</t>
  </si>
  <si>
    <t>Заглушка торцевая стальная (СО - 500мм) ЗТ 50 - 64. 61. 0,2</t>
  </si>
  <si>
    <t>Бетонные лотки BGU-XL, DN400, кл. C250, с вертикальным водосливом, с уклоном</t>
  </si>
  <si>
    <t>Бетонный пескоуловитель BGU-Z, DN300, кл. E600</t>
  </si>
  <si>
    <t>руб. с НДС</t>
  </si>
  <si>
    <t>118ст</t>
  </si>
  <si>
    <t>руб. без НДС</t>
  </si>
  <si>
    <t>Розница Москва 10.04.2019 без НДС</t>
  </si>
  <si>
    <t>Розница Москва 01.02.2019, руб. с НДС</t>
  </si>
  <si>
    <t>Соудафлекс 40ФС 310мл серый</t>
  </si>
  <si>
    <t>Крепеж стальной Gidrolica для лотка водоотводного пластикового DN150 (с болтом 8х50)</t>
  </si>
  <si>
    <t xml:space="preserve">Бетонные лотки BGU DN150, кл. C250, с толщиной стенки 47 мм, , с улоном 0,5% </t>
  </si>
  <si>
    <t>Бетонные лотки BGU-XL DN500, кл. C250 без уклона, толщина стены 70 мм</t>
  </si>
  <si>
    <t>Бетонные лотки BGU-XL DN500, кл. C250, с вертикальным водосливом, без уклона, толщина стены 70 мм</t>
  </si>
  <si>
    <t>Бетонные лотки BGU-XL DN500, кл. C250, с уклоном 0,5 %, толщина стены 70 мм</t>
  </si>
  <si>
    <t>Крепёж чугунных решёток "Крепёж М12" – 22287</t>
  </si>
  <si>
    <t>22287</t>
  </si>
  <si>
    <t>Бетонные крышки к бетонным водоотводным лоткам BGU DN400</t>
  </si>
  <si>
    <t>Бетонные крышки к бетонным водоотводным лоткам BGU DN500</t>
  </si>
  <si>
    <t>205/2</t>
  </si>
  <si>
    <t>Композитбетонные лотки Gidrolica Filcoten Parkline, кл. C250</t>
  </si>
  <si>
    <t xml:space="preserve"> А В С</t>
  </si>
  <si>
    <t>Лоток композитбетонный Filcoten Parkline DN150, h50</t>
  </si>
  <si>
    <t>Лоток композитбетонный Filcoten Parkline DN150, h50 со сливом</t>
  </si>
  <si>
    <t>Защита слива для лотка композитбетонный Filcoten Parkline DN150, из нержавеющей стали</t>
  </si>
  <si>
    <t>Угловой соединительный элемент для лотка композитбетонный Filcoten Parkline DN150, из нержавеющей стали с декоративным элементом</t>
  </si>
  <si>
    <t>Заглушки для лотка композитбетонный Filcoten Parkline DN150, из нержавеющей стали</t>
  </si>
  <si>
    <t>Щетка для лотка композитбетонный Filcoten Parkline DN150, из нержавеющей стали</t>
  </si>
  <si>
    <t>Лоток композитбетонный Filcoten Parkline DN300, h50</t>
  </si>
  <si>
    <t>1831 Профиль на пластиковый Лоток DN 300 под 531 р</t>
  </si>
  <si>
    <t>Бетонные лотки BGU DN300, кл. C250, с уклоном, толщина стенки 30 мм</t>
  </si>
  <si>
    <t>Розница, без НДС
2021</t>
  </si>
  <si>
    <t>Профиль на пластиковый лоток DN200</t>
  </si>
  <si>
    <t>Корзина для пескоуловителя Filcoten DN100 – пластиковая</t>
  </si>
  <si>
    <t>руб с ндс</t>
  </si>
  <si>
    <t>руб без ндс</t>
  </si>
  <si>
    <t>Розница, с НДС
2021</t>
  </si>
  <si>
    <t>Москва, розница, с НДС
2021</t>
  </si>
  <si>
    <t>Москва, розница, без НДС
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</si>
</sst>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&quot;р.&quot;"/>
    <numFmt numFmtId="166" formatCode="#,##0\ &quot;₽&quot;"/>
    <numFmt numFmtId="167" formatCode="#,##0.00[$р.-419]"/>
    <numFmt numFmtId="168" formatCode="#,##0.0"/>
  </numFmts>
  <fonts count="20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6"/>
      <color indexed="12"/>
      <name val="Arial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87F1A8"/>
        <bgColor indexed="64"/>
      </patternFill>
    </fill>
    <fill>
      <patternFill patternType="solid">
        <fgColor rgb="FFF9CC9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6" fillId="0" borderId="0"/>
    <xf numFmtId="0" fontId="16" fillId="0" borderId="0"/>
    <xf numFmtId="0" fontId="1" fillId="0" borderId="0"/>
    <xf numFmtId="0" fontId="16" fillId="0" borderId="0"/>
    <xf numFmtId="0" fontId="19" fillId="0" borderId="0"/>
  </cellStyleXfs>
  <cellXfs count="294">
    <xf numFmtId="0" fontId="0" fillId="0" borderId="0" xfId="0"/>
    <xf numFmtId="0" fontId="9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9" fillId="11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4" fillId="0" borderId="0" xfId="1" applyFont="1" applyAlignment="1" applyProtection="1">
      <alignment horizontal="center" vertical="center" wrapText="1"/>
    </xf>
    <xf numFmtId="0" fontId="15" fillId="0" borderId="0" xfId="1" applyFont="1" applyAlignment="1" applyProtection="1">
      <alignment horizontal="center" vertical="center" wrapText="1"/>
    </xf>
    <xf numFmtId="0" fontId="9" fillId="0" borderId="0" xfId="0" applyFont="1"/>
    <xf numFmtId="0" fontId="14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9" fillId="0" borderId="0" xfId="1" applyFont="1" applyAlignment="1" applyProtection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49" fontId="12" fillId="8" borderId="1" xfId="0" applyNumberFormat="1" applyFont="1" applyFill="1" applyBorder="1" applyAlignment="1">
      <alignment horizontal="left" vertical="center" wrapText="1"/>
    </xf>
    <xf numFmtId="0" fontId="9" fillId="0" borderId="4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left" vertical="center"/>
    </xf>
    <xf numFmtId="0" fontId="12" fillId="13" borderId="1" xfId="0" applyFont="1" applyFill="1" applyBorder="1" applyAlignment="1">
      <alignment horizontal="center" vertical="center"/>
    </xf>
    <xf numFmtId="1" fontId="12" fillId="13" borderId="1" xfId="0" applyNumberFormat="1" applyFont="1" applyFill="1" applyBorder="1" applyAlignment="1">
      <alignment horizontal="center" vertical="center"/>
    </xf>
    <xf numFmtId="9" fontId="12" fillId="13" borderId="1" xfId="0" applyNumberFormat="1" applyFont="1" applyFill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9" fontId="9" fillId="13" borderId="1" xfId="0" applyNumberFormat="1" applyFont="1" applyFill="1" applyBorder="1" applyAlignment="1">
      <alignment horizontal="center" vertical="center" wrapText="1"/>
    </xf>
    <xf numFmtId="0" fontId="12" fillId="13" borderId="1" xfId="5" applyFont="1" applyFill="1" applyBorder="1" applyAlignment="1">
      <alignment horizontal="left" vertical="center"/>
    </xf>
    <xf numFmtId="0" fontId="8" fillId="0" borderId="0" xfId="0" applyFont="1"/>
    <xf numFmtId="2" fontId="11" fillId="9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12" fillId="9" borderId="1" xfId="0" applyNumberFormat="1" applyFont="1" applyFill="1" applyBorder="1" applyAlignment="1">
      <alignment horizontal="center" vertical="center" wrapText="1"/>
    </xf>
    <xf numFmtId="2" fontId="9" fillId="0" borderId="0" xfId="0" applyNumberFormat="1" applyFont="1"/>
    <xf numFmtId="2" fontId="11" fillId="0" borderId="2" xfId="0" applyNumberFormat="1" applyFont="1" applyBorder="1" applyAlignment="1">
      <alignment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/>
    </xf>
    <xf numFmtId="2" fontId="12" fillId="13" borderId="1" xfId="0" applyNumberFormat="1" applyFont="1" applyFill="1" applyBorder="1" applyAlignment="1">
      <alignment horizontal="center" vertical="center" wrapText="1"/>
    </xf>
    <xf numFmtId="2" fontId="10" fillId="13" borderId="1" xfId="0" applyNumberFormat="1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2" fontId="9" fillId="0" borderId="4" xfId="0" applyNumberFormat="1" applyFont="1" applyBorder="1" applyAlignment="1">
      <alignment vertical="center"/>
    </xf>
    <xf numFmtId="2" fontId="11" fillId="0" borderId="1" xfId="0" applyNumberFormat="1" applyFont="1" applyBorder="1" applyAlignment="1">
      <alignment vertical="center"/>
    </xf>
    <xf numFmtId="2" fontId="11" fillId="13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center" vertical="center" wrapText="1"/>
    </xf>
    <xf numFmtId="2" fontId="9" fillId="13" borderId="1" xfId="0" applyNumberFormat="1" applyFont="1" applyFill="1" applyBorder="1" applyAlignment="1">
      <alignment horizontal="center" vertical="center" wrapText="1"/>
    </xf>
    <xf numFmtId="49" fontId="12" fillId="14" borderId="1" xfId="0" applyNumberFormat="1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49" fontId="12" fillId="14" borderId="1" xfId="0" applyNumberFormat="1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12" fillId="14" borderId="1" xfId="0" applyFont="1" applyFill="1" applyBorder="1" applyAlignment="1">
      <alignment vertical="center" wrapText="1"/>
    </xf>
    <xf numFmtId="1" fontId="9" fillId="14" borderId="1" xfId="0" applyNumberFormat="1" applyFont="1" applyFill="1" applyBorder="1" applyAlignment="1">
      <alignment horizontal="center" vertical="center"/>
    </xf>
    <xf numFmtId="1" fontId="12" fillId="14" borderId="1" xfId="0" applyNumberFormat="1" applyFont="1" applyFill="1" applyBorder="1" applyAlignment="1">
      <alignment horizontal="center" vertical="center" wrapText="1"/>
    </xf>
    <xf numFmtId="1" fontId="12" fillId="15" borderId="1" xfId="0" applyNumberFormat="1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1" fontId="12" fillId="14" borderId="1" xfId="0" applyNumberFormat="1" applyFont="1" applyFill="1" applyBorder="1" applyAlignment="1">
      <alignment horizontal="center" vertical="center"/>
    </xf>
    <xf numFmtId="2" fontId="11" fillId="14" borderId="1" xfId="0" applyNumberFormat="1" applyFont="1" applyFill="1" applyBorder="1" applyAlignment="1">
      <alignment horizontal="center" vertical="center"/>
    </xf>
    <xf numFmtId="9" fontId="12" fillId="14" borderId="1" xfId="0" applyNumberFormat="1" applyFont="1" applyFill="1" applyBorder="1" applyAlignment="1">
      <alignment horizontal="center" vertical="center" wrapText="1"/>
    </xf>
    <xf numFmtId="2" fontId="12" fillId="14" borderId="1" xfId="0" applyNumberFormat="1" applyFont="1" applyFill="1" applyBorder="1" applyAlignment="1">
      <alignment horizontal="center" vertical="center" wrapText="1"/>
    </xf>
    <xf numFmtId="0" fontId="12" fillId="14" borderId="1" xfId="3" applyFont="1" applyFill="1" applyBorder="1" applyAlignment="1">
      <alignment horizontal="center" vertical="center"/>
    </xf>
    <xf numFmtId="0" fontId="12" fillId="14" borderId="1" xfId="5" applyFont="1" applyFill="1" applyBorder="1" applyAlignment="1">
      <alignment horizontal="center" vertical="center" wrapText="1"/>
    </xf>
    <xf numFmtId="0" fontId="12" fillId="14" borderId="1" xfId="5" applyFont="1" applyFill="1" applyBorder="1" applyAlignment="1">
      <alignment horizontal="left" vertical="center" wrapText="1"/>
    </xf>
    <xf numFmtId="49" fontId="12" fillId="14" borderId="1" xfId="3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167" fontId="9" fillId="14" borderId="1" xfId="0" applyNumberFormat="1" applyFont="1" applyFill="1" applyBorder="1" applyAlignment="1">
      <alignment horizontal="left" wrapText="1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 wrapText="1"/>
    </xf>
    <xf numFmtId="2" fontId="11" fillId="0" borderId="0" xfId="0" applyNumberFormat="1" applyFont="1" applyAlignment="1" applyProtection="1">
      <alignment horizontal="center" vertical="center"/>
    </xf>
    <xf numFmtId="2" fontId="9" fillId="0" borderId="0" xfId="0" applyNumberFormat="1" applyFont="1" applyAlignment="1" applyProtection="1">
      <alignment horizontal="center" vertical="center"/>
    </xf>
    <xf numFmtId="9" fontId="10" fillId="0" borderId="0" xfId="0" applyNumberFormat="1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1" fillId="2" borderId="1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</xf>
    <xf numFmtId="2" fontId="11" fillId="2" borderId="1" xfId="0" applyNumberFormat="1" applyFont="1" applyFill="1" applyBorder="1" applyAlignment="1" applyProtection="1">
      <alignment horizontal="center" vertical="center" wrapText="1"/>
    </xf>
    <xf numFmtId="2" fontId="11" fillId="9" borderId="1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vertical="center" wrapText="1"/>
    </xf>
    <xf numFmtId="0" fontId="12" fillId="3" borderId="1" xfId="0" applyFont="1" applyFill="1" applyBorder="1" applyAlignment="1" applyProtection="1">
      <alignment vertical="center"/>
    </xf>
    <xf numFmtId="0" fontId="12" fillId="3" borderId="1" xfId="0" applyFont="1" applyFill="1" applyBorder="1" applyAlignment="1" applyProtection="1">
      <alignment vertical="center" wrapText="1"/>
    </xf>
    <xf numFmtId="2" fontId="11" fillId="3" borderId="1" xfId="0" applyNumberFormat="1" applyFont="1" applyFill="1" applyBorder="1" applyAlignment="1" applyProtection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</xf>
    <xf numFmtId="0" fontId="10" fillId="5" borderId="0" xfId="0" applyFont="1" applyFill="1" applyAlignment="1" applyProtection="1">
      <alignment vertical="center" wrapText="1"/>
    </xf>
    <xf numFmtId="0" fontId="12" fillId="13" borderId="1" xfId="0" applyFont="1" applyFill="1" applyBorder="1" applyAlignment="1" applyProtection="1">
      <alignment vertical="center"/>
    </xf>
    <xf numFmtId="0" fontId="12" fillId="13" borderId="1" xfId="0" applyFont="1" applyFill="1" applyBorder="1" applyAlignment="1" applyProtection="1">
      <alignment vertical="center" wrapText="1"/>
    </xf>
    <xf numFmtId="2" fontId="11" fillId="13" borderId="1" xfId="0" applyNumberFormat="1" applyFont="1" applyFill="1" applyBorder="1" applyAlignment="1" applyProtection="1">
      <alignment horizontal="center" vertical="center"/>
    </xf>
    <xf numFmtId="2" fontId="12" fillId="13" borderId="1" xfId="0" applyNumberFormat="1" applyFont="1" applyFill="1" applyBorder="1" applyAlignment="1" applyProtection="1">
      <alignment horizontal="center" vertical="center" wrapText="1"/>
    </xf>
    <xf numFmtId="2" fontId="11" fillId="13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12" fillId="14" borderId="1" xfId="0" applyFont="1" applyFill="1" applyBorder="1" applyAlignment="1" applyProtection="1">
      <alignment horizontal="center" vertical="center" wrapText="1"/>
    </xf>
    <xf numFmtId="0" fontId="12" fillId="14" borderId="1" xfId="0" applyFont="1" applyFill="1" applyBorder="1" applyAlignment="1" applyProtection="1">
      <alignment horizontal="left" vertical="center" wrapText="1"/>
    </xf>
    <xf numFmtId="1" fontId="12" fillId="14" borderId="1" xfId="0" applyNumberFormat="1" applyFont="1" applyFill="1" applyBorder="1" applyAlignment="1" applyProtection="1">
      <alignment horizontal="center" vertical="center" wrapText="1"/>
    </xf>
    <xf numFmtId="2" fontId="11" fillId="14" borderId="1" xfId="0" applyNumberFormat="1" applyFont="1" applyFill="1" applyBorder="1" applyAlignment="1" applyProtection="1">
      <alignment horizontal="center" vertical="center" wrapText="1"/>
    </xf>
    <xf numFmtId="0" fontId="10" fillId="12" borderId="0" xfId="0" applyFont="1" applyFill="1" applyAlignment="1" applyProtection="1">
      <alignment vertical="center" wrapText="1"/>
    </xf>
    <xf numFmtId="1" fontId="12" fillId="13" borderId="1" xfId="0" applyNumberFormat="1" applyFont="1" applyFill="1" applyBorder="1" applyAlignment="1" applyProtection="1">
      <alignment vertical="center"/>
    </xf>
    <xf numFmtId="0" fontId="11" fillId="7" borderId="1" xfId="0" applyFont="1" applyFill="1" applyBorder="1" applyAlignment="1" applyProtection="1">
      <alignment horizontal="center" vertical="center" wrapText="1"/>
    </xf>
    <xf numFmtId="0" fontId="12" fillId="14" borderId="1" xfId="0" applyFont="1" applyFill="1" applyBorder="1" applyAlignment="1" applyProtection="1">
      <alignment horizontal="center" vertical="center"/>
    </xf>
    <xf numFmtId="2" fontId="11" fillId="14" borderId="1" xfId="0" applyNumberFormat="1" applyFont="1" applyFill="1" applyBorder="1" applyAlignment="1" applyProtection="1">
      <alignment horizontal="center" vertical="center"/>
    </xf>
    <xf numFmtId="0" fontId="12" fillId="13" borderId="1" xfId="5" applyFont="1" applyFill="1" applyBorder="1" applyAlignment="1" applyProtection="1">
      <alignment vertical="center"/>
    </xf>
    <xf numFmtId="0" fontId="12" fillId="14" borderId="1" xfId="5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</xf>
    <xf numFmtId="0" fontId="11" fillId="11" borderId="1" xfId="0" applyFont="1" applyFill="1" applyBorder="1" applyAlignment="1" applyProtection="1">
      <alignment horizontal="center" vertical="center"/>
    </xf>
    <xf numFmtId="0" fontId="12" fillId="11" borderId="1" xfId="0" applyFont="1" applyFill="1" applyBorder="1" applyAlignment="1" applyProtection="1">
      <alignment horizontal="center" vertical="center" wrapText="1"/>
    </xf>
    <xf numFmtId="0" fontId="12" fillId="11" borderId="1" xfId="0" applyFont="1" applyFill="1" applyBorder="1" applyAlignment="1" applyProtection="1">
      <alignment horizontal="left" vertical="center" wrapText="1"/>
    </xf>
    <xf numFmtId="2" fontId="11" fillId="11" borderId="1" xfId="0" applyNumberFormat="1" applyFont="1" applyFill="1" applyBorder="1" applyAlignment="1" applyProtection="1">
      <alignment horizontal="center" vertical="center" wrapText="1"/>
    </xf>
    <xf numFmtId="0" fontId="12" fillId="13" borderId="1" xfId="0" applyFont="1" applyFill="1" applyBorder="1" applyAlignment="1" applyProtection="1">
      <alignment horizontal="center" vertical="center" wrapText="1"/>
    </xf>
    <xf numFmtId="0" fontId="12" fillId="13" borderId="1" xfId="0" applyFont="1" applyFill="1" applyBorder="1" applyAlignment="1" applyProtection="1">
      <alignment horizontal="left" vertical="center" wrapText="1"/>
    </xf>
    <xf numFmtId="2" fontId="12" fillId="13" borderId="1" xfId="0" applyNumberFormat="1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vertical="center"/>
    </xf>
    <xf numFmtId="0" fontId="12" fillId="14" borderId="1" xfId="5" applyFont="1" applyFill="1" applyBorder="1" applyAlignment="1" applyProtection="1">
      <alignment horizontal="left" vertical="center" wrapText="1"/>
    </xf>
    <xf numFmtId="0" fontId="11" fillId="12" borderId="0" xfId="0" applyFont="1" applyFill="1" applyAlignment="1" applyProtection="1">
      <alignment vertical="center" wrapText="1"/>
    </xf>
    <xf numFmtId="2" fontId="11" fillId="14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vertical="center" wrapText="1"/>
    </xf>
    <xf numFmtId="0" fontId="11" fillId="6" borderId="1" xfId="0" applyFont="1" applyFill="1" applyBorder="1" applyAlignment="1" applyProtection="1">
      <alignment horizontal="center" vertical="center" wrapText="1"/>
    </xf>
    <xf numFmtId="0" fontId="12" fillId="6" borderId="1" xfId="0" applyFont="1" applyFill="1" applyBorder="1" applyAlignment="1" applyProtection="1">
      <alignment horizontal="center" vertical="center" wrapText="1"/>
    </xf>
    <xf numFmtId="2" fontId="11" fillId="6" borderId="1" xfId="0" applyNumberFormat="1" applyFont="1" applyFill="1" applyBorder="1" applyAlignment="1" applyProtection="1">
      <alignment horizontal="center" vertical="center" wrapText="1"/>
    </xf>
    <xf numFmtId="0" fontId="12" fillId="13" borderId="1" xfId="0" applyFont="1" applyFill="1" applyBorder="1" applyAlignment="1" applyProtection="1">
      <alignment horizontal="left" vertical="center" wrapText="1" shrinkToFit="1"/>
    </xf>
    <xf numFmtId="1" fontId="12" fillId="13" borderId="1" xfId="0" applyNumberFormat="1" applyFont="1" applyFill="1" applyBorder="1" applyAlignment="1" applyProtection="1">
      <alignment horizontal="left" vertical="center" wrapText="1"/>
    </xf>
    <xf numFmtId="0" fontId="12" fillId="6" borderId="1" xfId="0" applyFont="1" applyFill="1" applyBorder="1" applyAlignment="1" applyProtection="1">
      <alignment vertical="center" wrapText="1"/>
    </xf>
    <xf numFmtId="0" fontId="12" fillId="6" borderId="1" xfId="0" applyFont="1" applyFill="1" applyBorder="1" applyAlignment="1" applyProtection="1">
      <alignment horizontal="left" vertical="center" wrapText="1"/>
    </xf>
    <xf numFmtId="1" fontId="10" fillId="0" borderId="0" xfId="0" applyNumberFormat="1" applyFont="1" applyAlignment="1" applyProtection="1">
      <alignment vertical="center"/>
    </xf>
    <xf numFmtId="1" fontId="11" fillId="0" borderId="1" xfId="0" applyNumberFormat="1" applyFont="1" applyBorder="1" applyAlignment="1" applyProtection="1">
      <alignment horizontal="center" vertical="center"/>
    </xf>
    <xf numFmtId="0" fontId="12" fillId="14" borderId="5" xfId="0" applyFont="1" applyFill="1" applyBorder="1" applyAlignment="1" applyProtection="1">
      <alignment horizontal="center" vertical="center" wrapText="1"/>
    </xf>
    <xf numFmtId="0" fontId="12" fillId="14" borderId="5" xfId="0" applyFont="1" applyFill="1" applyBorder="1" applyAlignment="1" applyProtection="1">
      <alignment horizontal="left" vertical="center" wrapText="1"/>
    </xf>
    <xf numFmtId="0" fontId="9" fillId="0" borderId="0" xfId="0" applyFont="1" applyAlignment="1" applyProtection="1">
      <alignment horizontal="center" vertical="center" wrapText="1"/>
    </xf>
    <xf numFmtId="0" fontId="9" fillId="5" borderId="0" xfId="0" applyFont="1" applyFill="1" applyAlignment="1" applyProtection="1">
      <alignment horizontal="center" vertical="center" wrapText="1"/>
    </xf>
    <xf numFmtId="0" fontId="11" fillId="7" borderId="1" xfId="0" applyFont="1" applyFill="1" applyBorder="1" applyAlignment="1" applyProtection="1">
      <alignment horizontal="center" vertical="center"/>
    </xf>
    <xf numFmtId="0" fontId="10" fillId="0" borderId="0" xfId="4" applyFont="1" applyAlignment="1" applyProtection="1">
      <alignment vertical="center"/>
    </xf>
    <xf numFmtId="0" fontId="10" fillId="4" borderId="0" xfId="4" applyFont="1" applyFill="1" applyAlignment="1" applyProtection="1">
      <alignment vertical="center"/>
    </xf>
    <xf numFmtId="0" fontId="10" fillId="3" borderId="0" xfId="0" applyFont="1" applyFill="1" applyAlignment="1" applyProtection="1">
      <alignment vertical="center" wrapText="1"/>
    </xf>
    <xf numFmtId="0" fontId="12" fillId="7" borderId="1" xfId="0" applyFont="1" applyFill="1" applyBorder="1" applyAlignment="1" applyProtection="1">
      <alignment horizontal="center" vertical="center" wrapText="1"/>
    </xf>
    <xf numFmtId="0" fontId="12" fillId="10" borderId="1" xfId="0" applyFont="1" applyFill="1" applyBorder="1" applyAlignment="1" applyProtection="1">
      <alignment horizontal="center" vertical="center" wrapText="1"/>
    </xf>
    <xf numFmtId="0" fontId="12" fillId="10" borderId="1" xfId="0" applyFont="1" applyFill="1" applyBorder="1" applyAlignment="1" applyProtection="1">
      <alignment horizontal="left" vertical="center" wrapText="1"/>
    </xf>
    <xf numFmtId="2" fontId="11" fillId="10" borderId="1" xfId="0" applyNumberFormat="1" applyFont="1" applyFill="1" applyBorder="1" applyAlignment="1" applyProtection="1">
      <alignment horizontal="center" vertical="center" wrapText="1"/>
    </xf>
    <xf numFmtId="1" fontId="12" fillId="10" borderId="1" xfId="0" applyNumberFormat="1" applyFont="1" applyFill="1" applyBorder="1" applyAlignment="1" applyProtection="1">
      <alignment horizontal="center" vertical="center" wrapText="1"/>
    </xf>
    <xf numFmtId="0" fontId="12" fillId="7" borderId="1" xfId="0" applyFont="1" applyFill="1" applyBorder="1" applyAlignment="1" applyProtection="1">
      <alignment vertical="center" wrapText="1"/>
    </xf>
    <xf numFmtId="0" fontId="12" fillId="10" borderId="1" xfId="0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vertical="center" wrapText="1"/>
    </xf>
    <xf numFmtId="1" fontId="12" fillId="15" borderId="1" xfId="0" applyNumberFormat="1" applyFont="1" applyFill="1" applyBorder="1" applyAlignment="1" applyProtection="1">
      <alignment horizontal="center" vertical="center" wrapText="1"/>
    </xf>
    <xf numFmtId="0" fontId="12" fillId="15" borderId="1" xfId="0" applyFont="1" applyFill="1" applyBorder="1" applyAlignment="1" applyProtection="1">
      <alignment horizontal="left" vertical="center" wrapText="1"/>
    </xf>
    <xf numFmtId="0" fontId="12" fillId="15" borderId="1" xfId="0" applyFont="1" applyFill="1" applyBorder="1" applyAlignment="1" applyProtection="1">
      <alignment horizontal="center" vertical="center" wrapText="1"/>
    </xf>
    <xf numFmtId="2" fontId="11" fillId="15" borderId="1" xfId="0" applyNumberFormat="1" applyFont="1" applyFill="1" applyBorder="1" applyAlignment="1" applyProtection="1">
      <alignment horizontal="center" vertical="center" wrapText="1"/>
    </xf>
    <xf numFmtId="1" fontId="12" fillId="13" borderId="1" xfId="0" applyNumberFormat="1" applyFont="1" applyFill="1" applyBorder="1" applyAlignment="1" applyProtection="1">
      <alignment horizontal="center" vertical="center" wrapText="1"/>
    </xf>
    <xf numFmtId="2" fontId="12" fillId="15" borderId="1" xfId="0" applyNumberFormat="1" applyFont="1" applyFill="1" applyBorder="1" applyAlignment="1" applyProtection="1">
      <alignment horizontal="left" vertical="center" wrapText="1"/>
    </xf>
    <xf numFmtId="0" fontId="12" fillId="16" borderId="1" xfId="0" applyFont="1" applyFill="1" applyBorder="1" applyAlignment="1" applyProtection="1">
      <alignment horizontal="center" vertical="center" wrapText="1"/>
    </xf>
    <xf numFmtId="0" fontId="12" fillId="16" borderId="1" xfId="0" applyFont="1" applyFill="1" applyBorder="1" applyAlignment="1" applyProtection="1">
      <alignment horizontal="left" vertical="center" wrapText="1"/>
    </xf>
    <xf numFmtId="2" fontId="11" fillId="16" borderId="1" xfId="0" applyNumberFormat="1" applyFont="1" applyFill="1" applyBorder="1" applyAlignment="1" applyProtection="1">
      <alignment horizontal="center" vertical="center" wrapText="1"/>
    </xf>
    <xf numFmtId="0" fontId="12" fillId="13" borderId="1" xfId="0" applyFont="1" applyFill="1" applyBorder="1" applyProtection="1"/>
    <xf numFmtId="0" fontId="9" fillId="0" borderId="0" xfId="0" applyFont="1" applyProtection="1"/>
    <xf numFmtId="0" fontId="9" fillId="0" borderId="2" xfId="0" applyFont="1" applyBorder="1" applyProtection="1"/>
    <xf numFmtId="0" fontId="9" fillId="0" borderId="1" xfId="0" applyFont="1" applyBorder="1" applyProtection="1"/>
    <xf numFmtId="0" fontId="12" fillId="0" borderId="1" xfId="0" applyFont="1" applyBorder="1" applyProtection="1"/>
    <xf numFmtId="0" fontId="12" fillId="16" borderId="1" xfId="0" applyFont="1" applyFill="1" applyBorder="1" applyAlignment="1" applyProtection="1">
      <alignment horizontal="center" vertical="center"/>
    </xf>
    <xf numFmtId="0" fontId="12" fillId="13" borderId="1" xfId="0" applyFont="1" applyFill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2" fontId="11" fillId="0" borderId="0" xfId="0" applyNumberFormat="1" applyFont="1" applyAlignment="1" applyProtection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2" fontId="12" fillId="14" borderId="5" xfId="0" applyNumberFormat="1" applyFont="1" applyFill="1" applyBorder="1" applyAlignment="1">
      <alignment horizontal="center" vertical="center" wrapText="1"/>
    </xf>
    <xf numFmtId="0" fontId="12" fillId="10" borderId="5" xfId="0" applyFont="1" applyFill="1" applyBorder="1" applyAlignment="1" applyProtection="1">
      <alignment horizontal="left" vertical="center" wrapText="1"/>
    </xf>
    <xf numFmtId="0" fontId="12" fillId="10" borderId="5" xfId="0" applyFont="1" applyFill="1" applyBorder="1" applyAlignment="1" applyProtection="1">
      <alignment horizontal="center" vertical="center" wrapText="1"/>
    </xf>
    <xf numFmtId="2" fontId="11" fillId="10" borderId="5" xfId="0" applyNumberFormat="1" applyFont="1" applyFill="1" applyBorder="1" applyAlignment="1" applyProtection="1">
      <alignment horizontal="center" vertical="center" wrapText="1"/>
    </xf>
    <xf numFmtId="0" fontId="12" fillId="7" borderId="1" xfId="0" applyFont="1" applyFill="1" applyBorder="1" applyAlignment="1" applyProtection="1">
      <alignment horizontal="left" vertical="center" wrapText="1"/>
    </xf>
    <xf numFmtId="0" fontId="12" fillId="13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left" vertical="center" wrapText="1"/>
    </xf>
    <xf numFmtId="0" fontId="12" fillId="11" borderId="1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 wrapText="1"/>
    </xf>
    <xf numFmtId="2" fontId="14" fillId="0" borderId="0" xfId="1" applyNumberFormat="1" applyFont="1" applyAlignment="1" applyProtection="1">
      <alignment horizontal="center" vertical="center" wrapText="1"/>
    </xf>
    <xf numFmtId="2" fontId="15" fillId="0" borderId="0" xfId="1" applyNumberFormat="1" applyFont="1" applyAlignment="1" applyProtection="1">
      <alignment horizontal="center" vertical="center" wrapText="1"/>
    </xf>
    <xf numFmtId="2" fontId="12" fillId="0" borderId="4" xfId="0" applyNumberFormat="1" applyFont="1" applyBorder="1" applyAlignment="1">
      <alignment horizontal="center" vertical="center"/>
    </xf>
    <xf numFmtId="9" fontId="12" fillId="13" borderId="1" xfId="0" applyNumberFormat="1" applyFont="1" applyFill="1" applyBorder="1" applyAlignment="1" applyProtection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1" fontId="12" fillId="13" borderId="1" xfId="0" applyNumberFormat="1" applyFont="1" applyFill="1" applyBorder="1" applyAlignment="1">
      <alignment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vertical="center" wrapText="1"/>
    </xf>
    <xf numFmtId="1" fontId="12" fillId="0" borderId="6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9" fontId="12" fillId="0" borderId="6" xfId="0" applyNumberFormat="1" applyFont="1" applyBorder="1" applyAlignment="1">
      <alignment horizontal="center" vertical="center" wrapText="1"/>
    </xf>
    <xf numFmtId="2" fontId="12" fillId="0" borderId="6" xfId="0" applyNumberFormat="1" applyFont="1" applyBorder="1" applyAlignment="1">
      <alignment horizontal="center" vertical="center" wrapText="1"/>
    </xf>
    <xf numFmtId="0" fontId="12" fillId="14" borderId="6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 wrapText="1"/>
    </xf>
    <xf numFmtId="0" fontId="12" fillId="14" borderId="7" xfId="0" applyFont="1" applyFill="1" applyBorder="1" applyAlignment="1">
      <alignment horizontal="center" vertical="center" wrapText="1"/>
    </xf>
    <xf numFmtId="49" fontId="12" fillId="14" borderId="6" xfId="0" applyNumberFormat="1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left" vertical="center" wrapText="1"/>
    </xf>
    <xf numFmtId="49" fontId="12" fillId="14" borderId="5" xfId="0" applyNumberFormat="1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49" fontId="12" fillId="8" borderId="5" xfId="0" applyNumberFormat="1" applyFont="1" applyFill="1" applyBorder="1" applyAlignment="1">
      <alignment horizontal="left" vertical="center" wrapText="1"/>
    </xf>
    <xf numFmtId="0" fontId="12" fillId="8" borderId="5" xfId="0" applyFont="1" applyFill="1" applyBorder="1" applyAlignment="1">
      <alignment horizontal="left" vertical="center" wrapText="1"/>
    </xf>
    <xf numFmtId="49" fontId="12" fillId="8" borderId="7" xfId="0" applyNumberFormat="1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2" fillId="13" borderId="1" xfId="5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left" vertical="center" wrapText="1"/>
    </xf>
    <xf numFmtId="49" fontId="12" fillId="13" borderId="1" xfId="0" applyNumberFormat="1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vertical="center" wrapText="1"/>
    </xf>
    <xf numFmtId="9" fontId="12" fillId="13" borderId="1" xfId="0" applyNumberFormat="1" applyFont="1" applyFill="1" applyBorder="1" applyAlignment="1">
      <alignment horizontal="center" vertical="center"/>
    </xf>
    <xf numFmtId="1" fontId="12" fillId="13" borderId="1" xfId="0" applyNumberFormat="1" applyFont="1" applyFill="1" applyBorder="1" applyAlignment="1">
      <alignment horizontal="left" vertical="center"/>
    </xf>
    <xf numFmtId="1" fontId="12" fillId="13" borderId="1" xfId="0" applyNumberFormat="1" applyFont="1" applyFill="1" applyBorder="1" applyAlignment="1">
      <alignment vertical="center" wrapText="1"/>
    </xf>
    <xf numFmtId="0" fontId="12" fillId="13" borderId="1" xfId="5" applyFont="1" applyFill="1" applyBorder="1" applyAlignment="1">
      <alignment horizontal="center" vertical="center"/>
    </xf>
    <xf numFmtId="0" fontId="12" fillId="13" borderId="1" xfId="5" applyFont="1" applyFill="1" applyBorder="1" applyAlignment="1">
      <alignment vertical="center" wrapText="1"/>
    </xf>
    <xf numFmtId="1" fontId="12" fillId="13" borderId="1" xfId="5" applyNumberFormat="1" applyFont="1" applyFill="1" applyBorder="1" applyAlignment="1">
      <alignment horizontal="center" vertical="center"/>
    </xf>
    <xf numFmtId="2" fontId="11" fillId="13" borderId="1" xfId="5" applyNumberFormat="1" applyFont="1" applyFill="1" applyBorder="1" applyAlignment="1">
      <alignment horizontal="center" vertical="center"/>
    </xf>
    <xf numFmtId="1" fontId="12" fillId="13" borderId="1" xfId="0" applyNumberFormat="1" applyFont="1" applyFill="1" applyBorder="1" applyAlignment="1">
      <alignment horizontal="center" vertical="center" wrapText="1"/>
    </xf>
    <xf numFmtId="2" fontId="12" fillId="13" borderId="1" xfId="0" applyNumberFormat="1" applyFont="1" applyFill="1" applyBorder="1" applyAlignment="1">
      <alignment vertical="center" wrapText="1"/>
    </xf>
    <xf numFmtId="1" fontId="12" fillId="13" borderId="1" xfId="0" applyNumberFormat="1" applyFont="1" applyFill="1" applyBorder="1" applyAlignment="1">
      <alignment horizontal="left" vertical="center" wrapText="1"/>
    </xf>
    <xf numFmtId="0" fontId="9" fillId="13" borderId="1" xfId="0" applyFont="1" applyFill="1" applyBorder="1" applyAlignment="1">
      <alignment wrapText="1"/>
    </xf>
    <xf numFmtId="9" fontId="12" fillId="13" borderId="1" xfId="4" applyNumberFormat="1" applyFont="1" applyFill="1" applyBorder="1" applyAlignment="1">
      <alignment horizontal="center" vertical="center"/>
    </xf>
    <xf numFmtId="0" fontId="12" fillId="13" borderId="1" xfId="3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left" wrapText="1"/>
    </xf>
    <xf numFmtId="3" fontId="9" fillId="13" borderId="1" xfId="0" applyNumberFormat="1" applyFont="1" applyFill="1" applyBorder="1" applyAlignment="1">
      <alignment horizontal="center" vertical="center"/>
    </xf>
    <xf numFmtId="168" fontId="9" fillId="13" borderId="1" xfId="0" applyNumberFormat="1" applyFont="1" applyFill="1" applyBorder="1" applyAlignment="1">
      <alignment horizontal="center" vertical="center"/>
    </xf>
    <xf numFmtId="0" fontId="12" fillId="13" borderId="1" xfId="5" applyFont="1" applyFill="1" applyBorder="1" applyAlignment="1">
      <alignment horizontal="left" vertical="center" wrapText="1"/>
    </xf>
    <xf numFmtId="0" fontId="8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vertical="center" wrapText="1"/>
    </xf>
    <xf numFmtId="1" fontId="8" fillId="13" borderId="1" xfId="0" applyNumberFormat="1" applyFont="1" applyFill="1" applyBorder="1" applyAlignment="1">
      <alignment horizontal="center" vertical="center"/>
    </xf>
    <xf numFmtId="2" fontId="7" fillId="13" borderId="1" xfId="0" applyNumberFormat="1" applyFont="1" applyFill="1" applyBorder="1" applyAlignment="1">
      <alignment horizontal="center" vertical="center"/>
    </xf>
    <xf numFmtId="9" fontId="8" fillId="13" borderId="1" xfId="0" applyNumberFormat="1" applyFont="1" applyFill="1" applyBorder="1" applyAlignment="1">
      <alignment horizontal="center" vertical="center" wrapText="1"/>
    </xf>
    <xf numFmtId="2" fontId="8" fillId="13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/>
    </xf>
    <xf numFmtId="2" fontId="11" fillId="13" borderId="1" xfId="0" applyNumberFormat="1" applyFont="1" applyFill="1" applyBorder="1" applyAlignment="1">
      <alignment horizontal="center"/>
    </xf>
    <xf numFmtId="9" fontId="12" fillId="13" borderId="1" xfId="0" applyNumberFormat="1" applyFont="1" applyFill="1" applyBorder="1" applyAlignment="1">
      <alignment horizontal="center"/>
    </xf>
    <xf numFmtId="2" fontId="12" fillId="13" borderId="1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left" vertical="center" wrapText="1"/>
    </xf>
    <xf numFmtId="2" fontId="9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0" fontId="11" fillId="0" borderId="1" xfId="0" applyFont="1" applyFill="1" applyBorder="1" applyAlignment="1" applyProtection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49" fontId="12" fillId="17" borderId="5" xfId="0" applyNumberFormat="1" applyFont="1" applyFill="1" applyBorder="1" applyAlignment="1">
      <alignment horizontal="center" vertical="center" wrapText="1"/>
    </xf>
    <xf numFmtId="1" fontId="12" fillId="17" borderId="1" xfId="0" applyNumberFormat="1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 vertical="center" wrapText="1"/>
    </xf>
    <xf numFmtId="2" fontId="10" fillId="0" borderId="0" xfId="0" applyNumberFormat="1" applyFont="1" applyAlignment="1" applyProtection="1">
      <alignment vertical="center"/>
    </xf>
    <xf numFmtId="9" fontId="12" fillId="14" borderId="1" xfId="0" applyNumberFormat="1" applyFont="1" applyFill="1" applyBorder="1" applyAlignment="1" applyProtection="1">
      <alignment horizontal="center" vertical="center" wrapText="1"/>
    </xf>
    <xf numFmtId="0" fontId="15" fillId="0" borderId="0" xfId="1" applyFont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14" borderId="1" xfId="0" applyFont="1" applyFill="1" applyBorder="1" applyAlignment="1" applyProtection="1">
      <alignment horizontal="center" vertical="center" wrapText="1"/>
    </xf>
    <xf numFmtId="0" fontId="9" fillId="14" borderId="1" xfId="0" applyFont="1" applyFill="1" applyBorder="1" applyAlignment="1" applyProtection="1">
      <alignment horizontal="center" vertical="center"/>
    </xf>
    <xf numFmtId="0" fontId="9" fillId="11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/>
    </xf>
    <xf numFmtId="0" fontId="12" fillId="6" borderId="1" xfId="0" applyFont="1" applyFill="1" applyBorder="1" applyAlignment="1" applyProtection="1">
      <alignment horizontal="left" wrapText="1" shrinkToFit="1"/>
    </xf>
    <xf numFmtId="0" fontId="9" fillId="14" borderId="5" xfId="0" applyFont="1" applyFill="1" applyBorder="1" applyAlignment="1" applyProtection="1">
      <alignment horizontal="center" vertical="center" wrapText="1"/>
    </xf>
    <xf numFmtId="0" fontId="9" fillId="10" borderId="1" xfId="0" applyFont="1" applyFill="1" applyBorder="1" applyAlignment="1" applyProtection="1">
      <alignment horizontal="center" vertical="center" wrapText="1"/>
    </xf>
    <xf numFmtId="0" fontId="9" fillId="10" borderId="1" xfId="0" applyFont="1" applyFill="1" applyBorder="1" applyAlignment="1" applyProtection="1">
      <alignment horizontal="center" vertical="center"/>
    </xf>
    <xf numFmtId="0" fontId="9" fillId="15" borderId="1" xfId="0" applyFont="1" applyFill="1" applyBorder="1" applyAlignment="1" applyProtection="1">
      <alignment horizontal="center" vertical="center" wrapText="1"/>
    </xf>
    <xf numFmtId="0" fontId="9" fillId="16" borderId="1" xfId="0" applyFont="1" applyFill="1" applyBorder="1" applyAlignment="1" applyProtection="1">
      <alignment horizontal="center" vertical="center" wrapText="1"/>
    </xf>
    <xf numFmtId="0" fontId="9" fillId="16" borderId="1" xfId="0" applyFont="1" applyFill="1" applyBorder="1" applyAlignment="1" applyProtection="1">
      <alignment horizontal="center" vertical="center"/>
    </xf>
    <xf numFmtId="9" fontId="12" fillId="11" borderId="1" xfId="0" applyNumberFormat="1" applyFont="1" applyFill="1" applyBorder="1" applyAlignment="1" applyProtection="1">
      <alignment horizontal="center" vertical="center" wrapText="1"/>
    </xf>
    <xf numFmtId="9" fontId="12" fillId="6" borderId="1" xfId="0" applyNumberFormat="1" applyFont="1" applyFill="1" applyBorder="1" applyAlignment="1" applyProtection="1">
      <alignment horizontal="center" vertical="center" wrapText="1"/>
    </xf>
    <xf numFmtId="9" fontId="12" fillId="17" borderId="1" xfId="0" applyNumberFormat="1" applyFont="1" applyFill="1" applyBorder="1" applyAlignment="1" applyProtection="1">
      <alignment horizontal="center" vertical="center" wrapText="1"/>
    </xf>
    <xf numFmtId="2" fontId="11" fillId="17" borderId="1" xfId="0" applyNumberFormat="1" applyFont="1" applyFill="1" applyBorder="1" applyAlignment="1" applyProtection="1">
      <alignment horizontal="center" vertical="center" wrapText="1"/>
    </xf>
    <xf numFmtId="9" fontId="12" fillId="15" borderId="1" xfId="0" applyNumberFormat="1" applyFont="1" applyFill="1" applyBorder="1" applyAlignment="1" applyProtection="1">
      <alignment horizontal="center" vertical="center" wrapText="1"/>
    </xf>
    <xf numFmtId="9" fontId="12" fillId="16" borderId="1" xfId="0" applyNumberFormat="1" applyFont="1" applyFill="1" applyBorder="1" applyAlignment="1" applyProtection="1">
      <alignment horizontal="center" vertical="center" wrapText="1"/>
    </xf>
    <xf numFmtId="2" fontId="10" fillId="13" borderId="1" xfId="0" applyNumberFormat="1" applyFont="1" applyFill="1" applyBorder="1" applyAlignment="1" applyProtection="1">
      <alignment vertical="center" wrapText="1"/>
    </xf>
    <xf numFmtId="0" fontId="12" fillId="13" borderId="1" xfId="5" applyFont="1" applyFill="1" applyBorder="1" applyAlignment="1">
      <alignment vertical="center"/>
    </xf>
    <xf numFmtId="0" fontId="12" fillId="13" borderId="1" xfId="5" applyFont="1" applyFill="1" applyBorder="1" applyAlignment="1" applyProtection="1">
      <alignment horizontal="left" vertical="center" wrapText="1"/>
    </xf>
    <xf numFmtId="2" fontId="11" fillId="13" borderId="1" xfId="5" applyNumberFormat="1" applyFont="1" applyFill="1" applyBorder="1" applyAlignment="1" applyProtection="1">
      <alignment horizontal="center" vertical="center"/>
    </xf>
    <xf numFmtId="2" fontId="11" fillId="13" borderId="1" xfId="0" applyNumberFormat="1" applyFont="1" applyFill="1" applyBorder="1" applyAlignment="1" applyProtection="1">
      <alignment vertical="center" wrapText="1"/>
    </xf>
    <xf numFmtId="2" fontId="10" fillId="13" borderId="1" xfId="0" applyNumberFormat="1" applyFont="1" applyFill="1" applyBorder="1" applyAlignment="1" applyProtection="1">
      <alignment vertical="center"/>
    </xf>
    <xf numFmtId="2" fontId="10" fillId="13" borderId="1" xfId="4" applyNumberFormat="1" applyFont="1" applyFill="1" applyBorder="1" applyAlignment="1" applyProtection="1">
      <alignment vertical="center"/>
    </xf>
    <xf numFmtId="0" fontId="12" fillId="13" borderId="1" xfId="0" applyFont="1" applyFill="1" applyBorder="1"/>
    <xf numFmtId="0" fontId="12" fillId="13" borderId="1" xfId="0" applyFont="1" applyFill="1" applyBorder="1" applyAlignment="1" applyProtection="1">
      <alignment horizontal="left" wrapText="1"/>
    </xf>
    <xf numFmtId="2" fontId="11" fillId="13" borderId="1" xfId="4" applyNumberFormat="1" applyFont="1" applyFill="1" applyBorder="1" applyAlignment="1" applyProtection="1">
      <alignment horizontal="center" vertical="center" wrapText="1"/>
    </xf>
    <xf numFmtId="2" fontId="9" fillId="13" borderId="1" xfId="0" applyNumberFormat="1" applyFont="1" applyFill="1" applyBorder="1" applyProtection="1"/>
    <xf numFmtId="0" fontId="12" fillId="13" borderId="1" xfId="0" applyFont="1" applyFill="1" applyBorder="1" applyAlignment="1" applyProtection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2" fillId="14" borderId="1" xfId="5" applyNumberFormat="1" applyFont="1" applyFill="1" applyBorder="1" applyAlignment="1">
      <alignment horizontal="center" vertical="center" wrapText="1"/>
    </xf>
    <xf numFmtId="2" fontId="12" fillId="14" borderId="1" xfId="0" applyNumberFormat="1" applyFont="1" applyFill="1" applyBorder="1" applyAlignment="1">
      <alignment horizontal="left" vertical="center" wrapText="1"/>
    </xf>
    <xf numFmtId="1" fontId="12" fillId="18" borderId="3" xfId="0" applyNumberFormat="1" applyFont="1" applyFill="1" applyBorder="1" applyAlignment="1">
      <alignment horizontal="center" vertical="center" wrapText="1"/>
    </xf>
    <xf numFmtId="2" fontId="12" fillId="18" borderId="4" xfId="0" applyNumberFormat="1" applyFont="1" applyFill="1" applyBorder="1" applyAlignment="1">
      <alignment horizontal="center" vertical="center" wrapText="1"/>
    </xf>
    <xf numFmtId="2" fontId="12" fillId="18" borderId="2" xfId="0" applyNumberFormat="1" applyFont="1" applyFill="1" applyBorder="1" applyAlignment="1">
      <alignment horizontal="center" vertical="center" wrapText="1"/>
    </xf>
  </cellXfs>
  <cellStyles count="11">
    <cellStyle name="Гиперссылка" xfId="1" builtinId="8"/>
    <cellStyle name="Гиперссылка 2" xfId="2"/>
    <cellStyle name="Обычный" xfId="0" builtinId="0"/>
    <cellStyle name="Обычный 2" xfId="3"/>
    <cellStyle name="Обычный 2 2" xfId="4"/>
    <cellStyle name="Обычный 3" xfId="5"/>
    <cellStyle name="Обычный 4" xfId="6"/>
    <cellStyle name="Обычный 4 2" xfId="8"/>
    <cellStyle name="Обычный 5" xfId="7"/>
    <cellStyle name="Обычный 6" xfId="9"/>
    <cellStyle name="Обычный 9" xfId="10"/>
  </cellStyles>
  <dxfs count="148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AEEF3"/>
      <color rgb="FFF9CC95"/>
      <color rgb="FF87F1A8"/>
      <color rgb="FF8DB4E2"/>
      <color rgb="FFFFFF99"/>
      <color rgb="FFFF5050"/>
      <color rgb="FFFF7C80"/>
      <color rgb="FFDA9694"/>
      <color rgb="FFD9D9D9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idrolic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47625</xdr:rowOff>
    </xdr:from>
    <xdr:to>
      <xdr:col>2</xdr:col>
      <xdr:colOff>524443</xdr:colOff>
      <xdr:row>3</xdr:row>
      <xdr:rowOff>0</xdr:rowOff>
    </xdr:to>
    <xdr:pic>
      <xdr:nvPicPr>
        <xdr:cNvPr id="33816" name="Рисунок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188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674" y="47625"/>
          <a:ext cx="2521885" cy="568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gidrolica.r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I428"/>
  <sheetViews>
    <sheetView zoomScale="85" zoomScaleNormal="85" zoomScaleSheetLayoutView="85" workbookViewId="0">
      <pane xSplit="2" ySplit="1" topLeftCell="C219" activePane="bottomRight" state="frozen"/>
      <selection pane="topRight" activeCell="C1" sqref="C1"/>
      <selection pane="bottomLeft" activeCell="A7" sqref="A7"/>
      <selection pane="bottomRight" activeCell="D383" sqref="D383"/>
    </sheetView>
  </sheetViews>
  <sheetFormatPr defaultColWidth="11.42578125" defaultRowHeight="15" outlineLevelCol="1" x14ac:dyDescent="0.2"/>
  <cols>
    <col min="1" max="1" width="12" style="83" customWidth="1"/>
    <col min="2" max="2" width="13.5703125" style="84" customWidth="1"/>
    <col min="3" max="3" width="10.28515625" style="84" customWidth="1" outlineLevel="1"/>
    <col min="4" max="4" width="42.28515625" style="85" customWidth="1" outlineLevel="1"/>
    <col min="5" max="9" width="8.140625" style="84" customWidth="1" outlineLevel="1"/>
    <col min="10" max="11" width="10.7109375" style="86" customWidth="1"/>
    <col min="12" max="12" width="7.7109375" style="87" customWidth="1"/>
    <col min="13" max="13" width="10.7109375" style="87" customWidth="1"/>
    <col min="14" max="14" width="11.42578125" style="255"/>
    <col min="15" max="16384" width="11.42578125" style="89"/>
  </cols>
  <sheetData>
    <row r="1" spans="1:35" s="94" customFormat="1" ht="45" x14ac:dyDescent="0.2">
      <c r="A1" s="90"/>
      <c r="B1" s="91" t="s">
        <v>0</v>
      </c>
      <c r="C1" s="91" t="s">
        <v>1</v>
      </c>
      <c r="D1" s="91" t="s">
        <v>4</v>
      </c>
      <c r="E1" s="258"/>
      <c r="F1" s="91" t="s">
        <v>130</v>
      </c>
      <c r="G1" s="91" t="s">
        <v>131</v>
      </c>
      <c r="H1" s="91" t="s">
        <v>132</v>
      </c>
      <c r="I1" s="91" t="s">
        <v>133</v>
      </c>
      <c r="J1" s="92" t="s">
        <v>531</v>
      </c>
      <c r="K1" s="93" t="s">
        <v>526</v>
      </c>
      <c r="L1" s="91" t="s">
        <v>21</v>
      </c>
      <c r="M1" s="92" t="s">
        <v>529</v>
      </c>
      <c r="N1" s="93" t="s">
        <v>530</v>
      </c>
    </row>
    <row r="2" spans="1:35" s="99" customFormat="1" x14ac:dyDescent="0.2">
      <c r="A2" s="95" t="s">
        <v>134</v>
      </c>
      <c r="B2" s="95"/>
      <c r="C2" s="95"/>
      <c r="D2" s="96"/>
      <c r="E2" s="95"/>
      <c r="F2" s="95"/>
      <c r="G2" s="95"/>
      <c r="H2" s="95"/>
      <c r="I2" s="95"/>
      <c r="J2" s="97"/>
      <c r="K2" s="97"/>
      <c r="L2" s="98"/>
      <c r="M2" s="98"/>
      <c r="N2" s="98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</row>
    <row r="3" spans="1:35" s="94" customFormat="1" x14ac:dyDescent="0.2">
      <c r="A3" s="171" t="s">
        <v>114</v>
      </c>
      <c r="B3" s="101"/>
      <c r="C3" s="101"/>
      <c r="D3" s="101"/>
      <c r="E3" s="101"/>
      <c r="F3" s="101"/>
      <c r="G3" s="101"/>
      <c r="H3" s="101"/>
      <c r="I3" s="101"/>
      <c r="J3" s="104"/>
      <c r="K3" s="104"/>
      <c r="L3" s="103"/>
      <c r="M3" s="103"/>
      <c r="N3" s="103"/>
    </row>
    <row r="4" spans="1:35" s="94" customFormat="1" x14ac:dyDescent="0.2">
      <c r="A4" s="100" t="s">
        <v>29</v>
      </c>
      <c r="B4" s="100"/>
      <c r="C4" s="100"/>
      <c r="D4" s="101"/>
      <c r="E4" s="100"/>
      <c r="F4" s="100"/>
      <c r="G4" s="100"/>
      <c r="H4" s="100"/>
      <c r="I4" s="100"/>
      <c r="J4" s="102"/>
      <c r="K4" s="102"/>
      <c r="L4" s="103"/>
      <c r="M4" s="103"/>
      <c r="N4" s="103"/>
    </row>
    <row r="23" spans="1:35" s="94" customFormat="1" x14ac:dyDescent="0.2">
      <c r="A23" s="100" t="s">
        <v>122</v>
      </c>
      <c r="B23" s="180"/>
      <c r="C23" s="100"/>
      <c r="D23" s="124"/>
      <c r="E23" s="100"/>
      <c r="F23" s="100"/>
      <c r="G23" s="100"/>
      <c r="H23" s="100"/>
      <c r="I23" s="100"/>
      <c r="J23" s="102"/>
      <c r="K23" s="102"/>
      <c r="L23" s="189"/>
      <c r="M23" s="104"/>
      <c r="N23" s="276"/>
    </row>
    <row r="29" spans="1:35" s="94" customFormat="1" x14ac:dyDescent="0.2">
      <c r="A29" s="111" t="s">
        <v>30</v>
      </c>
      <c r="B29" s="193"/>
      <c r="C29" s="111"/>
      <c r="D29" s="135"/>
      <c r="E29" s="111"/>
      <c r="F29" s="111"/>
      <c r="G29" s="111"/>
      <c r="H29" s="111"/>
      <c r="I29" s="111"/>
      <c r="J29" s="102"/>
      <c r="K29" s="102"/>
      <c r="L29" s="189"/>
      <c r="M29" s="104"/>
      <c r="N29" s="276"/>
    </row>
    <row r="30" spans="1:35" s="94" customFormat="1" ht="30" x14ac:dyDescent="0.2">
      <c r="A30" s="105"/>
      <c r="B30" s="63">
        <v>18061</v>
      </c>
      <c r="C30" s="106" t="s">
        <v>8</v>
      </c>
      <c r="D30" s="107" t="s">
        <v>23</v>
      </c>
      <c r="E30" s="259" t="s">
        <v>14</v>
      </c>
      <c r="F30" s="106">
        <v>100</v>
      </c>
      <c r="G30" s="106">
        <v>2.7</v>
      </c>
      <c r="H30" s="106">
        <v>68</v>
      </c>
      <c r="I30" s="106">
        <v>0.04</v>
      </c>
      <c r="J30" s="109">
        <v>112</v>
      </c>
      <c r="K30" s="109">
        <v>93.333333333333343</v>
      </c>
      <c r="L30" s="256">
        <v>0.55000000000000004</v>
      </c>
      <c r="M30" s="109">
        <v>50.399999999999991</v>
      </c>
      <c r="N30" s="109">
        <f>M30/1.2</f>
        <v>41.999999999999993</v>
      </c>
    </row>
    <row r="31" spans="1:35" s="94" customFormat="1" ht="30" x14ac:dyDescent="0.2">
      <c r="A31" s="105"/>
      <c r="B31" s="63">
        <v>18062</v>
      </c>
      <c r="C31" s="106" t="s">
        <v>8</v>
      </c>
      <c r="D31" s="107" t="s">
        <v>31</v>
      </c>
      <c r="E31" s="259" t="s">
        <v>20</v>
      </c>
      <c r="F31" s="106">
        <v>109</v>
      </c>
      <c r="G31" s="106">
        <v>109</v>
      </c>
      <c r="H31" s="106">
        <v>52.5</v>
      </c>
      <c r="I31" s="106">
        <v>0.1</v>
      </c>
      <c r="J31" s="109">
        <v>166</v>
      </c>
      <c r="K31" s="109">
        <v>138.33333333333334</v>
      </c>
      <c r="L31" s="256">
        <v>0.55000000000000004</v>
      </c>
      <c r="M31" s="109">
        <v>74.699999999999989</v>
      </c>
      <c r="N31" s="109">
        <f>M31/1.2</f>
        <v>62.249999999999993</v>
      </c>
    </row>
    <row r="32" spans="1:35" s="99" customFormat="1" x14ac:dyDescent="0.2">
      <c r="A32" s="100" t="s">
        <v>32</v>
      </c>
      <c r="B32" s="180"/>
      <c r="C32" s="100"/>
      <c r="D32" s="124"/>
      <c r="E32" s="100"/>
      <c r="F32" s="100"/>
      <c r="G32" s="100"/>
      <c r="H32" s="100"/>
      <c r="I32" s="100"/>
      <c r="J32" s="102"/>
      <c r="K32" s="102"/>
      <c r="L32" s="189"/>
      <c r="M32" s="104"/>
      <c r="N32" s="276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</row>
    <row r="39" spans="1:35" s="99" customFormat="1" x14ac:dyDescent="0.2">
      <c r="A39" s="100" t="s">
        <v>123</v>
      </c>
      <c r="B39" s="180"/>
      <c r="C39" s="100"/>
      <c r="D39" s="124"/>
      <c r="E39" s="100"/>
      <c r="F39" s="100"/>
      <c r="G39" s="100"/>
      <c r="H39" s="100"/>
      <c r="I39" s="100"/>
      <c r="J39" s="102"/>
      <c r="K39" s="102"/>
      <c r="L39" s="189"/>
      <c r="M39" s="104"/>
      <c r="N39" s="276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</row>
    <row r="41" spans="1:35" s="99" customFormat="1" x14ac:dyDescent="0.2">
      <c r="A41" s="100" t="s">
        <v>33</v>
      </c>
      <c r="B41" s="180"/>
      <c r="C41" s="100"/>
      <c r="D41" s="124"/>
      <c r="E41" s="100"/>
      <c r="F41" s="100"/>
      <c r="G41" s="100"/>
      <c r="H41" s="100"/>
      <c r="I41" s="100"/>
      <c r="J41" s="102"/>
      <c r="K41" s="102"/>
      <c r="L41" s="189"/>
      <c r="M41" s="104"/>
      <c r="N41" s="276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</row>
    <row r="48" spans="1:35" s="94" customFormat="1" x14ac:dyDescent="0.2">
      <c r="A48" s="100" t="s">
        <v>124</v>
      </c>
      <c r="B48" s="180"/>
      <c r="C48" s="100"/>
      <c r="D48" s="124"/>
      <c r="E48" s="100"/>
      <c r="F48" s="100"/>
      <c r="G48" s="100"/>
      <c r="H48" s="100"/>
      <c r="I48" s="100"/>
      <c r="J48" s="102"/>
      <c r="K48" s="102"/>
      <c r="L48" s="189"/>
      <c r="M48" s="104"/>
      <c r="N48" s="276"/>
    </row>
    <row r="50" spans="1:35" s="94" customFormat="1" x14ac:dyDescent="0.2">
      <c r="A50" s="100" t="s">
        <v>69</v>
      </c>
      <c r="B50" s="180"/>
      <c r="C50" s="100"/>
      <c r="D50" s="124"/>
      <c r="E50" s="100"/>
      <c r="F50" s="100"/>
      <c r="G50" s="100"/>
      <c r="H50" s="100"/>
      <c r="I50" s="100"/>
      <c r="J50" s="102"/>
      <c r="K50" s="102"/>
      <c r="L50" s="189"/>
      <c r="M50" s="104"/>
      <c r="N50" s="276"/>
    </row>
    <row r="51" spans="1:35" s="94" customFormat="1" ht="45" x14ac:dyDescent="0.2">
      <c r="A51" s="105"/>
      <c r="B51" s="63">
        <v>18101</v>
      </c>
      <c r="C51" s="106" t="s">
        <v>8</v>
      </c>
      <c r="D51" s="107" t="s">
        <v>70</v>
      </c>
      <c r="E51" s="259" t="s">
        <v>14</v>
      </c>
      <c r="F51" s="108">
        <v>152</v>
      </c>
      <c r="G51" s="106">
        <v>4</v>
      </c>
      <c r="H51" s="106">
        <v>185</v>
      </c>
      <c r="I51" s="106">
        <v>0.15</v>
      </c>
      <c r="J51" s="109">
        <v>156</v>
      </c>
      <c r="K51" s="109">
        <v>130</v>
      </c>
      <c r="L51" s="256">
        <v>0.55000000000000004</v>
      </c>
      <c r="M51" s="109">
        <v>70.199999999999989</v>
      </c>
      <c r="N51" s="109">
        <f>M51/1.2</f>
        <v>58.499999999999993</v>
      </c>
    </row>
    <row r="52" spans="1:35" s="99" customFormat="1" ht="30" x14ac:dyDescent="0.2">
      <c r="A52" s="105"/>
      <c r="B52" s="63">
        <v>108</v>
      </c>
      <c r="C52" s="106" t="s">
        <v>8</v>
      </c>
      <c r="D52" s="107" t="s">
        <v>24</v>
      </c>
      <c r="E52" s="259" t="s">
        <v>14</v>
      </c>
      <c r="F52" s="106">
        <v>119</v>
      </c>
      <c r="G52" s="106">
        <v>28</v>
      </c>
      <c r="H52" s="106">
        <v>14</v>
      </c>
      <c r="I52" s="106">
        <v>0.05</v>
      </c>
      <c r="J52" s="109">
        <v>89</v>
      </c>
      <c r="K52" s="109">
        <v>74.166666666666671</v>
      </c>
      <c r="L52" s="256">
        <v>0.5</v>
      </c>
      <c r="M52" s="109">
        <v>44.5</v>
      </c>
      <c r="N52" s="109">
        <f>M52/1.2</f>
        <v>37.083333333333336</v>
      </c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</row>
    <row r="53" spans="1:35" s="99" customFormat="1" ht="45" x14ac:dyDescent="0.2">
      <c r="A53" s="105"/>
      <c r="B53" s="63" t="s">
        <v>491</v>
      </c>
      <c r="C53" s="106"/>
      <c r="D53" s="107" t="s">
        <v>492</v>
      </c>
      <c r="E53" s="259" t="s">
        <v>14</v>
      </c>
      <c r="F53" s="106">
        <v>119</v>
      </c>
      <c r="G53" s="106">
        <v>28</v>
      </c>
      <c r="H53" s="106">
        <v>14</v>
      </c>
      <c r="I53" s="106">
        <v>0.1</v>
      </c>
      <c r="J53" s="109">
        <v>121</v>
      </c>
      <c r="K53" s="109">
        <v>100.83333333333334</v>
      </c>
      <c r="L53" s="256">
        <v>0.5</v>
      </c>
      <c r="M53" s="109">
        <v>60.5</v>
      </c>
      <c r="N53" s="109">
        <f>M53/1.2</f>
        <v>50.416666666666671</v>
      </c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</row>
    <row r="54" spans="1:35" s="94" customFormat="1" ht="30" x14ac:dyDescent="0.2">
      <c r="A54" s="105"/>
      <c r="B54" s="63" t="s">
        <v>16</v>
      </c>
      <c r="C54" s="106" t="s">
        <v>8</v>
      </c>
      <c r="D54" s="107" t="s">
        <v>28</v>
      </c>
      <c r="E54" s="259" t="s">
        <v>14</v>
      </c>
      <c r="F54" s="106">
        <v>119</v>
      </c>
      <c r="G54" s="106">
        <v>28</v>
      </c>
      <c r="H54" s="106">
        <v>14</v>
      </c>
      <c r="I54" s="106">
        <v>0.05</v>
      </c>
      <c r="J54" s="109">
        <v>89</v>
      </c>
      <c r="K54" s="109">
        <v>74.166666666666671</v>
      </c>
      <c r="L54" s="256">
        <v>0.5</v>
      </c>
      <c r="M54" s="109">
        <v>44.5</v>
      </c>
      <c r="N54" s="109">
        <f>M54/1.2</f>
        <v>37.083333333333336</v>
      </c>
    </row>
    <row r="55" spans="1:35" s="94" customFormat="1" x14ac:dyDescent="0.2">
      <c r="A55" s="100" t="s">
        <v>34</v>
      </c>
      <c r="B55" s="180"/>
      <c r="C55" s="100"/>
      <c r="D55" s="124"/>
      <c r="E55" s="100"/>
      <c r="F55" s="100"/>
      <c r="G55" s="100"/>
      <c r="H55" s="100"/>
      <c r="I55" s="100"/>
      <c r="J55" s="102"/>
      <c r="K55" s="102"/>
      <c r="L55" s="189"/>
      <c r="M55" s="104"/>
      <c r="N55" s="276"/>
    </row>
    <row r="59" spans="1:35" s="94" customFormat="1" x14ac:dyDescent="0.2">
      <c r="A59" s="100" t="s">
        <v>35</v>
      </c>
      <c r="B59" s="180"/>
      <c r="C59" s="100"/>
      <c r="D59" s="124"/>
      <c r="E59" s="100"/>
      <c r="F59" s="100"/>
      <c r="G59" s="100"/>
      <c r="H59" s="100"/>
      <c r="I59" s="100"/>
      <c r="J59" s="102"/>
      <c r="K59" s="102"/>
      <c r="L59" s="189"/>
      <c r="M59" s="104"/>
      <c r="N59" s="276"/>
    </row>
    <row r="62" spans="1:35" s="94" customFormat="1" x14ac:dyDescent="0.2">
      <c r="A62" s="100" t="s">
        <v>36</v>
      </c>
      <c r="B62" s="180"/>
      <c r="C62" s="100"/>
      <c r="D62" s="124"/>
      <c r="E62" s="100"/>
      <c r="F62" s="100"/>
      <c r="G62" s="100"/>
      <c r="H62" s="100"/>
      <c r="I62" s="100"/>
      <c r="J62" s="102"/>
      <c r="K62" s="102"/>
      <c r="L62" s="189"/>
      <c r="M62" s="104"/>
      <c r="N62" s="276"/>
    </row>
    <row r="69" spans="1:14" s="94" customFormat="1" x14ac:dyDescent="0.2">
      <c r="A69" s="180" t="s">
        <v>37</v>
      </c>
      <c r="B69" s="180"/>
      <c r="C69" s="180"/>
      <c r="D69" s="215"/>
      <c r="E69" s="180"/>
      <c r="F69" s="180"/>
      <c r="G69" s="180"/>
      <c r="H69" s="180"/>
      <c r="I69" s="180"/>
      <c r="J69" s="102"/>
      <c r="K69" s="102"/>
      <c r="L69" s="189"/>
      <c r="M69" s="104"/>
      <c r="N69" s="276"/>
    </row>
    <row r="76" spans="1:14" s="94" customFormat="1" x14ac:dyDescent="0.2">
      <c r="A76" s="100" t="s">
        <v>71</v>
      </c>
      <c r="B76" s="180"/>
      <c r="C76" s="100"/>
      <c r="D76" s="124"/>
      <c r="E76" s="100"/>
      <c r="F76" s="100"/>
      <c r="G76" s="100"/>
      <c r="H76" s="100"/>
      <c r="I76" s="100"/>
      <c r="J76" s="102"/>
      <c r="K76" s="102"/>
      <c r="L76" s="189"/>
      <c r="M76" s="104"/>
      <c r="N76" s="276"/>
    </row>
    <row r="92" spans="1:14" s="94" customFormat="1" x14ac:dyDescent="0.2">
      <c r="A92" s="100" t="s">
        <v>115</v>
      </c>
      <c r="B92" s="180"/>
      <c r="C92" s="100"/>
      <c r="D92" s="124"/>
      <c r="E92" s="100"/>
      <c r="F92" s="100"/>
      <c r="G92" s="100"/>
      <c r="H92" s="100"/>
      <c r="I92" s="100"/>
      <c r="J92" s="102"/>
      <c r="K92" s="102"/>
      <c r="L92" s="189"/>
      <c r="M92" s="104"/>
      <c r="N92" s="276"/>
    </row>
    <row r="95" spans="1:14" s="94" customFormat="1" x14ac:dyDescent="0.2">
      <c r="A95" s="115" t="s">
        <v>116</v>
      </c>
      <c r="B95" s="277"/>
      <c r="C95" s="115"/>
      <c r="D95" s="278"/>
      <c r="E95" s="115"/>
      <c r="F95" s="115"/>
      <c r="G95" s="115"/>
      <c r="H95" s="115"/>
      <c r="I95" s="115"/>
      <c r="J95" s="279"/>
      <c r="K95" s="279"/>
      <c r="L95" s="189"/>
      <c r="M95" s="104"/>
      <c r="N95" s="276"/>
    </row>
    <row r="96" spans="1:14" s="94" customFormat="1" ht="45" x14ac:dyDescent="0.2">
      <c r="A96" s="105"/>
      <c r="B96" s="80" t="s">
        <v>356</v>
      </c>
      <c r="C96" s="116"/>
      <c r="D96" s="107" t="s">
        <v>424</v>
      </c>
      <c r="E96" s="260"/>
      <c r="F96" s="113">
        <v>400</v>
      </c>
      <c r="G96" s="113">
        <v>80</v>
      </c>
      <c r="H96" s="113">
        <v>163.5</v>
      </c>
      <c r="I96" s="113">
        <v>1.4</v>
      </c>
      <c r="J96" s="114">
        <v>1944</v>
      </c>
      <c r="K96" s="114">
        <v>1620</v>
      </c>
      <c r="L96" s="256">
        <v>0.4</v>
      </c>
      <c r="M96" s="109">
        <v>1166.4000000000001</v>
      </c>
      <c r="N96" s="109">
        <f>M96/1.2</f>
        <v>972.00000000000011</v>
      </c>
    </row>
    <row r="97" spans="1:35" s="94" customFormat="1" x14ac:dyDescent="0.2">
      <c r="A97" s="100" t="s">
        <v>72</v>
      </c>
      <c r="B97" s="180"/>
      <c r="C97" s="100"/>
      <c r="D97" s="124"/>
      <c r="E97" s="100"/>
      <c r="F97" s="100"/>
      <c r="G97" s="100"/>
      <c r="H97" s="100"/>
      <c r="I97" s="100"/>
      <c r="J97" s="102"/>
      <c r="K97" s="102"/>
      <c r="L97" s="189"/>
      <c r="M97" s="104"/>
      <c r="N97" s="276"/>
    </row>
    <row r="98" spans="1:35" s="99" customFormat="1" ht="30" x14ac:dyDescent="0.2">
      <c r="A98" s="117"/>
      <c r="B98" s="72">
        <v>104</v>
      </c>
      <c r="C98" s="113"/>
      <c r="D98" s="107" t="s">
        <v>25</v>
      </c>
      <c r="E98" s="260" t="s">
        <v>14</v>
      </c>
      <c r="F98" s="113">
        <v>95</v>
      </c>
      <c r="G98" s="113">
        <v>30</v>
      </c>
      <c r="H98" s="113">
        <v>27</v>
      </c>
      <c r="I98" s="113">
        <v>0.15</v>
      </c>
      <c r="J98" s="114">
        <v>97</v>
      </c>
      <c r="K98" s="114">
        <v>80.833333333333343</v>
      </c>
      <c r="L98" s="256">
        <v>0.45</v>
      </c>
      <c r="M98" s="109">
        <v>53.35</v>
      </c>
      <c r="N98" s="109">
        <f>M98/1.2</f>
        <v>44.458333333333336</v>
      </c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</row>
    <row r="99" spans="1:35" s="94" customFormat="1" ht="30" x14ac:dyDescent="0.2">
      <c r="A99" s="118"/>
      <c r="B99" s="72">
        <v>22222</v>
      </c>
      <c r="C99" s="113"/>
      <c r="D99" s="107" t="s">
        <v>423</v>
      </c>
      <c r="E99" s="260" t="s">
        <v>14</v>
      </c>
      <c r="F99" s="113">
        <v>1.25</v>
      </c>
      <c r="G99" s="113">
        <v>160</v>
      </c>
      <c r="H99" s="113">
        <v>80</v>
      </c>
      <c r="I99" s="113">
        <v>0.2</v>
      </c>
      <c r="J99" s="114">
        <v>283</v>
      </c>
      <c r="K99" s="114">
        <v>235.83333333333334</v>
      </c>
      <c r="L99" s="256">
        <v>0.3</v>
      </c>
      <c r="M99" s="109">
        <v>198.10000000000002</v>
      </c>
      <c r="N99" s="109">
        <f>M99/1.2</f>
        <v>165.08333333333337</v>
      </c>
    </row>
    <row r="100" spans="1:35" s="99" customFormat="1" ht="30" x14ac:dyDescent="0.2">
      <c r="A100" s="118"/>
      <c r="B100" s="72">
        <v>22220</v>
      </c>
      <c r="C100" s="113"/>
      <c r="D100" s="107" t="s">
        <v>425</v>
      </c>
      <c r="E100" s="260" t="s">
        <v>14</v>
      </c>
      <c r="F100" s="113">
        <v>1.2</v>
      </c>
      <c r="G100" s="113">
        <v>156</v>
      </c>
      <c r="H100" s="113">
        <v>243</v>
      </c>
      <c r="I100" s="113">
        <v>0.4</v>
      </c>
      <c r="J100" s="114">
        <v>454</v>
      </c>
      <c r="K100" s="114">
        <v>378.33333333333337</v>
      </c>
      <c r="L100" s="256">
        <v>0.3</v>
      </c>
      <c r="M100" s="109">
        <v>317.8</v>
      </c>
      <c r="N100" s="109">
        <f>M100/1.2</f>
        <v>264.83333333333337</v>
      </c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</row>
    <row r="101" spans="1:35" s="94" customFormat="1" ht="30" x14ac:dyDescent="0.2">
      <c r="A101" s="118"/>
      <c r="B101" s="72">
        <v>22221</v>
      </c>
      <c r="C101" s="113"/>
      <c r="D101" s="107" t="s">
        <v>426</v>
      </c>
      <c r="E101" s="260" t="s">
        <v>14</v>
      </c>
      <c r="F101" s="113">
        <v>1.2</v>
      </c>
      <c r="G101" s="113">
        <v>156</v>
      </c>
      <c r="H101" s="113">
        <v>250</v>
      </c>
      <c r="I101" s="113">
        <v>0.5</v>
      </c>
      <c r="J101" s="114">
        <v>1314</v>
      </c>
      <c r="K101" s="114">
        <v>1095</v>
      </c>
      <c r="L101" s="256">
        <v>0.3</v>
      </c>
      <c r="M101" s="109">
        <v>919.8</v>
      </c>
      <c r="N101" s="109">
        <f>M101/1.2</f>
        <v>766.5</v>
      </c>
    </row>
    <row r="102" spans="1:35" s="99" customFormat="1" ht="30" x14ac:dyDescent="0.2">
      <c r="A102" s="117"/>
      <c r="B102" s="72">
        <v>1400</v>
      </c>
      <c r="C102" s="113"/>
      <c r="D102" s="107" t="s">
        <v>38</v>
      </c>
      <c r="E102" s="259"/>
      <c r="F102" s="106">
        <v>1000</v>
      </c>
      <c r="G102" s="106">
        <v>23</v>
      </c>
      <c r="H102" s="106">
        <v>27</v>
      </c>
      <c r="I102" s="106">
        <v>0.5</v>
      </c>
      <c r="J102" s="114">
        <v>166</v>
      </c>
      <c r="K102" s="114">
        <v>138.33333333333334</v>
      </c>
      <c r="L102" s="256">
        <v>0.3</v>
      </c>
      <c r="M102" s="109">
        <v>116.2</v>
      </c>
      <c r="N102" s="109">
        <f>M102/1.2</f>
        <v>96.833333333333343</v>
      </c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</row>
    <row r="103" spans="1:35" s="94" customFormat="1" x14ac:dyDescent="0.2">
      <c r="A103" s="100" t="s">
        <v>401</v>
      </c>
      <c r="B103" s="180"/>
      <c r="C103" s="100"/>
      <c r="D103" s="124"/>
      <c r="E103" s="100"/>
      <c r="F103" s="100"/>
      <c r="G103" s="100"/>
      <c r="H103" s="100"/>
      <c r="I103" s="100"/>
      <c r="J103" s="102"/>
      <c r="K103" s="102"/>
      <c r="L103" s="189"/>
      <c r="M103" s="104"/>
      <c r="N103" s="276"/>
    </row>
    <row r="104" spans="1:35" s="99" customFormat="1" ht="30" x14ac:dyDescent="0.2">
      <c r="A104" s="119" t="s">
        <v>466</v>
      </c>
      <c r="B104" s="184">
        <v>10110000</v>
      </c>
      <c r="C104" s="120" t="s">
        <v>5</v>
      </c>
      <c r="D104" s="121" t="s">
        <v>397</v>
      </c>
      <c r="E104" s="261" t="s">
        <v>14</v>
      </c>
      <c r="F104" s="120">
        <v>1000</v>
      </c>
      <c r="G104" s="120">
        <v>126</v>
      </c>
      <c r="H104" s="120">
        <v>55</v>
      </c>
      <c r="I104" s="120">
        <v>7.7</v>
      </c>
      <c r="J104" s="122">
        <v>1369.97</v>
      </c>
      <c r="K104" s="122">
        <v>1141.6416666666667</v>
      </c>
      <c r="L104" s="270">
        <v>0.25</v>
      </c>
      <c r="M104" s="122">
        <v>1027.4775</v>
      </c>
      <c r="N104" s="122">
        <f>M104/1.2</f>
        <v>856.23125000000005</v>
      </c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</row>
    <row r="105" spans="1:35" s="99" customFormat="1" ht="30" x14ac:dyDescent="0.2">
      <c r="A105" s="119" t="s">
        <v>466</v>
      </c>
      <c r="B105" s="184">
        <v>10311000</v>
      </c>
      <c r="C105" s="120" t="s">
        <v>5</v>
      </c>
      <c r="D105" s="121" t="s">
        <v>398</v>
      </c>
      <c r="E105" s="261" t="s">
        <v>14</v>
      </c>
      <c r="F105" s="120">
        <v>1000</v>
      </c>
      <c r="G105" s="120">
        <v>126</v>
      </c>
      <c r="H105" s="120">
        <v>115</v>
      </c>
      <c r="I105" s="120">
        <v>10.7</v>
      </c>
      <c r="J105" s="122">
        <v>1645.98</v>
      </c>
      <c r="K105" s="122">
        <v>1371.65</v>
      </c>
      <c r="L105" s="270">
        <v>0.25</v>
      </c>
      <c r="M105" s="122">
        <v>1234.4850000000001</v>
      </c>
      <c r="N105" s="122">
        <f>M105/1.2</f>
        <v>1028.7375000000002</v>
      </c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</row>
    <row r="106" spans="1:35" s="99" customFormat="1" ht="30" x14ac:dyDescent="0.2">
      <c r="A106" s="119" t="s">
        <v>466</v>
      </c>
      <c r="B106" s="184">
        <v>10311061</v>
      </c>
      <c r="C106" s="120" t="s">
        <v>5</v>
      </c>
      <c r="D106" s="121" t="s">
        <v>399</v>
      </c>
      <c r="E106" s="261" t="s">
        <v>14</v>
      </c>
      <c r="F106" s="120">
        <v>1000</v>
      </c>
      <c r="G106" s="120">
        <v>126</v>
      </c>
      <c r="H106" s="120">
        <v>140</v>
      </c>
      <c r="I106" s="120">
        <v>13.4</v>
      </c>
      <c r="J106" s="122">
        <v>2135.21</v>
      </c>
      <c r="K106" s="122">
        <v>1779.3416666666667</v>
      </c>
      <c r="L106" s="270">
        <v>0.25</v>
      </c>
      <c r="M106" s="122">
        <v>1601.4075</v>
      </c>
      <c r="N106" s="122">
        <f>M106/1.2</f>
        <v>1334.5062500000001</v>
      </c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</row>
    <row r="107" spans="1:35" s="99" customFormat="1" ht="30" x14ac:dyDescent="0.2">
      <c r="A107" s="119" t="s">
        <v>466</v>
      </c>
      <c r="B107" s="184">
        <v>10311062</v>
      </c>
      <c r="C107" s="120" t="s">
        <v>5</v>
      </c>
      <c r="D107" s="121" t="s">
        <v>400</v>
      </c>
      <c r="E107" s="261" t="s">
        <v>14</v>
      </c>
      <c r="F107" s="120">
        <v>1000</v>
      </c>
      <c r="G107" s="120">
        <v>126</v>
      </c>
      <c r="H107" s="120">
        <v>165</v>
      </c>
      <c r="I107" s="120">
        <v>16</v>
      </c>
      <c r="J107" s="122">
        <v>2528.44</v>
      </c>
      <c r="K107" s="122">
        <v>2107.0333333333333</v>
      </c>
      <c r="L107" s="270">
        <v>0.25</v>
      </c>
      <c r="M107" s="122">
        <v>1896.33</v>
      </c>
      <c r="N107" s="122">
        <f>M107/1.2</f>
        <v>1580.2750000000001</v>
      </c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</row>
    <row r="108" spans="1:35" s="94" customFormat="1" x14ac:dyDescent="0.2">
      <c r="A108" s="100" t="s">
        <v>403</v>
      </c>
      <c r="B108" s="180"/>
      <c r="C108" s="123"/>
      <c r="D108" s="124"/>
      <c r="E108" s="100"/>
      <c r="F108" s="100"/>
      <c r="G108" s="100"/>
      <c r="H108" s="100"/>
      <c r="I108" s="100"/>
      <c r="J108" s="102"/>
      <c r="K108" s="104"/>
      <c r="L108" s="189"/>
      <c r="M108" s="104"/>
      <c r="N108" s="276"/>
    </row>
    <row r="109" spans="1:35" s="99" customFormat="1" ht="30" x14ac:dyDescent="0.2">
      <c r="A109" s="119" t="s">
        <v>466</v>
      </c>
      <c r="B109" s="184">
        <v>10310093</v>
      </c>
      <c r="C109" s="120" t="s">
        <v>5</v>
      </c>
      <c r="D109" s="121" t="s">
        <v>402</v>
      </c>
      <c r="E109" s="261" t="s">
        <v>14</v>
      </c>
      <c r="F109" s="120">
        <v>500</v>
      </c>
      <c r="G109" s="120">
        <v>140</v>
      </c>
      <c r="H109" s="120">
        <v>500</v>
      </c>
      <c r="I109" s="120">
        <v>24.9</v>
      </c>
      <c r="J109" s="122">
        <v>7059</v>
      </c>
      <c r="K109" s="122">
        <v>5882.5</v>
      </c>
      <c r="L109" s="270">
        <v>0.25</v>
      </c>
      <c r="M109" s="122">
        <v>5294.25</v>
      </c>
      <c r="N109" s="122">
        <f>M109/1.2</f>
        <v>4411.875</v>
      </c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</row>
    <row r="110" spans="1:35" s="99" customFormat="1" ht="30" x14ac:dyDescent="0.2">
      <c r="A110" s="181" t="s">
        <v>466</v>
      </c>
      <c r="B110" s="184">
        <v>22515</v>
      </c>
      <c r="C110" s="182"/>
      <c r="D110" s="183" t="s">
        <v>528</v>
      </c>
      <c r="E110" s="13"/>
      <c r="F110" s="182">
        <v>400</v>
      </c>
      <c r="G110" s="182">
        <v>92</v>
      </c>
      <c r="H110" s="182">
        <v>120</v>
      </c>
      <c r="I110" s="182">
        <v>0.17</v>
      </c>
      <c r="J110" s="185">
        <v>2580</v>
      </c>
      <c r="K110" s="122">
        <v>2150</v>
      </c>
      <c r="L110" s="270">
        <v>0.25</v>
      </c>
      <c r="M110" s="122">
        <v>1935</v>
      </c>
      <c r="N110" s="122">
        <f>M110/1.2</f>
        <v>1612.5</v>
      </c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</row>
    <row r="111" spans="1:35" s="94" customFormat="1" x14ac:dyDescent="0.2">
      <c r="A111" s="100" t="s">
        <v>404</v>
      </c>
      <c r="B111" s="180"/>
      <c r="C111" s="123"/>
      <c r="D111" s="124"/>
      <c r="E111" s="100"/>
      <c r="F111" s="100"/>
      <c r="G111" s="100"/>
      <c r="H111" s="100"/>
      <c r="I111" s="100"/>
      <c r="J111" s="102"/>
      <c r="K111" s="104"/>
      <c r="L111" s="189"/>
      <c r="M111" s="104"/>
      <c r="N111" s="276"/>
    </row>
    <row r="112" spans="1:35" s="99" customFormat="1" ht="45" x14ac:dyDescent="0.2">
      <c r="A112" s="119" t="s">
        <v>466</v>
      </c>
      <c r="B112" s="184">
        <v>17010100</v>
      </c>
      <c r="C112" s="120" t="s">
        <v>5</v>
      </c>
      <c r="D112" s="121" t="s">
        <v>405</v>
      </c>
      <c r="E112" s="261" t="s">
        <v>14</v>
      </c>
      <c r="F112" s="120">
        <v>500</v>
      </c>
      <c r="G112" s="120">
        <v>124</v>
      </c>
      <c r="H112" s="120">
        <v>5</v>
      </c>
      <c r="I112" s="120">
        <v>2.2000000000000002</v>
      </c>
      <c r="J112" s="122">
        <v>811.58</v>
      </c>
      <c r="K112" s="122">
        <v>676.31666666666672</v>
      </c>
      <c r="L112" s="270">
        <v>0.25</v>
      </c>
      <c r="M112" s="122">
        <v>608.68500000000006</v>
      </c>
      <c r="N112" s="122">
        <f>M112/1.2</f>
        <v>507.23750000000007</v>
      </c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</row>
    <row r="113" spans="1:35" s="99" customFormat="1" ht="30" x14ac:dyDescent="0.2">
      <c r="A113" s="119" t="s">
        <v>466</v>
      </c>
      <c r="B113" s="184">
        <v>17010200</v>
      </c>
      <c r="C113" s="120" t="s">
        <v>7</v>
      </c>
      <c r="D113" s="121" t="s">
        <v>406</v>
      </c>
      <c r="E113" s="261" t="s">
        <v>14</v>
      </c>
      <c r="F113" s="120">
        <v>1000</v>
      </c>
      <c r="G113" s="120">
        <v>124</v>
      </c>
      <c r="H113" s="120">
        <v>2</v>
      </c>
      <c r="I113" s="120">
        <v>1.6</v>
      </c>
      <c r="J113" s="122">
        <v>737.82</v>
      </c>
      <c r="K113" s="122">
        <v>614.85</v>
      </c>
      <c r="L113" s="270">
        <v>0.25</v>
      </c>
      <c r="M113" s="122">
        <v>553.36500000000001</v>
      </c>
      <c r="N113" s="122">
        <f>M113/1.2</f>
        <v>461.13750000000005</v>
      </c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</row>
    <row r="114" spans="1:35" s="99" customFormat="1" x14ac:dyDescent="0.2">
      <c r="A114" s="180" t="s">
        <v>515</v>
      </c>
      <c r="B114" s="32"/>
      <c r="C114" s="180"/>
      <c r="D114" s="180"/>
      <c r="E114" s="180"/>
      <c r="F114" s="180"/>
      <c r="G114" s="180"/>
      <c r="H114" s="180"/>
      <c r="I114" s="180"/>
      <c r="J114" s="100"/>
      <c r="K114" s="100"/>
      <c r="L114" s="189"/>
      <c r="M114" s="104"/>
      <c r="N114" s="276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</row>
    <row r="115" spans="1:35" s="99" customFormat="1" ht="30" x14ac:dyDescent="0.2">
      <c r="A115" s="181" t="s">
        <v>466</v>
      </c>
      <c r="B115" s="184">
        <v>12515000</v>
      </c>
      <c r="C115" s="182" t="s">
        <v>516</v>
      </c>
      <c r="D115" s="183" t="s">
        <v>517</v>
      </c>
      <c r="E115" s="13" t="s">
        <v>13</v>
      </c>
      <c r="F115" s="182">
        <v>1000</v>
      </c>
      <c r="G115" s="182">
        <v>150</v>
      </c>
      <c r="H115" s="182">
        <v>50</v>
      </c>
      <c r="I115" s="182">
        <v>12.1</v>
      </c>
      <c r="J115" s="122">
        <v>2150.0039999999999</v>
      </c>
      <c r="K115" s="185">
        <v>1791.67</v>
      </c>
      <c r="L115" s="270">
        <v>0.25</v>
      </c>
      <c r="M115" s="122">
        <v>1612.5029999999999</v>
      </c>
      <c r="N115" s="122">
        <f>M115/1.2</f>
        <v>1343.7525000000001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</row>
    <row r="116" spans="1:35" s="99" customFormat="1" ht="30" x14ac:dyDescent="0.2">
      <c r="A116" s="181" t="s">
        <v>466</v>
      </c>
      <c r="B116" s="184">
        <v>12515070</v>
      </c>
      <c r="C116" s="182" t="s">
        <v>516</v>
      </c>
      <c r="D116" s="183" t="s">
        <v>518</v>
      </c>
      <c r="E116" s="13" t="s">
        <v>13</v>
      </c>
      <c r="F116" s="182">
        <v>1000</v>
      </c>
      <c r="G116" s="182">
        <v>150</v>
      </c>
      <c r="H116" s="182">
        <v>50</v>
      </c>
      <c r="I116" s="182">
        <v>11.8</v>
      </c>
      <c r="J116" s="122">
        <v>2379.9959999999996</v>
      </c>
      <c r="K116" s="185">
        <v>1983.33</v>
      </c>
      <c r="L116" s="270">
        <v>0.25</v>
      </c>
      <c r="M116" s="122">
        <v>1784.9969999999998</v>
      </c>
      <c r="N116" s="122">
        <f>M116/1.2</f>
        <v>1487.4974999999999</v>
      </c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</row>
    <row r="117" spans="1:35" s="99" customFormat="1" ht="45" x14ac:dyDescent="0.2">
      <c r="A117" s="181" t="s">
        <v>466</v>
      </c>
      <c r="B117" s="184">
        <v>12515381</v>
      </c>
      <c r="C117" s="182"/>
      <c r="D117" s="183" t="s">
        <v>519</v>
      </c>
      <c r="E117" s="13"/>
      <c r="F117" s="182"/>
      <c r="G117" s="182"/>
      <c r="H117" s="182"/>
      <c r="I117" s="182">
        <v>0.05</v>
      </c>
      <c r="J117" s="122">
        <v>4400.0039999999999</v>
      </c>
      <c r="K117" s="185">
        <v>3666.67</v>
      </c>
      <c r="L117" s="270">
        <v>0.25</v>
      </c>
      <c r="M117" s="122">
        <v>3300.0029999999997</v>
      </c>
      <c r="N117" s="122">
        <f>M117/1.2</f>
        <v>2750.0025000000001</v>
      </c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</row>
    <row r="118" spans="1:35" s="99" customFormat="1" ht="60" x14ac:dyDescent="0.2">
      <c r="A118" s="181" t="s">
        <v>466</v>
      </c>
      <c r="B118" s="184">
        <v>12515380</v>
      </c>
      <c r="C118" s="182"/>
      <c r="D118" s="183" t="s">
        <v>520</v>
      </c>
      <c r="E118" s="13"/>
      <c r="F118" s="182">
        <v>174</v>
      </c>
      <c r="G118" s="182">
        <v>154</v>
      </c>
      <c r="H118" s="182">
        <v>50</v>
      </c>
      <c r="I118" s="182">
        <v>1.1200000000000001</v>
      </c>
      <c r="J118" s="122">
        <v>13400.003999999999</v>
      </c>
      <c r="K118" s="185">
        <v>11166.67</v>
      </c>
      <c r="L118" s="270">
        <v>0.25</v>
      </c>
      <c r="M118" s="122">
        <v>10050.002999999999</v>
      </c>
      <c r="N118" s="122">
        <f>M118/1.2</f>
        <v>8375.0024999999987</v>
      </c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</row>
    <row r="119" spans="1:35" s="99" customFormat="1" ht="45" x14ac:dyDescent="0.2">
      <c r="A119" s="181" t="s">
        <v>466</v>
      </c>
      <c r="B119" s="184">
        <v>12515382</v>
      </c>
      <c r="C119" s="182"/>
      <c r="D119" s="183" t="s">
        <v>521</v>
      </c>
      <c r="E119" s="13"/>
      <c r="F119" s="182"/>
      <c r="G119" s="182"/>
      <c r="H119" s="182"/>
      <c r="I119" s="182">
        <v>0.04</v>
      </c>
      <c r="J119" s="122">
        <v>834.99599999999998</v>
      </c>
      <c r="K119" s="185">
        <v>695.83</v>
      </c>
      <c r="L119" s="270">
        <v>0.25</v>
      </c>
      <c r="M119" s="122">
        <v>626.24699999999996</v>
      </c>
      <c r="N119" s="122">
        <f>M119/1.2</f>
        <v>521.87249999999995</v>
      </c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</row>
    <row r="120" spans="1:35" s="99" customFormat="1" ht="45" x14ac:dyDescent="0.2">
      <c r="A120" s="181" t="s">
        <v>466</v>
      </c>
      <c r="B120" s="184">
        <v>12515390</v>
      </c>
      <c r="C120" s="182"/>
      <c r="D120" s="183" t="s">
        <v>522</v>
      </c>
      <c r="E120" s="13"/>
      <c r="F120" s="182"/>
      <c r="G120" s="182"/>
      <c r="H120" s="182"/>
      <c r="I120" s="182">
        <v>0.25</v>
      </c>
      <c r="J120" s="122">
        <v>15500.003999999999</v>
      </c>
      <c r="K120" s="185">
        <v>12916.67</v>
      </c>
      <c r="L120" s="270">
        <v>0.25</v>
      </c>
      <c r="M120" s="122">
        <v>11625.002999999999</v>
      </c>
      <c r="N120" s="122">
        <f>M120/1.2</f>
        <v>9687.5024999999987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</row>
    <row r="121" spans="1:35" s="99" customFormat="1" ht="30" x14ac:dyDescent="0.2">
      <c r="A121" s="181" t="s">
        <v>466</v>
      </c>
      <c r="B121" s="184">
        <v>12530000</v>
      </c>
      <c r="C121" s="182" t="s">
        <v>516</v>
      </c>
      <c r="D121" s="183" t="s">
        <v>523</v>
      </c>
      <c r="E121" s="13" t="s">
        <v>11</v>
      </c>
      <c r="F121" s="182">
        <v>1000</v>
      </c>
      <c r="G121" s="182">
        <v>300</v>
      </c>
      <c r="H121" s="182">
        <v>50</v>
      </c>
      <c r="I121" s="182">
        <v>25.3</v>
      </c>
      <c r="J121" s="122">
        <v>3750</v>
      </c>
      <c r="K121" s="185">
        <v>3125</v>
      </c>
      <c r="L121" s="270">
        <v>0.25</v>
      </c>
      <c r="M121" s="122">
        <v>2812.5</v>
      </c>
      <c r="N121" s="122">
        <f>M121/1.2</f>
        <v>2343.75</v>
      </c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</row>
    <row r="122" spans="1:35" s="94" customFormat="1" x14ac:dyDescent="0.2">
      <c r="A122" s="100" t="s">
        <v>39</v>
      </c>
      <c r="B122" s="180"/>
      <c r="C122" s="100"/>
      <c r="D122" s="124"/>
      <c r="E122" s="100"/>
      <c r="F122" s="100"/>
      <c r="G122" s="100"/>
      <c r="H122" s="100"/>
      <c r="I122" s="100"/>
      <c r="J122" s="125"/>
      <c r="K122" s="125"/>
      <c r="L122" s="189"/>
      <c r="M122" s="104"/>
      <c r="N122" s="276"/>
    </row>
    <row r="123" spans="1:35" s="94" customFormat="1" ht="30" x14ac:dyDescent="0.2">
      <c r="A123" s="126"/>
      <c r="B123" s="72">
        <v>705</v>
      </c>
      <c r="C123" s="106" t="s">
        <v>5</v>
      </c>
      <c r="D123" s="127" t="s">
        <v>112</v>
      </c>
      <c r="E123" s="259" t="s">
        <v>14</v>
      </c>
      <c r="F123" s="106">
        <v>1000</v>
      </c>
      <c r="G123" s="106">
        <v>140</v>
      </c>
      <c r="H123" s="106">
        <v>125</v>
      </c>
      <c r="I123" s="106">
        <v>10.5</v>
      </c>
      <c r="J123" s="109">
        <v>545</v>
      </c>
      <c r="K123" s="109">
        <v>454.16666666666669</v>
      </c>
      <c r="L123" s="256">
        <v>0.45</v>
      </c>
      <c r="M123" s="109">
        <v>299.75</v>
      </c>
      <c r="N123" s="109">
        <f>M123/1.2</f>
        <v>249.79166666666669</v>
      </c>
    </row>
    <row r="124" spans="1:35" s="94" customFormat="1" ht="30" x14ac:dyDescent="0.2">
      <c r="A124" s="126"/>
      <c r="B124" s="72">
        <v>703</v>
      </c>
      <c r="C124" s="106" t="s">
        <v>5</v>
      </c>
      <c r="D124" s="127" t="s">
        <v>111</v>
      </c>
      <c r="E124" s="259" t="s">
        <v>14</v>
      </c>
      <c r="F124" s="106">
        <v>1000</v>
      </c>
      <c r="G124" s="106">
        <v>140</v>
      </c>
      <c r="H124" s="106">
        <v>65</v>
      </c>
      <c r="I124" s="106">
        <v>6</v>
      </c>
      <c r="J124" s="109">
        <v>492</v>
      </c>
      <c r="K124" s="109">
        <v>410</v>
      </c>
      <c r="L124" s="256">
        <v>0.45</v>
      </c>
      <c r="M124" s="109">
        <v>270.60000000000002</v>
      </c>
      <c r="N124" s="109">
        <f>M124/1.2</f>
        <v>225.50000000000003</v>
      </c>
    </row>
    <row r="125" spans="1:35" s="94" customFormat="1" x14ac:dyDescent="0.2">
      <c r="A125" s="100" t="s">
        <v>456</v>
      </c>
      <c r="B125" s="180"/>
      <c r="C125" s="100"/>
      <c r="D125" s="124"/>
      <c r="E125" s="100"/>
      <c r="F125" s="100"/>
      <c r="G125" s="100"/>
      <c r="H125" s="100"/>
      <c r="I125" s="100"/>
      <c r="J125" s="102"/>
      <c r="K125" s="102"/>
      <c r="L125" s="189"/>
      <c r="M125" s="104"/>
      <c r="N125" s="276"/>
    </row>
    <row r="140" spans="1:14" s="130" customFormat="1" x14ac:dyDescent="0.2">
      <c r="A140" s="111" t="s">
        <v>19</v>
      </c>
      <c r="B140" s="193"/>
      <c r="C140" s="111"/>
      <c r="D140" s="135"/>
      <c r="E140" s="111"/>
      <c r="F140" s="111"/>
      <c r="G140" s="111"/>
      <c r="H140" s="111"/>
      <c r="I140" s="111"/>
      <c r="J140" s="102"/>
      <c r="K140" s="102"/>
      <c r="L140" s="189"/>
      <c r="M140" s="104"/>
      <c r="N140" s="280"/>
    </row>
    <row r="141" spans="1:14" s="128" customFormat="1" ht="30" x14ac:dyDescent="0.2">
      <c r="A141" s="249"/>
      <c r="B141" s="63">
        <v>103</v>
      </c>
      <c r="C141" s="106"/>
      <c r="D141" s="107" t="s">
        <v>40</v>
      </c>
      <c r="E141" s="259" t="s">
        <v>14</v>
      </c>
      <c r="F141" s="106">
        <v>54</v>
      </c>
      <c r="G141" s="106">
        <v>20</v>
      </c>
      <c r="H141" s="106">
        <v>25</v>
      </c>
      <c r="I141" s="106">
        <v>0.1</v>
      </c>
      <c r="J141" s="109">
        <v>96</v>
      </c>
      <c r="K141" s="109">
        <v>80</v>
      </c>
      <c r="L141" s="256">
        <v>0.35</v>
      </c>
      <c r="M141" s="109">
        <v>62.400000000000006</v>
      </c>
      <c r="N141" s="109">
        <f>M141/1.2</f>
        <v>52.000000000000007</v>
      </c>
    </row>
    <row r="142" spans="1:14" s="130" customFormat="1" x14ac:dyDescent="0.2">
      <c r="A142" s="100" t="s">
        <v>368</v>
      </c>
      <c r="B142" s="180"/>
      <c r="C142" s="100"/>
      <c r="D142" s="124"/>
      <c r="E142" s="100"/>
      <c r="F142" s="100"/>
      <c r="G142" s="100"/>
      <c r="H142" s="100"/>
      <c r="I142" s="100"/>
      <c r="J142" s="102"/>
      <c r="K142" s="102"/>
      <c r="L142" s="189"/>
      <c r="M142" s="104"/>
      <c r="N142" s="280"/>
    </row>
    <row r="148" spans="1:35" s="94" customFormat="1" x14ac:dyDescent="0.2">
      <c r="A148" s="100" t="s">
        <v>370</v>
      </c>
      <c r="B148" s="180"/>
      <c r="C148" s="123"/>
      <c r="D148" s="134"/>
      <c r="E148" s="100"/>
      <c r="F148" s="100"/>
      <c r="G148" s="100"/>
      <c r="H148" s="100"/>
      <c r="I148" s="100"/>
      <c r="J148" s="102"/>
      <c r="K148" s="102"/>
      <c r="L148" s="189"/>
      <c r="M148" s="104"/>
      <c r="N148" s="276"/>
    </row>
    <row r="149" spans="1:35" s="99" customFormat="1" ht="45" x14ac:dyDescent="0.25">
      <c r="A149" s="131" t="s">
        <v>465</v>
      </c>
      <c r="B149" s="11" t="s">
        <v>371</v>
      </c>
      <c r="C149" s="132" t="s">
        <v>7</v>
      </c>
      <c r="D149" s="263" t="s">
        <v>372</v>
      </c>
      <c r="E149" s="262" t="s">
        <v>14</v>
      </c>
      <c r="F149" s="132">
        <v>500</v>
      </c>
      <c r="G149" s="132">
        <v>160</v>
      </c>
      <c r="H149" s="132">
        <v>424</v>
      </c>
      <c r="I149" s="132" t="s">
        <v>395</v>
      </c>
      <c r="J149" s="133">
        <v>2803</v>
      </c>
      <c r="K149" s="133">
        <v>2335.8333333333335</v>
      </c>
      <c r="L149" s="271">
        <v>0</v>
      </c>
      <c r="M149" s="133">
        <v>2803</v>
      </c>
      <c r="N149" s="133">
        <f>M149/1.2</f>
        <v>2335.8333333333335</v>
      </c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</row>
    <row r="150" spans="1:35" s="94" customFormat="1" x14ac:dyDescent="0.2">
      <c r="A150" s="111" t="s">
        <v>369</v>
      </c>
      <c r="B150" s="193"/>
      <c r="C150" s="111"/>
      <c r="D150" s="135"/>
      <c r="E150" s="111"/>
      <c r="F150" s="111"/>
      <c r="G150" s="111"/>
      <c r="H150" s="111"/>
      <c r="I150" s="111"/>
      <c r="J150" s="102"/>
      <c r="K150" s="102"/>
      <c r="L150" s="189"/>
      <c r="M150" s="104"/>
      <c r="N150" s="276"/>
    </row>
    <row r="151" spans="1:35" s="99" customFormat="1" ht="30" x14ac:dyDescent="0.2">
      <c r="A151" s="131" t="s">
        <v>465</v>
      </c>
      <c r="B151" s="11" t="s">
        <v>366</v>
      </c>
      <c r="C151" s="136"/>
      <c r="D151" s="137" t="s">
        <v>367</v>
      </c>
      <c r="E151" s="262" t="s">
        <v>14</v>
      </c>
      <c r="F151" s="132">
        <v>119</v>
      </c>
      <c r="G151" s="132">
        <v>28</v>
      </c>
      <c r="H151" s="132">
        <v>14</v>
      </c>
      <c r="I151" s="132">
        <v>0.02</v>
      </c>
      <c r="J151" s="133">
        <v>89</v>
      </c>
      <c r="K151" s="133">
        <v>74.166666666666671</v>
      </c>
      <c r="L151" s="271">
        <v>0</v>
      </c>
      <c r="M151" s="133">
        <v>89</v>
      </c>
      <c r="N151" s="133">
        <f>M151/1.2</f>
        <v>74.166666666666671</v>
      </c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</row>
    <row r="152" spans="1:35" s="94" customFormat="1" x14ac:dyDescent="0.2">
      <c r="A152" s="100" t="s">
        <v>152</v>
      </c>
      <c r="B152" s="180"/>
      <c r="C152" s="100"/>
      <c r="D152" s="124"/>
      <c r="E152" s="100"/>
      <c r="F152" s="100"/>
      <c r="G152" s="100"/>
      <c r="H152" s="100"/>
      <c r="I152" s="100"/>
      <c r="J152" s="102"/>
      <c r="K152" s="102"/>
      <c r="L152" s="189"/>
      <c r="M152" s="104"/>
      <c r="N152" s="276"/>
    </row>
    <row r="156" spans="1:35" s="94" customFormat="1" x14ac:dyDescent="0.2">
      <c r="A156" s="100" t="s">
        <v>153</v>
      </c>
      <c r="B156" s="213"/>
      <c r="C156" s="100"/>
      <c r="D156" s="124"/>
      <c r="E156" s="100"/>
      <c r="F156" s="100"/>
      <c r="G156" s="100"/>
      <c r="H156" s="100"/>
      <c r="I156" s="100"/>
      <c r="J156" s="102"/>
      <c r="K156" s="102"/>
      <c r="L156" s="189"/>
      <c r="M156" s="104"/>
      <c r="N156" s="276"/>
    </row>
    <row r="158" spans="1:35" s="94" customFormat="1" x14ac:dyDescent="0.2">
      <c r="A158" s="111" t="s">
        <v>41</v>
      </c>
      <c r="B158" s="213"/>
      <c r="C158" s="111"/>
      <c r="D158" s="135"/>
      <c r="E158" s="111"/>
      <c r="F158" s="111"/>
      <c r="G158" s="111"/>
      <c r="H158" s="111"/>
      <c r="I158" s="111"/>
      <c r="J158" s="102"/>
      <c r="K158" s="102"/>
      <c r="L158" s="189"/>
      <c r="M158" s="104"/>
      <c r="N158" s="276"/>
    </row>
    <row r="159" spans="1:35" s="94" customFormat="1" ht="30" x14ac:dyDescent="0.2">
      <c r="A159" s="105"/>
      <c r="B159" s="63">
        <v>106</v>
      </c>
      <c r="C159" s="106" t="s">
        <v>8</v>
      </c>
      <c r="D159" s="107" t="s">
        <v>396</v>
      </c>
      <c r="E159" s="259" t="s">
        <v>20</v>
      </c>
      <c r="F159" s="106"/>
      <c r="G159" s="106"/>
      <c r="H159" s="106"/>
      <c r="I159" s="106"/>
      <c r="J159" s="109">
        <v>42</v>
      </c>
      <c r="K159" s="109">
        <v>35</v>
      </c>
      <c r="L159" s="256">
        <v>0.3</v>
      </c>
      <c r="M159" s="109">
        <v>29.4</v>
      </c>
      <c r="N159" s="109">
        <f>M159/1.2</f>
        <v>24.5</v>
      </c>
    </row>
    <row r="160" spans="1:35" s="94" customFormat="1" x14ac:dyDescent="0.2">
      <c r="A160" s="100" t="s">
        <v>102</v>
      </c>
      <c r="B160" s="180"/>
      <c r="C160" s="100"/>
      <c r="D160" s="124"/>
      <c r="E160" s="100"/>
      <c r="F160" s="100"/>
      <c r="G160" s="100"/>
      <c r="H160" s="100"/>
      <c r="I160" s="100"/>
      <c r="J160" s="102"/>
      <c r="K160" s="102"/>
      <c r="L160" s="189"/>
      <c r="M160" s="104"/>
      <c r="N160" s="276"/>
    </row>
    <row r="167" spans="1:35" s="94" customFormat="1" x14ac:dyDescent="0.2">
      <c r="A167" s="100" t="s">
        <v>125</v>
      </c>
      <c r="B167" s="180"/>
      <c r="C167" s="100"/>
      <c r="D167" s="124"/>
      <c r="E167" s="100"/>
      <c r="F167" s="100"/>
      <c r="G167" s="100"/>
      <c r="H167" s="100"/>
      <c r="I167" s="100"/>
      <c r="J167" s="102"/>
      <c r="K167" s="102"/>
      <c r="L167" s="189"/>
      <c r="M167" s="104"/>
      <c r="N167" s="276"/>
    </row>
    <row r="169" spans="1:35" s="94" customFormat="1" x14ac:dyDescent="0.2">
      <c r="A169" s="100" t="s">
        <v>154</v>
      </c>
      <c r="B169" s="180"/>
      <c r="C169" s="100"/>
      <c r="D169" s="124"/>
      <c r="E169" s="100"/>
      <c r="F169" s="100"/>
      <c r="G169" s="100"/>
      <c r="H169" s="100"/>
      <c r="I169" s="100"/>
      <c r="J169" s="102"/>
      <c r="K169" s="102"/>
      <c r="L169" s="189"/>
      <c r="M169" s="104"/>
      <c r="N169" s="276"/>
    </row>
    <row r="173" spans="1:35" s="94" customFormat="1" x14ac:dyDescent="0.2">
      <c r="A173" s="111" t="s">
        <v>103</v>
      </c>
      <c r="B173" s="193"/>
      <c r="C173" s="111"/>
      <c r="D173" s="135"/>
      <c r="E173" s="111"/>
      <c r="F173" s="111"/>
      <c r="G173" s="111"/>
      <c r="H173" s="111"/>
      <c r="I173" s="111"/>
      <c r="J173" s="102"/>
      <c r="K173" s="102"/>
      <c r="L173" s="189"/>
      <c r="M173" s="104"/>
      <c r="N173" s="276"/>
    </row>
    <row r="174" spans="1:35" s="99" customFormat="1" ht="30" x14ac:dyDescent="0.2">
      <c r="A174" s="117"/>
      <c r="B174" s="63">
        <v>106</v>
      </c>
      <c r="C174" s="106" t="s">
        <v>8</v>
      </c>
      <c r="D174" s="107" t="s">
        <v>396</v>
      </c>
      <c r="E174" s="259" t="s">
        <v>20</v>
      </c>
      <c r="F174" s="106"/>
      <c r="G174" s="106"/>
      <c r="H174" s="106"/>
      <c r="I174" s="106"/>
      <c r="J174" s="109">
        <v>42</v>
      </c>
      <c r="K174" s="109">
        <v>35</v>
      </c>
      <c r="L174" s="256">
        <v>0.3</v>
      </c>
      <c r="M174" s="109">
        <v>29.4</v>
      </c>
      <c r="N174" s="109">
        <f>M174/1.2</f>
        <v>24.5</v>
      </c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</row>
    <row r="175" spans="1:35" s="94" customFormat="1" x14ac:dyDescent="0.2">
      <c r="A175" s="100" t="s">
        <v>117</v>
      </c>
      <c r="B175" s="217"/>
      <c r="C175" s="101"/>
      <c r="D175" s="124"/>
      <c r="E175" s="101"/>
      <c r="F175" s="101"/>
      <c r="G175" s="101"/>
      <c r="H175" s="101"/>
      <c r="I175" s="101"/>
      <c r="J175" s="104"/>
      <c r="K175" s="104"/>
      <c r="L175" s="189"/>
      <c r="M175" s="104"/>
      <c r="N175" s="276"/>
    </row>
    <row r="176" spans="1:35" s="94" customFormat="1" x14ac:dyDescent="0.2">
      <c r="A176" s="111" t="s">
        <v>42</v>
      </c>
      <c r="B176" s="193"/>
      <c r="C176" s="111"/>
      <c r="D176" s="135"/>
      <c r="E176" s="111"/>
      <c r="F176" s="111"/>
      <c r="G176" s="111"/>
      <c r="H176" s="111"/>
      <c r="I176" s="111"/>
      <c r="J176" s="102"/>
      <c r="K176" s="102"/>
      <c r="L176" s="189"/>
      <c r="M176" s="104"/>
      <c r="N176" s="276"/>
    </row>
    <row r="179" spans="1:35" s="138" customFormat="1" x14ac:dyDescent="0.2">
      <c r="A179" s="111" t="s">
        <v>43</v>
      </c>
      <c r="B179" s="193"/>
      <c r="C179" s="111"/>
      <c r="D179" s="135"/>
      <c r="E179" s="111"/>
      <c r="F179" s="111"/>
      <c r="G179" s="111"/>
      <c r="H179" s="111"/>
      <c r="I179" s="111"/>
      <c r="J179" s="102"/>
      <c r="K179" s="102"/>
      <c r="L179" s="189"/>
      <c r="M179" s="104"/>
      <c r="N179" s="281"/>
    </row>
    <row r="182" spans="1:35" s="94" customFormat="1" x14ac:dyDescent="0.2">
      <c r="A182" s="111" t="s">
        <v>44</v>
      </c>
      <c r="B182" s="193"/>
      <c r="C182" s="111"/>
      <c r="D182" s="135"/>
      <c r="E182" s="111"/>
      <c r="F182" s="111"/>
      <c r="G182" s="111"/>
      <c r="H182" s="111"/>
      <c r="I182" s="111"/>
      <c r="J182" s="102"/>
      <c r="K182" s="102"/>
      <c r="L182" s="189"/>
      <c r="M182" s="104"/>
      <c r="N182" s="276"/>
    </row>
    <row r="183" spans="1:35" s="94" customFormat="1" ht="30" x14ac:dyDescent="0.2">
      <c r="A183" s="139"/>
      <c r="B183" s="63">
        <v>118</v>
      </c>
      <c r="C183" s="106" t="s">
        <v>8</v>
      </c>
      <c r="D183" s="107" t="s">
        <v>26</v>
      </c>
      <c r="E183" s="259" t="s">
        <v>13</v>
      </c>
      <c r="F183" s="106">
        <v>176</v>
      </c>
      <c r="G183" s="106">
        <v>28</v>
      </c>
      <c r="H183" s="106">
        <v>15</v>
      </c>
      <c r="I183" s="106">
        <v>0.06</v>
      </c>
      <c r="J183" s="109">
        <v>107</v>
      </c>
      <c r="K183" s="109">
        <v>89.166666666666671</v>
      </c>
      <c r="L183" s="256">
        <v>0.55000000000000004</v>
      </c>
      <c r="M183" s="109">
        <v>48.15</v>
      </c>
      <c r="N183" s="109">
        <f>M183/1.2</f>
        <v>40.125</v>
      </c>
    </row>
    <row r="184" spans="1:35" s="99" customFormat="1" ht="45" x14ac:dyDescent="0.2">
      <c r="A184" s="105"/>
      <c r="B184" s="63" t="s">
        <v>500</v>
      </c>
      <c r="C184" s="106"/>
      <c r="D184" s="107" t="s">
        <v>505</v>
      </c>
      <c r="E184" s="259" t="s">
        <v>13</v>
      </c>
      <c r="F184" s="106">
        <v>176</v>
      </c>
      <c r="G184" s="106">
        <v>28</v>
      </c>
      <c r="H184" s="106">
        <v>15</v>
      </c>
      <c r="I184" s="106">
        <v>0.12</v>
      </c>
      <c r="J184" s="109">
        <v>166.14</v>
      </c>
      <c r="K184" s="109">
        <v>138.44999999999999</v>
      </c>
      <c r="L184" s="256">
        <v>0.5</v>
      </c>
      <c r="M184" s="109">
        <v>83.07</v>
      </c>
      <c r="N184" s="109">
        <f>M184/1.2</f>
        <v>69.224999999999994</v>
      </c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</row>
    <row r="185" spans="1:35" s="94" customFormat="1" ht="45" x14ac:dyDescent="0.2">
      <c r="A185" s="105"/>
      <c r="B185" s="63">
        <v>18151</v>
      </c>
      <c r="C185" s="106" t="s">
        <v>8</v>
      </c>
      <c r="D185" s="107" t="s">
        <v>45</v>
      </c>
      <c r="E185" s="259" t="s">
        <v>13</v>
      </c>
      <c r="F185" s="106">
        <v>202</v>
      </c>
      <c r="G185" s="106">
        <v>4</v>
      </c>
      <c r="H185" s="106">
        <v>235</v>
      </c>
      <c r="I185" s="106">
        <v>0.17</v>
      </c>
      <c r="J185" s="109">
        <v>177</v>
      </c>
      <c r="K185" s="109">
        <v>147.5</v>
      </c>
      <c r="L185" s="256">
        <v>0.55000000000000004</v>
      </c>
      <c r="M185" s="109">
        <v>79.649999999999991</v>
      </c>
      <c r="N185" s="109">
        <f>M185/1.2</f>
        <v>66.375</v>
      </c>
    </row>
    <row r="186" spans="1:35" s="94" customFormat="1" x14ac:dyDescent="0.2">
      <c r="A186" s="100" t="s">
        <v>119</v>
      </c>
      <c r="B186" s="180"/>
      <c r="C186" s="100"/>
      <c r="D186" s="124"/>
      <c r="E186" s="100"/>
      <c r="F186" s="100"/>
      <c r="G186" s="100"/>
      <c r="H186" s="100"/>
      <c r="I186" s="100"/>
      <c r="J186" s="102"/>
      <c r="K186" s="102"/>
      <c r="L186" s="189"/>
      <c r="M186" s="104"/>
      <c r="N186" s="276"/>
    </row>
    <row r="191" spans="1:35" s="94" customFormat="1" x14ac:dyDescent="0.2">
      <c r="A191" s="100" t="s">
        <v>155</v>
      </c>
      <c r="B191" s="180"/>
      <c r="C191" s="100"/>
      <c r="D191" s="124"/>
      <c r="E191" s="100"/>
      <c r="F191" s="100"/>
      <c r="G191" s="100"/>
      <c r="H191" s="100"/>
      <c r="I191" s="100"/>
      <c r="J191" s="102"/>
      <c r="K191" s="102"/>
      <c r="L191" s="189"/>
      <c r="M191" s="104"/>
      <c r="N191" s="276"/>
    </row>
    <row r="193" spans="1:35" s="94" customFormat="1" x14ac:dyDescent="0.2">
      <c r="A193" s="100" t="s">
        <v>156</v>
      </c>
      <c r="B193" s="180"/>
      <c r="C193" s="100"/>
      <c r="D193" s="124"/>
      <c r="E193" s="100"/>
      <c r="F193" s="100"/>
      <c r="G193" s="100"/>
      <c r="H193" s="100"/>
      <c r="I193" s="100"/>
      <c r="J193" s="102"/>
      <c r="K193" s="102"/>
      <c r="L193" s="189"/>
      <c r="M193" s="104"/>
      <c r="N193" s="276"/>
    </row>
    <row r="195" spans="1:35" s="99" customFormat="1" x14ac:dyDescent="0.2">
      <c r="A195" s="111" t="s">
        <v>46</v>
      </c>
      <c r="B195" s="193"/>
      <c r="C195" s="111"/>
      <c r="D195" s="135"/>
      <c r="E195" s="111"/>
      <c r="F195" s="111"/>
      <c r="G195" s="111"/>
      <c r="H195" s="111"/>
      <c r="I195" s="111"/>
      <c r="J195" s="102"/>
      <c r="K195" s="102"/>
      <c r="L195" s="189"/>
      <c r="M195" s="104"/>
      <c r="N195" s="276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</row>
    <row r="196" spans="1:35" s="94" customFormat="1" ht="30" x14ac:dyDescent="0.2">
      <c r="A196" s="105"/>
      <c r="B196" s="63">
        <v>106</v>
      </c>
      <c r="C196" s="106" t="s">
        <v>8</v>
      </c>
      <c r="D196" s="107" t="s">
        <v>396</v>
      </c>
      <c r="E196" s="259" t="s">
        <v>20</v>
      </c>
      <c r="F196" s="106"/>
      <c r="G196" s="106"/>
      <c r="H196" s="106"/>
      <c r="I196" s="106"/>
      <c r="J196" s="109">
        <v>42</v>
      </c>
      <c r="K196" s="109">
        <v>35</v>
      </c>
      <c r="L196" s="256">
        <v>0.3</v>
      </c>
      <c r="M196" s="109">
        <v>29.4</v>
      </c>
      <c r="N196" s="109">
        <f>M196/1.2</f>
        <v>24.5</v>
      </c>
    </row>
    <row r="197" spans="1:35" s="94" customFormat="1" x14ac:dyDescent="0.2">
      <c r="A197" s="100" t="s">
        <v>104</v>
      </c>
      <c r="B197" s="180"/>
      <c r="C197" s="100"/>
      <c r="D197" s="124"/>
      <c r="E197" s="100"/>
      <c r="F197" s="100"/>
      <c r="G197" s="100"/>
      <c r="H197" s="100"/>
      <c r="I197" s="100"/>
      <c r="J197" s="102"/>
      <c r="K197" s="102"/>
      <c r="L197" s="189"/>
      <c r="M197" s="104"/>
      <c r="N197" s="276"/>
    </row>
    <row r="200" spans="1:35" s="94" customFormat="1" x14ac:dyDescent="0.2">
      <c r="A200" s="100" t="s">
        <v>157</v>
      </c>
      <c r="B200" s="180"/>
      <c r="C200" s="100"/>
      <c r="D200" s="124"/>
      <c r="E200" s="100"/>
      <c r="F200" s="100"/>
      <c r="G200" s="100"/>
      <c r="H200" s="100"/>
      <c r="I200" s="100"/>
      <c r="J200" s="102"/>
      <c r="K200" s="102"/>
      <c r="L200" s="189"/>
      <c r="M200" s="104"/>
      <c r="N200" s="276"/>
    </row>
    <row r="204" spans="1:35" s="94" customFormat="1" x14ac:dyDescent="0.2">
      <c r="A204" s="111" t="s">
        <v>105</v>
      </c>
      <c r="B204" s="193"/>
      <c r="C204" s="111"/>
      <c r="D204" s="135"/>
      <c r="E204" s="111"/>
      <c r="F204" s="111"/>
      <c r="G204" s="111"/>
      <c r="H204" s="111"/>
      <c r="I204" s="111"/>
      <c r="J204" s="102"/>
      <c r="K204" s="102"/>
      <c r="L204" s="189"/>
      <c r="M204" s="104"/>
      <c r="N204" s="276"/>
    </row>
    <row r="205" spans="1:35" s="94" customFormat="1" ht="30" x14ac:dyDescent="0.2">
      <c r="A205" s="105"/>
      <c r="B205" s="63">
        <v>106</v>
      </c>
      <c r="C205" s="106" t="s">
        <v>8</v>
      </c>
      <c r="D205" s="107" t="s">
        <v>396</v>
      </c>
      <c r="E205" s="259" t="s">
        <v>20</v>
      </c>
      <c r="F205" s="106"/>
      <c r="G205" s="106"/>
      <c r="H205" s="106"/>
      <c r="I205" s="106"/>
      <c r="J205" s="109">
        <v>42</v>
      </c>
      <c r="K205" s="109">
        <v>35</v>
      </c>
      <c r="L205" s="256">
        <v>0.3</v>
      </c>
      <c r="M205" s="109">
        <v>29.4</v>
      </c>
      <c r="N205" s="109">
        <f>M205/1.2</f>
        <v>24.5</v>
      </c>
    </row>
    <row r="206" spans="1:35" s="99" customFormat="1" x14ac:dyDescent="0.2">
      <c r="A206" s="100" t="s">
        <v>118</v>
      </c>
      <c r="B206" s="217"/>
      <c r="C206" s="101"/>
      <c r="D206" s="124"/>
      <c r="E206" s="101"/>
      <c r="F206" s="101"/>
      <c r="G206" s="101"/>
      <c r="H206" s="101"/>
      <c r="I206" s="101"/>
      <c r="J206" s="104"/>
      <c r="K206" s="104"/>
      <c r="L206" s="189"/>
      <c r="M206" s="104"/>
      <c r="N206" s="276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</row>
    <row r="207" spans="1:35" s="94" customFormat="1" x14ac:dyDescent="0.2">
      <c r="A207" s="111" t="s">
        <v>47</v>
      </c>
      <c r="B207" s="193"/>
      <c r="C207" s="111"/>
      <c r="D207" s="135"/>
      <c r="E207" s="111"/>
      <c r="F207" s="111"/>
      <c r="G207" s="111"/>
      <c r="H207" s="111"/>
      <c r="I207" s="111"/>
      <c r="J207" s="102"/>
      <c r="K207" s="102"/>
      <c r="L207" s="189"/>
      <c r="M207" s="104"/>
      <c r="N207" s="276"/>
    </row>
    <row r="211" spans="1:35" s="94" customFormat="1" x14ac:dyDescent="0.2">
      <c r="A211" s="100" t="s">
        <v>126</v>
      </c>
      <c r="B211" s="180"/>
      <c r="C211" s="100"/>
      <c r="D211" s="124"/>
      <c r="E211" s="100"/>
      <c r="F211" s="100"/>
      <c r="G211" s="100"/>
      <c r="H211" s="100"/>
      <c r="I211" s="100"/>
      <c r="J211" s="102"/>
      <c r="K211" s="102"/>
      <c r="L211" s="189"/>
      <c r="M211" s="104"/>
      <c r="N211" s="276"/>
    </row>
    <row r="213" spans="1:35" s="94" customFormat="1" x14ac:dyDescent="0.2">
      <c r="A213" s="111" t="s">
        <v>48</v>
      </c>
      <c r="B213" s="193"/>
      <c r="C213" s="111"/>
      <c r="D213" s="135"/>
      <c r="E213" s="111"/>
      <c r="F213" s="111"/>
      <c r="G213" s="111"/>
      <c r="H213" s="111"/>
      <c r="I213" s="111"/>
      <c r="J213" s="102"/>
      <c r="K213" s="102"/>
      <c r="L213" s="189"/>
      <c r="M213" s="104"/>
      <c r="N213" s="276"/>
    </row>
    <row r="217" spans="1:35" s="99" customFormat="1" x14ac:dyDescent="0.2">
      <c r="A217" s="100" t="s">
        <v>127</v>
      </c>
      <c r="B217" s="180"/>
      <c r="C217" s="100"/>
      <c r="D217" s="124"/>
      <c r="E217" s="100"/>
      <c r="F217" s="100"/>
      <c r="G217" s="100"/>
      <c r="H217" s="100"/>
      <c r="I217" s="100"/>
      <c r="J217" s="102"/>
      <c r="K217" s="102"/>
      <c r="L217" s="189"/>
      <c r="M217" s="104"/>
      <c r="N217" s="276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</row>
    <row r="219" spans="1:35" s="94" customFormat="1" x14ac:dyDescent="0.2">
      <c r="A219" s="111" t="s">
        <v>73</v>
      </c>
      <c r="B219" s="213"/>
      <c r="C219" s="111"/>
      <c r="D219" s="135"/>
      <c r="E219" s="111"/>
      <c r="F219" s="111"/>
      <c r="G219" s="111"/>
      <c r="H219" s="111"/>
      <c r="I219" s="111"/>
      <c r="J219" s="102"/>
      <c r="K219" s="102"/>
      <c r="L219" s="189"/>
      <c r="M219" s="104"/>
      <c r="N219" s="276"/>
    </row>
    <row r="220" spans="1:35" s="94" customFormat="1" ht="30" x14ac:dyDescent="0.2">
      <c r="A220" s="105"/>
      <c r="B220" s="63">
        <v>128</v>
      </c>
      <c r="C220" s="106" t="s">
        <v>8</v>
      </c>
      <c r="D220" s="107" t="s">
        <v>389</v>
      </c>
      <c r="E220" s="259" t="s">
        <v>12</v>
      </c>
      <c r="F220" s="106">
        <v>226</v>
      </c>
      <c r="G220" s="106">
        <v>40</v>
      </c>
      <c r="H220" s="106">
        <v>36</v>
      </c>
      <c r="I220" s="106">
        <v>0.25</v>
      </c>
      <c r="J220" s="109">
        <v>125</v>
      </c>
      <c r="K220" s="109">
        <v>104.16666666666667</v>
      </c>
      <c r="L220" s="256">
        <v>0.55000000000000004</v>
      </c>
      <c r="M220" s="109">
        <v>56.25</v>
      </c>
      <c r="N220" s="109">
        <f>M220/1.2</f>
        <v>46.875</v>
      </c>
    </row>
    <row r="221" spans="1:35" s="94" customFormat="1" ht="30" x14ac:dyDescent="0.2">
      <c r="A221" s="105"/>
      <c r="B221" s="63" t="s">
        <v>487</v>
      </c>
      <c r="C221" s="106" t="s">
        <v>8</v>
      </c>
      <c r="D221" s="107" t="s">
        <v>494</v>
      </c>
      <c r="E221" s="259" t="s">
        <v>12</v>
      </c>
      <c r="F221" s="106">
        <v>226</v>
      </c>
      <c r="G221" s="106">
        <v>40</v>
      </c>
      <c r="H221" s="106">
        <v>36</v>
      </c>
      <c r="I221" s="106">
        <v>0.25</v>
      </c>
      <c r="J221" s="109">
        <v>198</v>
      </c>
      <c r="K221" s="109">
        <v>165</v>
      </c>
      <c r="L221" s="256">
        <v>0.55000000000000004</v>
      </c>
      <c r="M221" s="109">
        <v>89.1</v>
      </c>
      <c r="N221" s="109">
        <f>M221/1.2</f>
        <v>74.25</v>
      </c>
    </row>
    <row r="222" spans="1:35" s="143" customFormat="1" ht="45" x14ac:dyDescent="0.2">
      <c r="A222" s="105"/>
      <c r="B222" s="63">
        <v>18201</v>
      </c>
      <c r="C222" s="106"/>
      <c r="D222" s="107" t="s">
        <v>74</v>
      </c>
      <c r="E222" s="259" t="s">
        <v>12</v>
      </c>
      <c r="F222" s="106">
        <v>252</v>
      </c>
      <c r="G222" s="106">
        <v>4</v>
      </c>
      <c r="H222" s="106">
        <v>235</v>
      </c>
      <c r="I222" s="106">
        <v>0.21</v>
      </c>
      <c r="J222" s="109">
        <v>235</v>
      </c>
      <c r="K222" s="109">
        <v>195.83333333333334</v>
      </c>
      <c r="L222" s="256">
        <v>0.55000000000000004</v>
      </c>
      <c r="M222" s="109">
        <v>105.75</v>
      </c>
      <c r="N222" s="109">
        <f>M222/1.2</f>
        <v>88.125</v>
      </c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</row>
    <row r="223" spans="1:35" s="143" customFormat="1" x14ac:dyDescent="0.2">
      <c r="A223" s="105"/>
      <c r="B223" s="63">
        <v>1820</v>
      </c>
      <c r="C223" s="174" t="s">
        <v>8</v>
      </c>
      <c r="D223" s="66" t="s">
        <v>527</v>
      </c>
      <c r="E223" s="209" t="s">
        <v>8</v>
      </c>
      <c r="F223" s="174" t="s">
        <v>8</v>
      </c>
      <c r="G223" s="174" t="s">
        <v>8</v>
      </c>
      <c r="H223" s="174" t="s">
        <v>8</v>
      </c>
      <c r="I223" s="174" t="s">
        <v>8</v>
      </c>
      <c r="J223" s="129">
        <v>450</v>
      </c>
      <c r="K223" s="129">
        <v>375</v>
      </c>
      <c r="L223" s="256">
        <v>0.4</v>
      </c>
      <c r="M223" s="109">
        <v>270</v>
      </c>
      <c r="N223" s="109">
        <f>M223/1.2</f>
        <v>225</v>
      </c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</row>
    <row r="224" spans="1:35" s="94" customFormat="1" x14ac:dyDescent="0.2">
      <c r="A224" s="100" t="s">
        <v>120</v>
      </c>
      <c r="B224" s="213"/>
      <c r="C224" s="100"/>
      <c r="D224" s="124"/>
      <c r="E224" s="100"/>
      <c r="F224" s="100"/>
      <c r="G224" s="100"/>
      <c r="H224" s="100"/>
      <c r="I224" s="100"/>
      <c r="J224" s="102"/>
      <c r="K224" s="102"/>
      <c r="L224" s="189"/>
      <c r="M224" s="104"/>
      <c r="N224" s="276"/>
    </row>
    <row r="229" spans="1:35" s="94" customFormat="1" x14ac:dyDescent="0.2">
      <c r="A229" s="100" t="s">
        <v>106</v>
      </c>
      <c r="B229" s="180"/>
      <c r="C229" s="100"/>
      <c r="D229" s="124"/>
      <c r="E229" s="100"/>
      <c r="F229" s="100"/>
      <c r="G229" s="100"/>
      <c r="H229" s="100"/>
      <c r="I229" s="100"/>
      <c r="J229" s="102"/>
      <c r="K229" s="102"/>
      <c r="L229" s="189"/>
      <c r="M229" s="104"/>
      <c r="N229" s="276"/>
    </row>
    <row r="233" spans="1:35" s="99" customFormat="1" x14ac:dyDescent="0.2">
      <c r="A233" s="100" t="s">
        <v>121</v>
      </c>
      <c r="B233" s="180"/>
      <c r="C233" s="100"/>
      <c r="D233" s="124"/>
      <c r="E233" s="100"/>
      <c r="F233" s="100"/>
      <c r="G233" s="100"/>
      <c r="H233" s="100"/>
      <c r="I233" s="100"/>
      <c r="J233" s="102"/>
      <c r="K233" s="102"/>
      <c r="L233" s="189"/>
      <c r="M233" s="104"/>
      <c r="N233" s="276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</row>
    <row r="235" spans="1:35" s="94" customFormat="1" x14ac:dyDescent="0.2">
      <c r="A235" s="100" t="s">
        <v>460</v>
      </c>
      <c r="B235" s="180"/>
      <c r="C235" s="100"/>
      <c r="D235" s="124"/>
      <c r="E235" s="100"/>
      <c r="F235" s="100"/>
      <c r="G235" s="100"/>
      <c r="H235" s="100"/>
      <c r="I235" s="100"/>
      <c r="J235" s="102"/>
      <c r="K235" s="102"/>
      <c r="L235" s="189"/>
      <c r="M235" s="104"/>
      <c r="N235" s="276"/>
    </row>
    <row r="240" spans="1:35" s="146" customFormat="1" x14ac:dyDescent="0.2">
      <c r="A240" s="111" t="s">
        <v>107</v>
      </c>
      <c r="B240" s="193"/>
      <c r="C240" s="111"/>
      <c r="D240" s="135"/>
      <c r="E240" s="111"/>
      <c r="F240" s="111"/>
      <c r="G240" s="111"/>
      <c r="H240" s="111"/>
      <c r="I240" s="111"/>
      <c r="J240" s="102"/>
      <c r="K240" s="102"/>
      <c r="L240" s="189"/>
      <c r="M240" s="104"/>
      <c r="N240" s="282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45"/>
      <c r="AD240" s="145"/>
      <c r="AE240" s="145"/>
      <c r="AF240" s="145"/>
      <c r="AG240" s="145"/>
      <c r="AH240" s="145"/>
      <c r="AI240" s="145"/>
    </row>
    <row r="241" spans="1:35" s="99" customFormat="1" ht="30" x14ac:dyDescent="0.2">
      <c r="A241" s="117"/>
      <c r="B241" s="63">
        <v>106</v>
      </c>
      <c r="C241" s="106" t="s">
        <v>8</v>
      </c>
      <c r="D241" s="107" t="s">
        <v>396</v>
      </c>
      <c r="E241" s="259" t="s">
        <v>20</v>
      </c>
      <c r="F241" s="106"/>
      <c r="G241" s="106"/>
      <c r="H241" s="106"/>
      <c r="I241" s="106"/>
      <c r="J241" s="109">
        <v>42</v>
      </c>
      <c r="K241" s="109">
        <v>35</v>
      </c>
      <c r="L241" s="256">
        <v>0.3</v>
      </c>
      <c r="M241" s="109">
        <v>29.4</v>
      </c>
      <c r="N241" s="109">
        <f>M241/1.2</f>
        <v>24.5</v>
      </c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</row>
    <row r="242" spans="1:35" s="94" customFormat="1" x14ac:dyDescent="0.2">
      <c r="A242" s="100" t="s">
        <v>128</v>
      </c>
      <c r="B242" s="217"/>
      <c r="C242" s="101"/>
      <c r="D242" s="124"/>
      <c r="E242" s="101"/>
      <c r="F242" s="101"/>
      <c r="G242" s="101"/>
      <c r="H242" s="101"/>
      <c r="I242" s="101"/>
      <c r="J242" s="104"/>
      <c r="K242" s="104"/>
      <c r="L242" s="189"/>
      <c r="M242" s="104"/>
      <c r="N242" s="276"/>
    </row>
    <row r="243" spans="1:35" s="99" customFormat="1" x14ac:dyDescent="0.2">
      <c r="A243" s="100" t="s">
        <v>49</v>
      </c>
      <c r="B243" s="180"/>
      <c r="C243" s="100"/>
      <c r="D243" s="124"/>
      <c r="E243" s="100"/>
      <c r="F243" s="100"/>
      <c r="G243" s="100"/>
      <c r="H243" s="100"/>
      <c r="I243" s="100"/>
      <c r="J243" s="102"/>
      <c r="K243" s="102"/>
      <c r="L243" s="189"/>
      <c r="M243" s="104"/>
      <c r="N243" s="276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</row>
    <row r="247" spans="1:35" s="99" customFormat="1" x14ac:dyDescent="0.2">
      <c r="A247" s="111" t="s">
        <v>50</v>
      </c>
      <c r="B247" s="193"/>
      <c r="C247" s="111"/>
      <c r="D247" s="135"/>
      <c r="E247" s="111"/>
      <c r="F247" s="111"/>
      <c r="G247" s="111"/>
      <c r="H247" s="111"/>
      <c r="I247" s="111"/>
      <c r="J247" s="102"/>
      <c r="K247" s="102"/>
      <c r="L247" s="189"/>
      <c r="M247" s="104"/>
      <c r="N247" s="276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</row>
    <row r="248" spans="1:35" s="94" customFormat="1" ht="30" x14ac:dyDescent="0.2">
      <c r="A248" s="105"/>
      <c r="B248" s="63" t="s">
        <v>17</v>
      </c>
      <c r="C248" s="106" t="s">
        <v>8</v>
      </c>
      <c r="D248" s="107" t="s">
        <v>51</v>
      </c>
      <c r="E248" s="259" t="s">
        <v>11</v>
      </c>
      <c r="F248" s="106">
        <v>52</v>
      </c>
      <c r="G248" s="106">
        <v>18</v>
      </c>
      <c r="H248" s="106">
        <v>12</v>
      </c>
      <c r="I248" s="106">
        <v>0.3</v>
      </c>
      <c r="J248" s="109">
        <v>252</v>
      </c>
      <c r="K248" s="109">
        <v>210</v>
      </c>
      <c r="L248" s="256">
        <v>0.55000000000000004</v>
      </c>
      <c r="M248" s="109">
        <v>113.39999999999998</v>
      </c>
      <c r="N248" s="109">
        <f>M248/1.2</f>
        <v>94.499999999999986</v>
      </c>
    </row>
    <row r="249" spans="1:35" s="94" customFormat="1" ht="30" x14ac:dyDescent="0.2">
      <c r="A249" s="105"/>
      <c r="B249" s="63">
        <v>1831</v>
      </c>
      <c r="C249" s="140" t="s">
        <v>8</v>
      </c>
      <c r="D249" s="141" t="s">
        <v>524</v>
      </c>
      <c r="E249" s="264" t="s">
        <v>8</v>
      </c>
      <c r="F249" s="140" t="s">
        <v>8</v>
      </c>
      <c r="G249" s="140" t="s">
        <v>8</v>
      </c>
      <c r="H249" s="140" t="s">
        <v>8</v>
      </c>
      <c r="I249" s="140" t="s">
        <v>8</v>
      </c>
      <c r="J249" s="129">
        <v>540</v>
      </c>
      <c r="K249" s="129">
        <v>450</v>
      </c>
      <c r="L249" s="256">
        <v>0.55000000000000004</v>
      </c>
      <c r="M249" s="109">
        <v>243</v>
      </c>
      <c r="N249" s="109">
        <f>M249/1.2</f>
        <v>202.5</v>
      </c>
    </row>
    <row r="250" spans="1:35" x14ac:dyDescent="0.2">
      <c r="A250" s="100" t="s">
        <v>129</v>
      </c>
      <c r="B250" s="180"/>
      <c r="C250" s="100"/>
      <c r="D250" s="124"/>
      <c r="E250" s="100"/>
      <c r="F250" s="100"/>
      <c r="G250" s="100"/>
      <c r="H250" s="100"/>
      <c r="I250" s="100"/>
      <c r="J250" s="102"/>
      <c r="K250" s="102"/>
      <c r="L250" s="189"/>
      <c r="M250" s="104"/>
      <c r="N250" s="281"/>
    </row>
    <row r="253" spans="1:35" s="94" customFormat="1" x14ac:dyDescent="0.2">
      <c r="A253" s="100" t="s">
        <v>393</v>
      </c>
      <c r="B253" s="180"/>
      <c r="C253" s="100"/>
      <c r="D253" s="124"/>
      <c r="E253" s="100"/>
      <c r="F253" s="100"/>
      <c r="G253" s="100"/>
      <c r="H253" s="100"/>
      <c r="I253" s="100"/>
      <c r="J253" s="102"/>
      <c r="K253" s="102"/>
      <c r="L253" s="189"/>
      <c r="M253" s="104"/>
      <c r="N253" s="276"/>
    </row>
    <row r="256" spans="1:35" s="94" customFormat="1" x14ac:dyDescent="0.2">
      <c r="A256" s="100" t="s">
        <v>394</v>
      </c>
      <c r="B256" s="180"/>
      <c r="C256" s="100"/>
      <c r="D256" s="124"/>
      <c r="E256" s="100"/>
      <c r="F256" s="100"/>
      <c r="G256" s="100"/>
      <c r="H256" s="100"/>
      <c r="I256" s="100"/>
      <c r="J256" s="102"/>
      <c r="K256" s="102"/>
      <c r="L256" s="189"/>
      <c r="M256" s="104"/>
      <c r="N256" s="276"/>
    </row>
    <row r="259" spans="1:35" s="99" customFormat="1" x14ac:dyDescent="0.2">
      <c r="A259" s="111" t="s">
        <v>46</v>
      </c>
      <c r="B259" s="213"/>
      <c r="C259" s="111"/>
      <c r="D259" s="135"/>
      <c r="E259" s="111"/>
      <c r="F259" s="111"/>
      <c r="G259" s="111"/>
      <c r="H259" s="111"/>
      <c r="I259" s="111"/>
      <c r="J259" s="102"/>
      <c r="K259" s="102"/>
      <c r="L259" s="189"/>
      <c r="M259" s="104"/>
      <c r="N259" s="276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</row>
    <row r="260" spans="1:35" s="94" customFormat="1" ht="30" x14ac:dyDescent="0.2">
      <c r="A260" s="105"/>
      <c r="B260" s="63">
        <v>106</v>
      </c>
      <c r="C260" s="106" t="s">
        <v>8</v>
      </c>
      <c r="D260" s="107" t="s">
        <v>396</v>
      </c>
      <c r="E260" s="259" t="s">
        <v>20</v>
      </c>
      <c r="F260" s="106"/>
      <c r="G260" s="106"/>
      <c r="H260" s="106"/>
      <c r="I260" s="106"/>
      <c r="J260" s="109">
        <v>42</v>
      </c>
      <c r="K260" s="109">
        <v>35</v>
      </c>
      <c r="L260" s="256">
        <v>0.3</v>
      </c>
      <c r="M260" s="109">
        <v>29.4</v>
      </c>
      <c r="N260" s="109">
        <f>M260/1.2</f>
        <v>24.5</v>
      </c>
    </row>
    <row r="261" spans="1:35" s="99" customFormat="1" x14ac:dyDescent="0.2">
      <c r="A261" s="100" t="s">
        <v>108</v>
      </c>
      <c r="B261" s="180"/>
      <c r="C261" s="100"/>
      <c r="D261" s="124"/>
      <c r="E261" s="100"/>
      <c r="F261" s="100"/>
      <c r="G261" s="100"/>
      <c r="H261" s="100"/>
      <c r="I261" s="100"/>
      <c r="J261" s="102"/>
      <c r="K261" s="102"/>
      <c r="L261" s="189"/>
      <c r="M261" s="104"/>
      <c r="N261" s="276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</row>
    <row r="265" spans="1:35" s="99" customFormat="1" x14ac:dyDescent="0.2">
      <c r="A265" s="100" t="s">
        <v>109</v>
      </c>
      <c r="B265" s="180"/>
      <c r="C265" s="100"/>
      <c r="D265" s="124"/>
      <c r="E265" s="100"/>
      <c r="F265" s="100"/>
      <c r="G265" s="100"/>
      <c r="H265" s="100"/>
      <c r="I265" s="100"/>
      <c r="J265" s="102"/>
      <c r="K265" s="102"/>
      <c r="L265" s="189"/>
      <c r="M265" s="104"/>
      <c r="N265" s="276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</row>
    <row r="267" spans="1:35" s="147" customFormat="1" x14ac:dyDescent="0.2">
      <c r="A267" s="111" t="s">
        <v>110</v>
      </c>
      <c r="B267" s="193"/>
      <c r="C267" s="111"/>
      <c r="D267" s="135"/>
      <c r="E267" s="111"/>
      <c r="F267" s="111"/>
      <c r="G267" s="111"/>
      <c r="H267" s="111"/>
      <c r="I267" s="111"/>
      <c r="J267" s="102"/>
      <c r="K267" s="102"/>
      <c r="L267" s="189"/>
      <c r="M267" s="104"/>
      <c r="N267" s="276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</row>
    <row r="268" spans="1:35" s="99" customFormat="1" ht="30" x14ac:dyDescent="0.2">
      <c r="A268" s="117"/>
      <c r="B268" s="63">
        <v>106</v>
      </c>
      <c r="C268" s="106" t="s">
        <v>8</v>
      </c>
      <c r="D268" s="107" t="s">
        <v>396</v>
      </c>
      <c r="E268" s="259" t="s">
        <v>20</v>
      </c>
      <c r="F268" s="106"/>
      <c r="G268" s="106"/>
      <c r="H268" s="106"/>
      <c r="I268" s="106"/>
      <c r="J268" s="109">
        <v>42</v>
      </c>
      <c r="K268" s="109">
        <v>35</v>
      </c>
      <c r="L268" s="256">
        <v>0.3</v>
      </c>
      <c r="M268" s="109">
        <v>29.4</v>
      </c>
      <c r="N268" s="109">
        <f>M268/1.2</f>
        <v>24.5</v>
      </c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</row>
    <row r="269" spans="1:35" s="94" customFormat="1" x14ac:dyDescent="0.2">
      <c r="A269" s="100" t="s">
        <v>9</v>
      </c>
      <c r="B269" s="180"/>
      <c r="C269" s="100"/>
      <c r="D269" s="124"/>
      <c r="E269" s="100"/>
      <c r="F269" s="100"/>
      <c r="G269" s="100"/>
      <c r="H269" s="100"/>
      <c r="I269" s="100"/>
      <c r="J269" s="102"/>
      <c r="K269" s="102"/>
      <c r="L269" s="189"/>
      <c r="M269" s="104"/>
      <c r="N269" s="276"/>
    </row>
    <row r="270" spans="1:35" s="94" customFormat="1" x14ac:dyDescent="0.2">
      <c r="A270" s="111" t="s">
        <v>418</v>
      </c>
      <c r="B270" s="193"/>
      <c r="C270" s="111"/>
      <c r="D270" s="135"/>
      <c r="E270" s="111"/>
      <c r="F270" s="111"/>
      <c r="G270" s="111"/>
      <c r="H270" s="111"/>
      <c r="I270" s="111"/>
      <c r="J270" s="102"/>
      <c r="K270" s="102"/>
      <c r="L270" s="189"/>
      <c r="M270" s="104"/>
      <c r="N270" s="276"/>
    </row>
    <row r="271" spans="1:35" s="110" customFormat="1" ht="30" x14ac:dyDescent="0.2">
      <c r="A271" s="148"/>
      <c r="B271" s="250">
        <v>249</v>
      </c>
      <c r="C271" s="149" t="s">
        <v>5</v>
      </c>
      <c r="D271" s="150" t="s">
        <v>411</v>
      </c>
      <c r="E271" s="265" t="s">
        <v>20</v>
      </c>
      <c r="F271" s="149">
        <v>200</v>
      </c>
      <c r="G271" s="149">
        <v>200</v>
      </c>
      <c r="H271" s="149">
        <v>200</v>
      </c>
      <c r="I271" s="149">
        <v>2.1</v>
      </c>
      <c r="J271" s="151">
        <v>326</v>
      </c>
      <c r="K271" s="151">
        <v>271.66666666666669</v>
      </c>
      <c r="L271" s="272">
        <v>0.5</v>
      </c>
      <c r="M271" s="273">
        <v>163</v>
      </c>
      <c r="N271" s="273">
        <f t="shared" ref="N271:N273" si="0">M271/1.2</f>
        <v>135.83333333333334</v>
      </c>
    </row>
    <row r="272" spans="1:35" s="110" customFormat="1" ht="30" x14ac:dyDescent="0.2">
      <c r="A272" s="148"/>
      <c r="B272" s="250">
        <v>212</v>
      </c>
      <c r="C272" s="149" t="s">
        <v>8</v>
      </c>
      <c r="D272" s="150" t="s">
        <v>412</v>
      </c>
      <c r="E272" s="265" t="s">
        <v>20</v>
      </c>
      <c r="F272" s="149">
        <v>158.80000000000001</v>
      </c>
      <c r="G272" s="149">
        <v>2.5</v>
      </c>
      <c r="H272" s="149">
        <v>130</v>
      </c>
      <c r="I272" s="149">
        <v>0.06</v>
      </c>
      <c r="J272" s="151">
        <v>45</v>
      </c>
      <c r="K272" s="151">
        <v>37.5</v>
      </c>
      <c r="L272" s="272">
        <v>0.5</v>
      </c>
      <c r="M272" s="273">
        <v>22.5</v>
      </c>
      <c r="N272" s="273">
        <f t="shared" si="0"/>
        <v>18.75</v>
      </c>
    </row>
    <row r="273" spans="1:14" s="110" customFormat="1" ht="30" x14ac:dyDescent="0.2">
      <c r="A273" s="148"/>
      <c r="B273" s="194">
        <v>213</v>
      </c>
      <c r="C273" s="149" t="s">
        <v>8</v>
      </c>
      <c r="D273" s="150" t="s">
        <v>413</v>
      </c>
      <c r="E273" s="265" t="s">
        <v>20</v>
      </c>
      <c r="F273" s="149">
        <v>156</v>
      </c>
      <c r="G273" s="149">
        <v>115</v>
      </c>
      <c r="H273" s="149">
        <v>99.5</v>
      </c>
      <c r="I273" s="149">
        <v>0.106</v>
      </c>
      <c r="J273" s="151">
        <v>85</v>
      </c>
      <c r="K273" s="151">
        <v>70.833333333333343</v>
      </c>
      <c r="L273" s="272">
        <v>0.5</v>
      </c>
      <c r="M273" s="273">
        <v>42.5</v>
      </c>
      <c r="N273" s="273">
        <f t="shared" si="0"/>
        <v>35.416666666666671</v>
      </c>
    </row>
    <row r="274" spans="1:14" s="94" customFormat="1" x14ac:dyDescent="0.2">
      <c r="A274" s="111" t="s">
        <v>419</v>
      </c>
      <c r="B274" s="193"/>
      <c r="C274" s="123"/>
      <c r="D274" s="135"/>
      <c r="E274" s="111"/>
      <c r="F274" s="111"/>
      <c r="G274" s="111"/>
      <c r="H274" s="111"/>
      <c r="I274" s="111"/>
      <c r="J274" s="102"/>
      <c r="K274" s="102"/>
      <c r="L274" s="189"/>
      <c r="M274" s="104"/>
      <c r="N274" s="276"/>
    </row>
    <row r="275" spans="1:14" s="110" customFormat="1" ht="30" x14ac:dyDescent="0.2">
      <c r="A275" s="148"/>
      <c r="B275" s="250">
        <v>203</v>
      </c>
      <c r="C275" s="149" t="s">
        <v>7</v>
      </c>
      <c r="D275" s="150" t="s">
        <v>414</v>
      </c>
      <c r="E275" s="265" t="s">
        <v>20</v>
      </c>
      <c r="F275" s="149">
        <v>188</v>
      </c>
      <c r="G275" s="149">
        <v>188</v>
      </c>
      <c r="H275" s="149">
        <v>20</v>
      </c>
      <c r="I275" s="149">
        <v>0.19</v>
      </c>
      <c r="J275" s="151">
        <v>102</v>
      </c>
      <c r="K275" s="151">
        <v>85</v>
      </c>
      <c r="L275" s="272">
        <v>0.5</v>
      </c>
      <c r="M275" s="273">
        <v>51</v>
      </c>
      <c r="N275" s="273">
        <f>M275/1.2</f>
        <v>42.5</v>
      </c>
    </row>
    <row r="276" spans="1:14" s="94" customFormat="1" x14ac:dyDescent="0.2">
      <c r="A276" s="111" t="s">
        <v>193</v>
      </c>
      <c r="B276" s="193"/>
      <c r="C276" s="123"/>
      <c r="D276" s="135"/>
      <c r="E276" s="111"/>
      <c r="F276" s="111"/>
      <c r="G276" s="111"/>
      <c r="H276" s="111"/>
      <c r="I276" s="111"/>
      <c r="J276" s="102"/>
      <c r="K276" s="102"/>
      <c r="L276" s="189"/>
      <c r="M276" s="104"/>
      <c r="N276" s="276"/>
    </row>
    <row r="277" spans="1:14" s="110" customFormat="1" ht="30" x14ac:dyDescent="0.2">
      <c r="A277" s="148"/>
      <c r="B277" s="250" t="s">
        <v>52</v>
      </c>
      <c r="C277" s="149" t="s">
        <v>5</v>
      </c>
      <c r="D277" s="150" t="s">
        <v>53</v>
      </c>
      <c r="E277" s="265" t="s">
        <v>20</v>
      </c>
      <c r="F277" s="149">
        <v>300</v>
      </c>
      <c r="G277" s="149">
        <v>300</v>
      </c>
      <c r="H277" s="149">
        <v>300</v>
      </c>
      <c r="I277" s="149">
        <v>1.5</v>
      </c>
      <c r="J277" s="151">
        <v>588</v>
      </c>
      <c r="K277" s="151">
        <v>490</v>
      </c>
      <c r="L277" s="272">
        <v>0.5</v>
      </c>
      <c r="M277" s="273">
        <v>294</v>
      </c>
      <c r="N277" s="273">
        <f t="shared" ref="N277:N279" si="1">M277/1.2</f>
        <v>245</v>
      </c>
    </row>
    <row r="278" spans="1:14" s="110" customFormat="1" ht="30" x14ac:dyDescent="0.2">
      <c r="A278" s="148"/>
      <c r="B278" s="250">
        <v>210</v>
      </c>
      <c r="C278" s="149" t="s">
        <v>8</v>
      </c>
      <c r="D278" s="150" t="s">
        <v>54</v>
      </c>
      <c r="E278" s="265" t="s">
        <v>20</v>
      </c>
      <c r="F278" s="149">
        <v>250</v>
      </c>
      <c r="G278" s="149">
        <v>2.5</v>
      </c>
      <c r="H278" s="149">
        <v>242</v>
      </c>
      <c r="I278" s="149">
        <v>0.16</v>
      </c>
      <c r="J278" s="151">
        <v>86</v>
      </c>
      <c r="K278" s="151">
        <v>71.666666666666671</v>
      </c>
      <c r="L278" s="272">
        <v>0.5</v>
      </c>
      <c r="M278" s="273">
        <v>43</v>
      </c>
      <c r="N278" s="273">
        <f t="shared" si="1"/>
        <v>35.833333333333336</v>
      </c>
    </row>
    <row r="279" spans="1:14" s="110" customFormat="1" ht="30" x14ac:dyDescent="0.2">
      <c r="A279" s="148"/>
      <c r="B279" s="194">
        <v>215</v>
      </c>
      <c r="C279" s="149" t="s">
        <v>8</v>
      </c>
      <c r="D279" s="150" t="s">
        <v>55</v>
      </c>
      <c r="E279" s="265" t="s">
        <v>20</v>
      </c>
      <c r="F279" s="149">
        <v>245</v>
      </c>
      <c r="G279" s="149">
        <v>158</v>
      </c>
      <c r="H279" s="149">
        <v>157</v>
      </c>
      <c r="I279" s="149">
        <v>0.26</v>
      </c>
      <c r="J279" s="151">
        <v>134</v>
      </c>
      <c r="K279" s="151">
        <v>111.66666666666667</v>
      </c>
      <c r="L279" s="272">
        <v>0.5</v>
      </c>
      <c r="M279" s="273">
        <v>67</v>
      </c>
      <c r="N279" s="273">
        <f t="shared" si="1"/>
        <v>55.833333333333336</v>
      </c>
    </row>
    <row r="280" spans="1:14" s="94" customFormat="1" x14ac:dyDescent="0.2">
      <c r="A280" s="111" t="s">
        <v>194</v>
      </c>
      <c r="B280" s="193"/>
      <c r="C280" s="123"/>
      <c r="D280" s="135"/>
      <c r="E280" s="111"/>
      <c r="F280" s="111"/>
      <c r="G280" s="111"/>
      <c r="H280" s="111"/>
      <c r="I280" s="111"/>
      <c r="J280" s="102"/>
      <c r="K280" s="102"/>
      <c r="L280" s="189"/>
      <c r="M280" s="104"/>
      <c r="N280" s="276"/>
    </row>
    <row r="281" spans="1:14" s="110" customFormat="1" ht="45" x14ac:dyDescent="0.2">
      <c r="A281" s="148"/>
      <c r="B281" s="250">
        <v>200</v>
      </c>
      <c r="C281" s="149" t="s">
        <v>7</v>
      </c>
      <c r="D281" s="150" t="s">
        <v>56</v>
      </c>
      <c r="E281" s="265" t="s">
        <v>20</v>
      </c>
      <c r="F281" s="149">
        <v>285</v>
      </c>
      <c r="G281" s="149">
        <v>285</v>
      </c>
      <c r="H281" s="149">
        <v>21</v>
      </c>
      <c r="I281" s="149">
        <v>0.75</v>
      </c>
      <c r="J281" s="151">
        <v>506</v>
      </c>
      <c r="K281" s="151">
        <v>421.66666666666669</v>
      </c>
      <c r="L281" s="272">
        <v>0.55000000000000004</v>
      </c>
      <c r="M281" s="273">
        <v>227.7</v>
      </c>
      <c r="N281" s="273">
        <f t="shared" ref="N281:N285" si="2">M281/1.2</f>
        <v>189.75</v>
      </c>
    </row>
    <row r="282" spans="1:14" s="110" customFormat="1" ht="30" x14ac:dyDescent="0.2">
      <c r="A282" s="148"/>
      <c r="B282" s="194">
        <v>205</v>
      </c>
      <c r="C282" s="149" t="s">
        <v>5</v>
      </c>
      <c r="D282" s="150" t="s">
        <v>57</v>
      </c>
      <c r="E282" s="265" t="s">
        <v>20</v>
      </c>
      <c r="F282" s="149">
        <v>285</v>
      </c>
      <c r="G282" s="149">
        <v>285</v>
      </c>
      <c r="H282" s="149">
        <v>21</v>
      </c>
      <c r="I282" s="149">
        <v>3.2</v>
      </c>
      <c r="J282" s="151">
        <v>963</v>
      </c>
      <c r="K282" s="151">
        <v>802.5</v>
      </c>
      <c r="L282" s="272">
        <v>0.5</v>
      </c>
      <c r="M282" s="273">
        <v>481.5</v>
      </c>
      <c r="N282" s="273">
        <f t="shared" si="2"/>
        <v>401.25</v>
      </c>
    </row>
    <row r="283" spans="1:14" s="110" customFormat="1" ht="30" x14ac:dyDescent="0.2">
      <c r="A283" s="179"/>
      <c r="B283" s="251" t="s">
        <v>514</v>
      </c>
      <c r="C283" s="149" t="s">
        <v>421</v>
      </c>
      <c r="D283" s="176" t="s">
        <v>57</v>
      </c>
      <c r="E283" s="265" t="s">
        <v>20</v>
      </c>
      <c r="F283" s="177">
        <v>285</v>
      </c>
      <c r="G283" s="177">
        <v>285</v>
      </c>
      <c r="H283" s="177">
        <v>21</v>
      </c>
      <c r="I283" s="177">
        <v>3.2</v>
      </c>
      <c r="J283" s="178">
        <v>914.85</v>
      </c>
      <c r="K283" s="178">
        <v>762.375</v>
      </c>
      <c r="L283" s="272">
        <v>0.5</v>
      </c>
      <c r="M283" s="273">
        <v>457.42500000000001</v>
      </c>
      <c r="N283" s="273">
        <f t="shared" si="2"/>
        <v>381.1875</v>
      </c>
    </row>
    <row r="284" spans="1:14" s="110" customFormat="1" ht="45" x14ac:dyDescent="0.2">
      <c r="A284" s="148"/>
      <c r="B284" s="250">
        <v>206</v>
      </c>
      <c r="C284" s="149" t="s">
        <v>6</v>
      </c>
      <c r="D284" s="150" t="s">
        <v>58</v>
      </c>
      <c r="E284" s="265" t="s">
        <v>20</v>
      </c>
      <c r="F284" s="149">
        <v>285</v>
      </c>
      <c r="G284" s="149">
        <v>285</v>
      </c>
      <c r="H284" s="149">
        <v>21</v>
      </c>
      <c r="I284" s="149">
        <v>1.7</v>
      </c>
      <c r="J284" s="151">
        <v>967</v>
      </c>
      <c r="K284" s="151">
        <v>805.83333333333337</v>
      </c>
      <c r="L284" s="272">
        <v>0.5</v>
      </c>
      <c r="M284" s="273">
        <v>483.5</v>
      </c>
      <c r="N284" s="273">
        <f t="shared" si="2"/>
        <v>402.91666666666669</v>
      </c>
    </row>
    <row r="285" spans="1:14" s="110" customFormat="1" ht="30" x14ac:dyDescent="0.2">
      <c r="A285" s="148"/>
      <c r="B285" s="252">
        <v>208</v>
      </c>
      <c r="C285" s="149" t="s">
        <v>7</v>
      </c>
      <c r="D285" s="150" t="s">
        <v>59</v>
      </c>
      <c r="E285" s="265" t="s">
        <v>20</v>
      </c>
      <c r="F285" s="152">
        <v>285</v>
      </c>
      <c r="G285" s="149">
        <v>285</v>
      </c>
      <c r="H285" s="149">
        <v>21</v>
      </c>
      <c r="I285" s="149">
        <v>0.5</v>
      </c>
      <c r="J285" s="151">
        <v>273</v>
      </c>
      <c r="K285" s="151">
        <v>227.5</v>
      </c>
      <c r="L285" s="272">
        <v>0.55000000000000004</v>
      </c>
      <c r="M285" s="273">
        <v>122.85</v>
      </c>
      <c r="N285" s="273">
        <f t="shared" si="2"/>
        <v>102.375</v>
      </c>
    </row>
    <row r="286" spans="1:14" s="94" customFormat="1" x14ac:dyDescent="0.2">
      <c r="A286" s="111" t="s">
        <v>195</v>
      </c>
      <c r="B286" s="193"/>
      <c r="C286" s="123"/>
      <c r="D286" s="135"/>
      <c r="E286" s="111"/>
      <c r="F286" s="111"/>
      <c r="G286" s="111"/>
      <c r="H286" s="111"/>
      <c r="I286" s="111"/>
      <c r="J286" s="102"/>
      <c r="K286" s="102"/>
      <c r="L286" s="189"/>
      <c r="M286" s="104"/>
      <c r="N286" s="276"/>
    </row>
    <row r="287" spans="1:14" s="110" customFormat="1" ht="30" x14ac:dyDescent="0.2">
      <c r="A287" s="153"/>
      <c r="B287" s="194">
        <v>239</v>
      </c>
      <c r="C287" s="149" t="s">
        <v>5</v>
      </c>
      <c r="D287" s="150" t="s">
        <v>196</v>
      </c>
      <c r="E287" s="265" t="s">
        <v>20</v>
      </c>
      <c r="F287" s="149">
        <v>400</v>
      </c>
      <c r="G287" s="149">
        <v>400</v>
      </c>
      <c r="H287" s="149">
        <v>400</v>
      </c>
      <c r="I287" s="149">
        <v>4.21</v>
      </c>
      <c r="J287" s="151">
        <v>1634</v>
      </c>
      <c r="K287" s="151">
        <v>1361.6666666666667</v>
      </c>
      <c r="L287" s="272">
        <v>0.55000000000000004</v>
      </c>
      <c r="M287" s="273">
        <v>735.3</v>
      </c>
      <c r="N287" s="273">
        <f t="shared" ref="N287:N289" si="3">M287/1.2</f>
        <v>612.75</v>
      </c>
    </row>
    <row r="288" spans="1:14" s="110" customFormat="1" ht="30" x14ac:dyDescent="0.2">
      <c r="A288" s="153"/>
      <c r="B288" s="194">
        <v>211</v>
      </c>
      <c r="C288" s="149" t="s">
        <v>8</v>
      </c>
      <c r="D288" s="150" t="s">
        <v>197</v>
      </c>
      <c r="E288" s="265" t="s">
        <v>20</v>
      </c>
      <c r="F288" s="149">
        <v>353.5</v>
      </c>
      <c r="G288" s="149">
        <v>2.5</v>
      </c>
      <c r="H288" s="149">
        <v>289.5</v>
      </c>
      <c r="I288" s="149">
        <v>0.28999999999999998</v>
      </c>
      <c r="J288" s="151">
        <v>187</v>
      </c>
      <c r="K288" s="151">
        <v>155.83333333333334</v>
      </c>
      <c r="L288" s="272">
        <v>0.55000000000000004</v>
      </c>
      <c r="M288" s="273">
        <v>84.149999999999991</v>
      </c>
      <c r="N288" s="273">
        <f t="shared" si="3"/>
        <v>70.125</v>
      </c>
    </row>
    <row r="289" spans="1:35" s="110" customFormat="1" ht="30" x14ac:dyDescent="0.2">
      <c r="A289" s="153"/>
      <c r="B289" s="250">
        <v>214</v>
      </c>
      <c r="C289" s="149" t="s">
        <v>8</v>
      </c>
      <c r="D289" s="150" t="s">
        <v>198</v>
      </c>
      <c r="E289" s="265" t="s">
        <v>20</v>
      </c>
      <c r="F289" s="149">
        <v>350</v>
      </c>
      <c r="G289" s="149">
        <v>262</v>
      </c>
      <c r="H289" s="149">
        <v>150</v>
      </c>
      <c r="I289" s="149">
        <v>0.48</v>
      </c>
      <c r="J289" s="151">
        <v>385</v>
      </c>
      <c r="K289" s="151">
        <v>320.83333333333337</v>
      </c>
      <c r="L289" s="272">
        <v>0.55000000000000004</v>
      </c>
      <c r="M289" s="273">
        <v>173.24999999999997</v>
      </c>
      <c r="N289" s="273">
        <f t="shared" si="3"/>
        <v>144.37499999999997</v>
      </c>
    </row>
    <row r="290" spans="1:35" s="94" customFormat="1" x14ac:dyDescent="0.2">
      <c r="A290" s="111" t="s">
        <v>199</v>
      </c>
      <c r="B290" s="193"/>
      <c r="C290" s="123"/>
      <c r="D290" s="135"/>
      <c r="E290" s="111"/>
      <c r="F290" s="111"/>
      <c r="G290" s="111"/>
      <c r="H290" s="111"/>
      <c r="I290" s="111"/>
      <c r="J290" s="102"/>
      <c r="K290" s="102"/>
      <c r="L290" s="189"/>
      <c r="M290" s="104"/>
      <c r="N290" s="276"/>
    </row>
    <row r="291" spans="1:35" s="110" customFormat="1" ht="30" collapsed="1" x14ac:dyDescent="0.2">
      <c r="A291" s="153"/>
      <c r="B291" s="194">
        <v>207</v>
      </c>
      <c r="C291" s="149" t="s">
        <v>7</v>
      </c>
      <c r="D291" s="150" t="s">
        <v>200</v>
      </c>
      <c r="E291" s="265" t="s">
        <v>20</v>
      </c>
      <c r="F291" s="149">
        <v>390</v>
      </c>
      <c r="G291" s="149">
        <v>390</v>
      </c>
      <c r="H291" s="149">
        <v>35</v>
      </c>
      <c r="I291" s="149">
        <v>1.41</v>
      </c>
      <c r="J291" s="151">
        <v>1122</v>
      </c>
      <c r="K291" s="151">
        <v>935</v>
      </c>
      <c r="L291" s="272">
        <v>0.55000000000000004</v>
      </c>
      <c r="M291" s="273">
        <v>504.9</v>
      </c>
      <c r="N291" s="273">
        <f t="shared" ref="N291:N292" si="4">M291/1.2</f>
        <v>420.75</v>
      </c>
    </row>
    <row r="292" spans="1:35" s="110" customFormat="1" ht="30" x14ac:dyDescent="0.2">
      <c r="A292" s="153"/>
      <c r="B292" s="253">
        <v>209</v>
      </c>
      <c r="C292" s="149"/>
      <c r="D292" s="150" t="s">
        <v>201</v>
      </c>
      <c r="E292" s="266" t="s">
        <v>20</v>
      </c>
      <c r="F292" s="154">
        <v>390</v>
      </c>
      <c r="G292" s="154">
        <v>390</v>
      </c>
      <c r="H292" s="154">
        <v>35</v>
      </c>
      <c r="I292" s="154">
        <v>1.48</v>
      </c>
      <c r="J292" s="151">
        <v>1485</v>
      </c>
      <c r="K292" s="151">
        <v>1237.5</v>
      </c>
      <c r="L292" s="272">
        <v>0.55000000000000004</v>
      </c>
      <c r="M292" s="273">
        <v>668.24999999999989</v>
      </c>
      <c r="N292" s="273">
        <f t="shared" si="4"/>
        <v>556.87499999999989</v>
      </c>
    </row>
    <row r="293" spans="1:35" s="147" customFormat="1" x14ac:dyDescent="0.2">
      <c r="A293" s="111" t="s">
        <v>202</v>
      </c>
      <c r="B293" s="193"/>
      <c r="C293" s="123"/>
      <c r="D293" s="135"/>
      <c r="E293" s="111"/>
      <c r="F293" s="111"/>
      <c r="G293" s="111"/>
      <c r="H293" s="111"/>
      <c r="I293" s="111"/>
      <c r="J293" s="102"/>
      <c r="K293" s="102"/>
      <c r="L293" s="189"/>
      <c r="M293" s="104"/>
      <c r="N293" s="276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</row>
    <row r="294" spans="1:35" s="99" customFormat="1" ht="45" x14ac:dyDescent="0.2">
      <c r="A294" s="155"/>
      <c r="B294" s="194">
        <v>28135</v>
      </c>
      <c r="C294" s="149"/>
      <c r="D294" s="150" t="s">
        <v>203</v>
      </c>
      <c r="E294" s="265" t="s">
        <v>20</v>
      </c>
      <c r="F294" s="149">
        <v>300</v>
      </c>
      <c r="G294" s="149">
        <v>166</v>
      </c>
      <c r="H294" s="149">
        <v>200</v>
      </c>
      <c r="I294" s="149">
        <v>0.9</v>
      </c>
      <c r="J294" s="151">
        <v>481</v>
      </c>
      <c r="K294" s="151">
        <v>400.83333333333337</v>
      </c>
      <c r="L294" s="272">
        <v>0.55000000000000004</v>
      </c>
      <c r="M294" s="273">
        <v>216.45</v>
      </c>
      <c r="N294" s="273">
        <f>M294/1.2</f>
        <v>180.375</v>
      </c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</row>
    <row r="295" spans="1:35" s="94" customFormat="1" x14ac:dyDescent="0.2">
      <c r="A295" s="100" t="s">
        <v>10</v>
      </c>
      <c r="B295" s="180"/>
      <c r="C295" s="123"/>
      <c r="D295" s="124"/>
      <c r="E295" s="100"/>
      <c r="F295" s="100"/>
      <c r="G295" s="100"/>
      <c r="H295" s="100"/>
      <c r="I295" s="100"/>
      <c r="J295" s="102"/>
      <c r="K295" s="102"/>
      <c r="L295" s="189"/>
      <c r="M295" s="104"/>
      <c r="N295" s="276"/>
    </row>
    <row r="296" spans="1:35" s="94" customFormat="1" x14ac:dyDescent="0.2">
      <c r="A296" s="100" t="s">
        <v>22</v>
      </c>
      <c r="B296" s="180"/>
      <c r="C296" s="123"/>
      <c r="D296" s="124"/>
      <c r="E296" s="100"/>
      <c r="F296" s="100"/>
      <c r="G296" s="100"/>
      <c r="H296" s="100"/>
      <c r="I296" s="100"/>
      <c r="J296" s="102"/>
      <c r="K296" s="102"/>
      <c r="L296" s="189"/>
      <c r="M296" s="104"/>
      <c r="N296" s="276"/>
    </row>
    <row r="297" spans="1:35" s="99" customFormat="1" ht="30" x14ac:dyDescent="0.2">
      <c r="A297" s="254"/>
      <c r="B297" s="194" t="s">
        <v>2</v>
      </c>
      <c r="C297" s="149" t="s">
        <v>7</v>
      </c>
      <c r="D297" s="150" t="s">
        <v>62</v>
      </c>
      <c r="E297" s="265" t="s">
        <v>20</v>
      </c>
      <c r="F297" s="149">
        <v>750</v>
      </c>
      <c r="G297" s="149">
        <v>750</v>
      </c>
      <c r="H297" s="149">
        <v>80</v>
      </c>
      <c r="I297" s="149">
        <v>9.1999999999999993</v>
      </c>
      <c r="J297" s="151">
        <v>2777</v>
      </c>
      <c r="K297" s="151">
        <v>2314.166666666667</v>
      </c>
      <c r="L297" s="272">
        <v>0.45</v>
      </c>
      <c r="M297" s="273">
        <v>1527.35</v>
      </c>
      <c r="N297" s="273">
        <f t="shared" ref="N297:N298" si="5">M297/1.2</f>
        <v>1272.7916666666667</v>
      </c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</row>
    <row r="298" spans="1:35" s="94" customFormat="1" ht="30" x14ac:dyDescent="0.2">
      <c r="A298" s="254"/>
      <c r="B298" s="194" t="s">
        <v>3</v>
      </c>
      <c r="C298" s="149" t="s">
        <v>7</v>
      </c>
      <c r="D298" s="150" t="s">
        <v>63</v>
      </c>
      <c r="E298" s="265" t="s">
        <v>20</v>
      </c>
      <c r="F298" s="149">
        <v>750</v>
      </c>
      <c r="G298" s="149">
        <v>750</v>
      </c>
      <c r="H298" s="149">
        <v>80</v>
      </c>
      <c r="I298" s="149">
        <v>9.1999999999999993</v>
      </c>
      <c r="J298" s="151">
        <v>2777</v>
      </c>
      <c r="K298" s="151">
        <v>2314.166666666667</v>
      </c>
      <c r="L298" s="272">
        <v>0.45</v>
      </c>
      <c r="M298" s="273">
        <v>1527.35</v>
      </c>
      <c r="N298" s="273">
        <f t="shared" si="5"/>
        <v>1272.7916666666667</v>
      </c>
    </row>
    <row r="299" spans="1:35" s="94" customFormat="1" x14ac:dyDescent="0.2">
      <c r="A299" s="100" t="s">
        <v>64</v>
      </c>
      <c r="B299" s="180"/>
      <c r="C299" s="123"/>
      <c r="D299" s="124"/>
      <c r="E299" s="100"/>
      <c r="F299" s="100"/>
      <c r="G299" s="100"/>
      <c r="H299" s="100"/>
      <c r="I299" s="100"/>
      <c r="J299" s="102"/>
      <c r="K299" s="102"/>
      <c r="L299" s="189"/>
      <c r="M299" s="104"/>
      <c r="N299" s="276"/>
    </row>
    <row r="300" spans="1:35" s="99" customFormat="1" x14ac:dyDescent="0.2">
      <c r="A300" s="118"/>
      <c r="B300" s="250">
        <v>217</v>
      </c>
      <c r="C300" s="149" t="s">
        <v>5</v>
      </c>
      <c r="D300" s="150" t="s">
        <v>65</v>
      </c>
      <c r="E300" s="265" t="s">
        <v>20</v>
      </c>
      <c r="F300" s="149">
        <v>840</v>
      </c>
      <c r="G300" s="149">
        <v>840</v>
      </c>
      <c r="H300" s="149">
        <v>110</v>
      </c>
      <c r="I300" s="149">
        <v>113</v>
      </c>
      <c r="J300" s="151">
        <v>9621</v>
      </c>
      <c r="K300" s="151">
        <v>8017.5</v>
      </c>
      <c r="L300" s="272">
        <v>0</v>
      </c>
      <c r="M300" s="273">
        <v>9621</v>
      </c>
      <c r="N300" s="273">
        <f t="shared" ref="N300:N301" si="6">M300/1.2</f>
        <v>8017.5</v>
      </c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</row>
    <row r="301" spans="1:35" s="94" customFormat="1" x14ac:dyDescent="0.2">
      <c r="A301" s="118"/>
      <c r="B301" s="250">
        <v>218</v>
      </c>
      <c r="C301" s="149" t="s">
        <v>7</v>
      </c>
      <c r="D301" s="150" t="s">
        <v>66</v>
      </c>
      <c r="E301" s="265" t="s">
        <v>20</v>
      </c>
      <c r="F301" s="149">
        <v>745</v>
      </c>
      <c r="G301" s="149">
        <v>745</v>
      </c>
      <c r="H301" s="149">
        <v>65</v>
      </c>
      <c r="I301" s="149">
        <v>55</v>
      </c>
      <c r="J301" s="151">
        <v>6377</v>
      </c>
      <c r="K301" s="151">
        <v>5314.166666666667</v>
      </c>
      <c r="L301" s="272">
        <v>0</v>
      </c>
      <c r="M301" s="273">
        <v>6377</v>
      </c>
      <c r="N301" s="273">
        <f t="shared" si="6"/>
        <v>5314.166666666667</v>
      </c>
    </row>
    <row r="302" spans="1:35" s="94" customFormat="1" x14ac:dyDescent="0.2">
      <c r="A302" s="100" t="s">
        <v>18</v>
      </c>
      <c r="B302" s="180"/>
      <c r="C302" s="123"/>
      <c r="D302" s="124"/>
      <c r="E302" s="100"/>
      <c r="F302" s="100"/>
      <c r="G302" s="100"/>
      <c r="H302" s="100"/>
      <c r="I302" s="100"/>
      <c r="J302" s="102"/>
      <c r="K302" s="102"/>
      <c r="L302" s="189"/>
      <c r="M302" s="104"/>
      <c r="N302" s="276"/>
    </row>
    <row r="303" spans="1:35" s="99" customFormat="1" ht="30" x14ac:dyDescent="0.2">
      <c r="A303" s="118"/>
      <c r="B303" s="250">
        <v>219</v>
      </c>
      <c r="C303" s="149" t="s">
        <v>5</v>
      </c>
      <c r="D303" s="150" t="s">
        <v>67</v>
      </c>
      <c r="E303" s="265" t="s">
        <v>20</v>
      </c>
      <c r="F303" s="149">
        <v>990</v>
      </c>
      <c r="G303" s="149">
        <v>500</v>
      </c>
      <c r="H303" s="149">
        <v>90</v>
      </c>
      <c r="I303" s="149">
        <v>105</v>
      </c>
      <c r="J303" s="151">
        <v>13648</v>
      </c>
      <c r="K303" s="151">
        <v>11373.333333333334</v>
      </c>
      <c r="L303" s="272">
        <v>0.1</v>
      </c>
      <c r="M303" s="273">
        <v>12283.2</v>
      </c>
      <c r="N303" s="273">
        <f t="shared" ref="N303:N304" si="7">M303/1.2</f>
        <v>10236.000000000002</v>
      </c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</row>
    <row r="304" spans="1:35" s="94" customFormat="1" ht="30" x14ac:dyDescent="0.2">
      <c r="A304" s="118"/>
      <c r="B304" s="250">
        <v>220</v>
      </c>
      <c r="C304" s="149" t="s">
        <v>5</v>
      </c>
      <c r="D304" s="150" t="s">
        <v>68</v>
      </c>
      <c r="E304" s="265" t="s">
        <v>20</v>
      </c>
      <c r="F304" s="149">
        <v>840</v>
      </c>
      <c r="G304" s="149">
        <v>840</v>
      </c>
      <c r="H304" s="149">
        <v>100</v>
      </c>
      <c r="I304" s="149">
        <v>109</v>
      </c>
      <c r="J304" s="151">
        <v>10739</v>
      </c>
      <c r="K304" s="151">
        <v>8949.1666666666679</v>
      </c>
      <c r="L304" s="272">
        <v>0</v>
      </c>
      <c r="M304" s="273">
        <v>10739</v>
      </c>
      <c r="N304" s="273">
        <f t="shared" si="7"/>
        <v>8949.1666666666679</v>
      </c>
    </row>
    <row r="305" spans="1:35" s="94" customFormat="1" x14ac:dyDescent="0.2">
      <c r="A305" s="100" t="s">
        <v>139</v>
      </c>
      <c r="B305" s="180"/>
      <c r="C305" s="100"/>
      <c r="D305" s="124"/>
      <c r="E305" s="100"/>
      <c r="F305" s="100"/>
      <c r="G305" s="100"/>
      <c r="H305" s="100"/>
      <c r="I305" s="100"/>
      <c r="J305" s="102"/>
      <c r="K305" s="102"/>
      <c r="L305" s="189"/>
      <c r="M305" s="104"/>
      <c r="N305" s="276"/>
    </row>
    <row r="306" spans="1:35" s="110" customFormat="1" ht="30" x14ac:dyDescent="0.2">
      <c r="A306" s="144"/>
      <c r="B306" s="194" t="s">
        <v>140</v>
      </c>
      <c r="C306" s="149" t="s">
        <v>15</v>
      </c>
      <c r="D306" s="150" t="s">
        <v>141</v>
      </c>
      <c r="E306" s="265" t="s">
        <v>20</v>
      </c>
      <c r="F306" s="149">
        <v>750</v>
      </c>
      <c r="G306" s="149">
        <v>200</v>
      </c>
      <c r="H306" s="149">
        <v>27</v>
      </c>
      <c r="I306" s="149">
        <v>13.7</v>
      </c>
      <c r="J306" s="151">
        <v>3748</v>
      </c>
      <c r="K306" s="151">
        <v>3123.3333333333335</v>
      </c>
      <c r="L306" s="272">
        <v>0.45</v>
      </c>
      <c r="M306" s="273">
        <v>2061.3999999999996</v>
      </c>
      <c r="N306" s="273">
        <f t="shared" ref="N306:N311" si="8">M306/1.2</f>
        <v>1717.833333333333</v>
      </c>
    </row>
    <row r="307" spans="1:35" s="110" customFormat="1" ht="30" x14ac:dyDescent="0.2">
      <c r="A307" s="144"/>
      <c r="B307" s="194" t="s">
        <v>142</v>
      </c>
      <c r="C307" s="149" t="s">
        <v>15</v>
      </c>
      <c r="D307" s="150" t="s">
        <v>143</v>
      </c>
      <c r="E307" s="265" t="s">
        <v>20</v>
      </c>
      <c r="F307" s="149">
        <v>750</v>
      </c>
      <c r="G307" s="149">
        <v>250</v>
      </c>
      <c r="H307" s="149">
        <v>27</v>
      </c>
      <c r="I307" s="149">
        <v>19.5</v>
      </c>
      <c r="J307" s="151">
        <v>5325</v>
      </c>
      <c r="K307" s="151">
        <v>4437.5</v>
      </c>
      <c r="L307" s="272">
        <v>0.45</v>
      </c>
      <c r="M307" s="273">
        <v>2928.75</v>
      </c>
      <c r="N307" s="273">
        <f t="shared" si="8"/>
        <v>2440.625</v>
      </c>
    </row>
    <row r="308" spans="1:35" s="110" customFormat="1" ht="30" x14ac:dyDescent="0.2">
      <c r="A308" s="144"/>
      <c r="B308" s="194" t="s">
        <v>144</v>
      </c>
      <c r="C308" s="149" t="s">
        <v>15</v>
      </c>
      <c r="D308" s="150" t="s">
        <v>145</v>
      </c>
      <c r="E308" s="265" t="s">
        <v>20</v>
      </c>
      <c r="F308" s="149">
        <v>750</v>
      </c>
      <c r="G308" s="149">
        <v>300</v>
      </c>
      <c r="H308" s="149">
        <v>27</v>
      </c>
      <c r="I308" s="149">
        <v>24.7</v>
      </c>
      <c r="J308" s="151">
        <v>6768</v>
      </c>
      <c r="K308" s="151">
        <v>5640</v>
      </c>
      <c r="L308" s="272">
        <v>0.45</v>
      </c>
      <c r="M308" s="273">
        <v>3722.4</v>
      </c>
      <c r="N308" s="273">
        <f t="shared" si="8"/>
        <v>3102</v>
      </c>
    </row>
    <row r="309" spans="1:35" s="110" customFormat="1" ht="30" x14ac:dyDescent="0.2">
      <c r="A309" s="144"/>
      <c r="B309" s="194" t="s">
        <v>146</v>
      </c>
      <c r="C309" s="149" t="s">
        <v>15</v>
      </c>
      <c r="D309" s="150" t="s">
        <v>147</v>
      </c>
      <c r="E309" s="265" t="s">
        <v>20</v>
      </c>
      <c r="F309" s="149">
        <v>750</v>
      </c>
      <c r="G309" s="149">
        <v>350</v>
      </c>
      <c r="H309" s="149">
        <v>27</v>
      </c>
      <c r="I309" s="149">
        <v>27.3</v>
      </c>
      <c r="J309" s="151">
        <v>7501</v>
      </c>
      <c r="K309" s="151">
        <v>6250.8333333333339</v>
      </c>
      <c r="L309" s="272">
        <v>0.45</v>
      </c>
      <c r="M309" s="273">
        <v>4125.5499999999993</v>
      </c>
      <c r="N309" s="273">
        <f t="shared" si="8"/>
        <v>3437.958333333333</v>
      </c>
    </row>
    <row r="310" spans="1:35" s="110" customFormat="1" ht="30" x14ac:dyDescent="0.2">
      <c r="A310" s="144"/>
      <c r="B310" s="194" t="s">
        <v>148</v>
      </c>
      <c r="C310" s="149" t="s">
        <v>15</v>
      </c>
      <c r="D310" s="150" t="s">
        <v>149</v>
      </c>
      <c r="E310" s="265" t="s">
        <v>20</v>
      </c>
      <c r="F310" s="149">
        <v>750</v>
      </c>
      <c r="G310" s="149">
        <v>400</v>
      </c>
      <c r="H310" s="149">
        <v>27</v>
      </c>
      <c r="I310" s="149">
        <v>35</v>
      </c>
      <c r="J310" s="151">
        <v>9475</v>
      </c>
      <c r="K310" s="151">
        <v>7895.8333333333339</v>
      </c>
      <c r="L310" s="272">
        <v>0.45</v>
      </c>
      <c r="M310" s="273">
        <v>5211.25</v>
      </c>
      <c r="N310" s="273">
        <f t="shared" si="8"/>
        <v>4342.7083333333339</v>
      </c>
    </row>
    <row r="311" spans="1:35" s="110" customFormat="1" ht="30" x14ac:dyDescent="0.2">
      <c r="A311" s="144"/>
      <c r="B311" s="194" t="s">
        <v>150</v>
      </c>
      <c r="C311" s="149" t="s">
        <v>15</v>
      </c>
      <c r="D311" s="150" t="s">
        <v>151</v>
      </c>
      <c r="E311" s="265" t="s">
        <v>20</v>
      </c>
      <c r="F311" s="149">
        <v>750</v>
      </c>
      <c r="G311" s="149">
        <v>500</v>
      </c>
      <c r="H311" s="149">
        <v>27</v>
      </c>
      <c r="I311" s="149">
        <v>44</v>
      </c>
      <c r="J311" s="151">
        <v>12026</v>
      </c>
      <c r="K311" s="151">
        <v>10021.666666666668</v>
      </c>
      <c r="L311" s="272">
        <v>0.45</v>
      </c>
      <c r="M311" s="273">
        <v>6614.3</v>
      </c>
      <c r="N311" s="273">
        <f t="shared" si="8"/>
        <v>5511.916666666667</v>
      </c>
    </row>
    <row r="312" spans="1:35" s="99" customFormat="1" x14ac:dyDescent="0.2">
      <c r="A312" s="100" t="s">
        <v>135</v>
      </c>
      <c r="B312" s="180"/>
      <c r="C312" s="100"/>
      <c r="D312" s="124"/>
      <c r="E312" s="100"/>
      <c r="F312" s="100"/>
      <c r="G312" s="100"/>
      <c r="H312" s="100"/>
      <c r="I312" s="100"/>
      <c r="J312" s="102"/>
      <c r="K312" s="102"/>
      <c r="L312" s="189"/>
      <c r="M312" s="104"/>
      <c r="N312" s="276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</row>
    <row r="313" spans="1:35" s="94" customFormat="1" x14ac:dyDescent="0.2">
      <c r="A313" s="100" t="s">
        <v>415</v>
      </c>
      <c r="B313" s="180"/>
      <c r="C313" s="100"/>
      <c r="D313" s="124"/>
      <c r="E313" s="100"/>
      <c r="F313" s="100"/>
      <c r="G313" s="100"/>
      <c r="H313" s="100"/>
      <c r="I313" s="100"/>
      <c r="J313" s="102"/>
      <c r="K313" s="102"/>
      <c r="L313" s="189"/>
      <c r="M313" s="104"/>
      <c r="N313" s="276"/>
    </row>
    <row r="314" spans="1:35" s="94" customFormat="1" ht="30" x14ac:dyDescent="0.2">
      <c r="A314" s="105"/>
      <c r="B314" s="70">
        <v>609</v>
      </c>
      <c r="C314" s="156" t="s">
        <v>5</v>
      </c>
      <c r="D314" s="157" t="s">
        <v>416</v>
      </c>
      <c r="E314" s="267" t="s">
        <v>20</v>
      </c>
      <c r="F314" s="156">
        <v>530</v>
      </c>
      <c r="G314" s="158">
        <v>430</v>
      </c>
      <c r="H314" s="158">
        <v>33</v>
      </c>
      <c r="I314" s="158">
        <v>0.8</v>
      </c>
      <c r="J314" s="159">
        <v>171</v>
      </c>
      <c r="K314" s="159">
        <v>142.5</v>
      </c>
      <c r="L314" s="274">
        <v>0</v>
      </c>
      <c r="M314" s="159">
        <v>171</v>
      </c>
      <c r="N314" s="159">
        <f t="shared" ref="N314:N315" si="9">M314/1.2</f>
        <v>142.5</v>
      </c>
    </row>
    <row r="315" spans="1:35" s="94" customFormat="1" ht="30" x14ac:dyDescent="0.2">
      <c r="A315" s="105"/>
      <c r="B315" s="70">
        <v>610</v>
      </c>
      <c r="C315" s="156" t="s">
        <v>5</v>
      </c>
      <c r="D315" s="157" t="s">
        <v>417</v>
      </c>
      <c r="E315" s="267" t="s">
        <v>20</v>
      </c>
      <c r="F315" s="156">
        <v>530</v>
      </c>
      <c r="G315" s="158">
        <v>430</v>
      </c>
      <c r="H315" s="158">
        <v>33</v>
      </c>
      <c r="I315" s="158">
        <v>0.8</v>
      </c>
      <c r="J315" s="159">
        <v>171</v>
      </c>
      <c r="K315" s="159">
        <v>142.5</v>
      </c>
      <c r="L315" s="274">
        <v>0.3</v>
      </c>
      <c r="M315" s="159">
        <v>119.7</v>
      </c>
      <c r="N315" s="159">
        <f t="shared" si="9"/>
        <v>99.75</v>
      </c>
    </row>
    <row r="316" spans="1:35" s="94" customFormat="1" x14ac:dyDescent="0.2">
      <c r="A316" s="100" t="s">
        <v>75</v>
      </c>
      <c r="B316" s="180"/>
      <c r="C316" s="160"/>
      <c r="D316" s="124"/>
      <c r="E316" s="100"/>
      <c r="F316" s="100"/>
      <c r="G316" s="100"/>
      <c r="H316" s="100"/>
      <c r="I316" s="100"/>
      <c r="J316" s="102"/>
      <c r="K316" s="102"/>
      <c r="L316" s="189"/>
      <c r="M316" s="104"/>
      <c r="N316" s="276"/>
    </row>
    <row r="317" spans="1:35" s="94" customFormat="1" ht="30" x14ac:dyDescent="0.2">
      <c r="A317" s="105"/>
      <c r="B317" s="70">
        <v>607</v>
      </c>
      <c r="C317" s="156" t="s">
        <v>5</v>
      </c>
      <c r="D317" s="157" t="s">
        <v>76</v>
      </c>
      <c r="E317" s="267" t="s">
        <v>20</v>
      </c>
      <c r="F317" s="156">
        <v>700</v>
      </c>
      <c r="G317" s="158">
        <v>400</v>
      </c>
      <c r="H317" s="158">
        <v>32.799999999999997</v>
      </c>
      <c r="I317" s="158">
        <v>1.1000000000000001</v>
      </c>
      <c r="J317" s="159">
        <v>214</v>
      </c>
      <c r="K317" s="159">
        <v>178.33333333333334</v>
      </c>
      <c r="L317" s="274">
        <v>0.3</v>
      </c>
      <c r="M317" s="159">
        <v>149.80000000000001</v>
      </c>
      <c r="N317" s="159">
        <f t="shared" ref="N317:N320" si="10">M317/1.2</f>
        <v>124.83333333333334</v>
      </c>
    </row>
    <row r="318" spans="1:35" s="94" customFormat="1" ht="30" x14ac:dyDescent="0.2">
      <c r="A318" s="105"/>
      <c r="B318" s="70">
        <v>608</v>
      </c>
      <c r="C318" s="156" t="s">
        <v>5</v>
      </c>
      <c r="D318" s="157" t="s">
        <v>77</v>
      </c>
      <c r="E318" s="267" t="s">
        <v>20</v>
      </c>
      <c r="F318" s="156">
        <v>700</v>
      </c>
      <c r="G318" s="158">
        <v>400</v>
      </c>
      <c r="H318" s="158">
        <v>32.799999999999997</v>
      </c>
      <c r="I318" s="158">
        <v>1.1000000000000001</v>
      </c>
      <c r="J318" s="159">
        <v>214</v>
      </c>
      <c r="K318" s="159">
        <v>178.33333333333334</v>
      </c>
      <c r="L318" s="274">
        <v>0.3</v>
      </c>
      <c r="M318" s="159">
        <v>149.80000000000001</v>
      </c>
      <c r="N318" s="159">
        <f t="shared" si="10"/>
        <v>124.83333333333334</v>
      </c>
    </row>
    <row r="319" spans="1:35" s="94" customFormat="1" ht="30" x14ac:dyDescent="0.2">
      <c r="A319" s="105"/>
      <c r="B319" s="70">
        <v>605</v>
      </c>
      <c r="C319" s="156" t="s">
        <v>5</v>
      </c>
      <c r="D319" s="157" t="s">
        <v>78</v>
      </c>
      <c r="E319" s="267" t="s">
        <v>20</v>
      </c>
      <c r="F319" s="156">
        <v>600</v>
      </c>
      <c r="G319" s="158">
        <v>600</v>
      </c>
      <c r="H319" s="158">
        <v>40</v>
      </c>
      <c r="I319" s="158">
        <v>1.6</v>
      </c>
      <c r="J319" s="159">
        <v>315</v>
      </c>
      <c r="K319" s="159">
        <v>262.5</v>
      </c>
      <c r="L319" s="274">
        <v>0.3</v>
      </c>
      <c r="M319" s="159">
        <v>220.5</v>
      </c>
      <c r="N319" s="159">
        <f t="shared" si="10"/>
        <v>183.75</v>
      </c>
    </row>
    <row r="320" spans="1:35" s="99" customFormat="1" ht="30" x14ac:dyDescent="0.2">
      <c r="A320" s="105"/>
      <c r="B320" s="70">
        <v>606</v>
      </c>
      <c r="C320" s="156" t="s">
        <v>5</v>
      </c>
      <c r="D320" s="157" t="s">
        <v>79</v>
      </c>
      <c r="E320" s="267" t="s">
        <v>20</v>
      </c>
      <c r="F320" s="156">
        <v>600</v>
      </c>
      <c r="G320" s="158">
        <v>600</v>
      </c>
      <c r="H320" s="158">
        <v>40</v>
      </c>
      <c r="I320" s="158">
        <v>1.6</v>
      </c>
      <c r="J320" s="159">
        <v>315</v>
      </c>
      <c r="K320" s="159">
        <v>262.5</v>
      </c>
      <c r="L320" s="274">
        <v>0.3</v>
      </c>
      <c r="M320" s="159">
        <v>220.5</v>
      </c>
      <c r="N320" s="159">
        <f t="shared" si="10"/>
        <v>183.75</v>
      </c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</row>
    <row r="321" spans="1:35" s="94" customFormat="1" x14ac:dyDescent="0.2">
      <c r="A321" s="100" t="s">
        <v>27</v>
      </c>
      <c r="B321" s="180"/>
      <c r="C321" s="100"/>
      <c r="D321" s="124"/>
      <c r="E321" s="100"/>
      <c r="F321" s="100"/>
      <c r="G321" s="100"/>
      <c r="H321" s="100"/>
      <c r="I321" s="100"/>
      <c r="J321" s="102"/>
      <c r="K321" s="102"/>
      <c r="L321" s="189"/>
      <c r="M321" s="104"/>
      <c r="N321" s="276"/>
    </row>
    <row r="322" spans="1:35" s="94" customFormat="1" ht="30" x14ac:dyDescent="0.2">
      <c r="A322" s="105"/>
      <c r="B322" s="70">
        <v>601</v>
      </c>
      <c r="C322" s="158" t="s">
        <v>15</v>
      </c>
      <c r="D322" s="157" t="s">
        <v>60</v>
      </c>
      <c r="E322" s="267" t="s">
        <v>20</v>
      </c>
      <c r="F322" s="156">
        <v>600</v>
      </c>
      <c r="G322" s="158">
        <v>400</v>
      </c>
      <c r="H322" s="158">
        <v>64</v>
      </c>
      <c r="I322" s="158">
        <v>2.02</v>
      </c>
      <c r="J322" s="159">
        <v>401</v>
      </c>
      <c r="K322" s="159">
        <v>334.16666666666669</v>
      </c>
      <c r="L322" s="274">
        <v>0.3</v>
      </c>
      <c r="M322" s="159">
        <v>280.7</v>
      </c>
      <c r="N322" s="159">
        <f t="shared" ref="N322:N323" si="11">M322/1.2</f>
        <v>233.91666666666666</v>
      </c>
    </row>
    <row r="323" spans="1:35" s="94" customFormat="1" ht="30" x14ac:dyDescent="0.2">
      <c r="A323" s="105"/>
      <c r="B323" s="70">
        <v>602</v>
      </c>
      <c r="C323" s="158" t="s">
        <v>15</v>
      </c>
      <c r="D323" s="157" t="s">
        <v>61</v>
      </c>
      <c r="E323" s="267" t="s">
        <v>20</v>
      </c>
      <c r="F323" s="156">
        <v>600</v>
      </c>
      <c r="G323" s="158">
        <v>400</v>
      </c>
      <c r="H323" s="158">
        <v>64</v>
      </c>
      <c r="I323" s="158">
        <v>2.02</v>
      </c>
      <c r="J323" s="159">
        <v>401</v>
      </c>
      <c r="K323" s="159">
        <v>334.16666666666669</v>
      </c>
      <c r="L323" s="274">
        <v>0.3</v>
      </c>
      <c r="M323" s="159">
        <v>280.7</v>
      </c>
      <c r="N323" s="159">
        <f t="shared" si="11"/>
        <v>233.91666666666666</v>
      </c>
    </row>
    <row r="324" spans="1:35" s="94" customFormat="1" x14ac:dyDescent="0.2">
      <c r="A324" s="100" t="s">
        <v>80</v>
      </c>
      <c r="B324" s="180"/>
      <c r="C324" s="100"/>
      <c r="D324" s="124"/>
      <c r="E324" s="100"/>
      <c r="F324" s="100"/>
      <c r="G324" s="100"/>
      <c r="H324" s="100"/>
      <c r="I324" s="100"/>
      <c r="J324" s="102"/>
      <c r="K324" s="102"/>
      <c r="L324" s="189"/>
      <c r="M324" s="104"/>
      <c r="N324" s="276"/>
    </row>
    <row r="325" spans="1:35" s="94" customFormat="1" ht="30" x14ac:dyDescent="0.2">
      <c r="A325" s="118"/>
      <c r="B325" s="70">
        <v>7310</v>
      </c>
      <c r="C325" s="158" t="s">
        <v>8</v>
      </c>
      <c r="D325" s="161" t="s">
        <v>204</v>
      </c>
      <c r="E325" s="267" t="s">
        <v>20</v>
      </c>
      <c r="F325" s="156">
        <v>1000</v>
      </c>
      <c r="G325" s="158">
        <v>80</v>
      </c>
      <c r="H325" s="158">
        <v>45</v>
      </c>
      <c r="I325" s="158">
        <v>0.54</v>
      </c>
      <c r="J325" s="159">
        <v>246</v>
      </c>
      <c r="K325" s="159">
        <v>205</v>
      </c>
      <c r="L325" s="274">
        <v>0.45</v>
      </c>
      <c r="M325" s="159">
        <v>135.30000000000001</v>
      </c>
      <c r="N325" s="159">
        <f t="shared" ref="N325:N327" si="12">M325/1.2</f>
        <v>112.75000000000001</v>
      </c>
    </row>
    <row r="326" spans="1:35" s="94" customFormat="1" ht="30" x14ac:dyDescent="0.2">
      <c r="A326" s="118"/>
      <c r="B326" s="70">
        <v>7312</v>
      </c>
      <c r="C326" s="158" t="s">
        <v>8</v>
      </c>
      <c r="D326" s="161" t="s">
        <v>459</v>
      </c>
      <c r="E326" s="267" t="s">
        <v>20</v>
      </c>
      <c r="F326" s="156">
        <v>3000</v>
      </c>
      <c r="G326" s="158">
        <v>85</v>
      </c>
      <c r="H326" s="158">
        <v>45</v>
      </c>
      <c r="I326" s="156">
        <v>1.32</v>
      </c>
      <c r="J326" s="159">
        <v>1047</v>
      </c>
      <c r="K326" s="159">
        <v>872.5</v>
      </c>
      <c r="L326" s="274">
        <v>0.45</v>
      </c>
      <c r="M326" s="159">
        <v>575.84999999999991</v>
      </c>
      <c r="N326" s="159">
        <f t="shared" si="12"/>
        <v>479.87499999999994</v>
      </c>
    </row>
    <row r="327" spans="1:35" s="94" customFormat="1" ht="30" x14ac:dyDescent="0.2">
      <c r="A327" s="105"/>
      <c r="B327" s="70">
        <v>7315</v>
      </c>
      <c r="C327" s="158" t="s">
        <v>8</v>
      </c>
      <c r="D327" s="157" t="s">
        <v>81</v>
      </c>
      <c r="E327" s="267" t="s">
        <v>20</v>
      </c>
      <c r="F327" s="156">
        <v>24</v>
      </c>
      <c r="G327" s="158">
        <v>24</v>
      </c>
      <c r="H327" s="158">
        <v>252</v>
      </c>
      <c r="I327" s="158">
        <v>0.03</v>
      </c>
      <c r="J327" s="159">
        <v>36</v>
      </c>
      <c r="K327" s="159">
        <v>30</v>
      </c>
      <c r="L327" s="274">
        <v>0.45</v>
      </c>
      <c r="M327" s="159">
        <v>19.8</v>
      </c>
      <c r="N327" s="159">
        <f t="shared" si="12"/>
        <v>16.5</v>
      </c>
    </row>
    <row r="328" spans="1:35" s="94" customFormat="1" x14ac:dyDescent="0.2">
      <c r="A328" s="100" t="s">
        <v>357</v>
      </c>
      <c r="B328" s="180"/>
      <c r="C328" s="100"/>
      <c r="D328" s="124"/>
      <c r="E328" s="100"/>
      <c r="F328" s="100"/>
      <c r="G328" s="100"/>
      <c r="H328" s="100"/>
      <c r="I328" s="100"/>
      <c r="J328" s="102"/>
      <c r="K328" s="102"/>
      <c r="L328" s="189"/>
      <c r="M328" s="104"/>
      <c r="N328" s="276"/>
    </row>
    <row r="329" spans="1:35" s="94" customFormat="1" ht="30" x14ac:dyDescent="0.2">
      <c r="A329" s="118"/>
      <c r="B329" s="70">
        <v>7305</v>
      </c>
      <c r="C329" s="158" t="s">
        <v>8</v>
      </c>
      <c r="D329" s="161" t="s">
        <v>358</v>
      </c>
      <c r="E329" s="267" t="s">
        <v>20</v>
      </c>
      <c r="F329" s="156">
        <v>10000</v>
      </c>
      <c r="G329" s="158">
        <v>20</v>
      </c>
      <c r="H329" s="158">
        <v>110</v>
      </c>
      <c r="I329" s="158">
        <v>2</v>
      </c>
      <c r="J329" s="159">
        <v>1600</v>
      </c>
      <c r="K329" s="159">
        <v>1333.3333333333335</v>
      </c>
      <c r="L329" s="274">
        <v>0.45</v>
      </c>
      <c r="M329" s="159">
        <v>880</v>
      </c>
      <c r="N329" s="159">
        <f>M329/1.2</f>
        <v>733.33333333333337</v>
      </c>
    </row>
    <row r="330" spans="1:35" s="147" customFormat="1" x14ac:dyDescent="0.2">
      <c r="A330" s="100" t="s">
        <v>136</v>
      </c>
      <c r="B330" s="180"/>
      <c r="C330" s="100"/>
      <c r="D330" s="124"/>
      <c r="E330" s="100"/>
      <c r="F330" s="100"/>
      <c r="G330" s="100"/>
      <c r="H330" s="100"/>
      <c r="I330" s="100"/>
      <c r="J330" s="102"/>
      <c r="K330" s="102"/>
      <c r="L330" s="189"/>
      <c r="M330" s="104"/>
      <c r="N330" s="276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</row>
    <row r="331" spans="1:35" s="99" customFormat="1" x14ac:dyDescent="0.2">
      <c r="A331" s="100" t="s">
        <v>82</v>
      </c>
      <c r="B331" s="180"/>
      <c r="C331" s="100"/>
      <c r="D331" s="124"/>
      <c r="E331" s="100"/>
      <c r="F331" s="100"/>
      <c r="G331" s="100"/>
      <c r="H331" s="100"/>
      <c r="I331" s="100"/>
      <c r="J331" s="102"/>
      <c r="K331" s="102"/>
      <c r="L331" s="189"/>
      <c r="M331" s="104"/>
      <c r="N331" s="276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</row>
    <row r="332" spans="1:35" s="110" customFormat="1" ht="30" x14ac:dyDescent="0.2">
      <c r="A332" s="112"/>
      <c r="B332" s="195">
        <v>315</v>
      </c>
      <c r="C332" s="162" t="s">
        <v>7</v>
      </c>
      <c r="D332" s="163" t="s">
        <v>83</v>
      </c>
      <c r="E332" s="268" t="s">
        <v>20</v>
      </c>
      <c r="F332" s="162">
        <v>600</v>
      </c>
      <c r="G332" s="162">
        <v>400</v>
      </c>
      <c r="H332" s="162">
        <v>64</v>
      </c>
      <c r="I332" s="162">
        <v>1.2</v>
      </c>
      <c r="J332" s="164">
        <v>1175</v>
      </c>
      <c r="K332" s="164">
        <v>979.16666666666674</v>
      </c>
      <c r="L332" s="275">
        <v>0.55000000000000004</v>
      </c>
      <c r="M332" s="164">
        <v>528.75</v>
      </c>
      <c r="N332" s="164">
        <f>M332/1.2</f>
        <v>440.625</v>
      </c>
    </row>
    <row r="333" spans="1:35" s="99" customFormat="1" x14ac:dyDescent="0.2">
      <c r="A333" s="100" t="s">
        <v>84</v>
      </c>
      <c r="B333" s="180"/>
      <c r="C333" s="123"/>
      <c r="D333" s="124"/>
      <c r="E333" s="100"/>
      <c r="F333" s="100"/>
      <c r="G333" s="100"/>
      <c r="H333" s="100"/>
      <c r="I333" s="100"/>
      <c r="J333" s="102"/>
      <c r="K333" s="102"/>
      <c r="L333" s="189"/>
      <c r="M333" s="104"/>
      <c r="N333" s="276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</row>
    <row r="334" spans="1:35" s="94" customFormat="1" ht="30" x14ac:dyDescent="0.2">
      <c r="A334" s="105"/>
      <c r="B334" s="195">
        <v>301</v>
      </c>
      <c r="C334" s="162" t="s">
        <v>7</v>
      </c>
      <c r="D334" s="163" t="s">
        <v>85</v>
      </c>
      <c r="E334" s="268" t="s">
        <v>20</v>
      </c>
      <c r="F334" s="162">
        <v>590</v>
      </c>
      <c r="G334" s="162">
        <v>390</v>
      </c>
      <c r="H334" s="162">
        <v>20</v>
      </c>
      <c r="I334" s="162">
        <v>5</v>
      </c>
      <c r="J334" s="164">
        <v>3140</v>
      </c>
      <c r="K334" s="164">
        <v>2616.666666666667</v>
      </c>
      <c r="L334" s="275">
        <v>0.5</v>
      </c>
      <c r="M334" s="164">
        <v>1570</v>
      </c>
      <c r="N334" s="164">
        <f t="shared" ref="N334:N335" si="13">M334/1.2</f>
        <v>1308.3333333333335</v>
      </c>
    </row>
    <row r="335" spans="1:35" s="94" customFormat="1" ht="30" x14ac:dyDescent="0.2">
      <c r="A335" s="105"/>
      <c r="B335" s="195">
        <v>302</v>
      </c>
      <c r="C335" s="162" t="s">
        <v>7</v>
      </c>
      <c r="D335" s="163" t="s">
        <v>86</v>
      </c>
      <c r="E335" s="268" t="s">
        <v>20</v>
      </c>
      <c r="F335" s="162">
        <v>990</v>
      </c>
      <c r="G335" s="162">
        <v>490</v>
      </c>
      <c r="H335" s="162">
        <v>20</v>
      </c>
      <c r="I335" s="162">
        <v>15</v>
      </c>
      <c r="J335" s="164">
        <v>3954</v>
      </c>
      <c r="K335" s="164">
        <v>3295</v>
      </c>
      <c r="L335" s="275">
        <v>0.35</v>
      </c>
      <c r="M335" s="164">
        <v>2570.1000000000004</v>
      </c>
      <c r="N335" s="164">
        <f t="shared" si="13"/>
        <v>2141.7500000000005</v>
      </c>
    </row>
    <row r="336" spans="1:35" s="168" customFormat="1" x14ac:dyDescent="0.25">
      <c r="A336" s="165" t="s">
        <v>191</v>
      </c>
      <c r="B336" s="283"/>
      <c r="C336" s="123"/>
      <c r="D336" s="284"/>
      <c r="E336" s="165"/>
      <c r="F336" s="165"/>
      <c r="G336" s="165"/>
      <c r="H336" s="165"/>
      <c r="I336" s="165"/>
      <c r="J336" s="285"/>
      <c r="K336" s="285"/>
      <c r="L336" s="189"/>
      <c r="M336" s="104"/>
      <c r="N336" s="28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  <c r="AB336" s="167"/>
    </row>
    <row r="337" spans="1:35" s="168" customFormat="1" ht="30" x14ac:dyDescent="0.25">
      <c r="A337" s="169"/>
      <c r="B337" s="71">
        <v>3000</v>
      </c>
      <c r="C337" s="162" t="s">
        <v>7</v>
      </c>
      <c r="D337" s="163" t="s">
        <v>192</v>
      </c>
      <c r="E337" s="269" t="s">
        <v>20</v>
      </c>
      <c r="F337" s="170">
        <v>368.5</v>
      </c>
      <c r="G337" s="170">
        <v>46</v>
      </c>
      <c r="H337" s="170">
        <v>14</v>
      </c>
      <c r="I337" s="170">
        <v>0.1</v>
      </c>
      <c r="J337" s="164">
        <v>70</v>
      </c>
      <c r="K337" s="164">
        <v>58.333333333333336</v>
      </c>
      <c r="L337" s="275">
        <v>0</v>
      </c>
      <c r="M337" s="164">
        <v>70</v>
      </c>
      <c r="N337" s="164">
        <f>M337/1.2</f>
        <v>58.333333333333336</v>
      </c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  <c r="AA337" s="166"/>
      <c r="AB337" s="167"/>
    </row>
    <row r="338" spans="1:35" s="99" customFormat="1" x14ac:dyDescent="0.2">
      <c r="A338" s="100" t="s">
        <v>87</v>
      </c>
      <c r="B338" s="180"/>
      <c r="C338" s="123"/>
      <c r="D338" s="124"/>
      <c r="E338" s="100"/>
      <c r="F338" s="100"/>
      <c r="G338" s="100"/>
      <c r="H338" s="100"/>
      <c r="I338" s="100"/>
      <c r="J338" s="102"/>
      <c r="K338" s="102"/>
      <c r="L338" s="189"/>
      <c r="M338" s="104"/>
      <c r="N338" s="276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</row>
    <row r="339" spans="1:35" s="94" customFormat="1" ht="30" x14ac:dyDescent="0.2">
      <c r="A339" s="105"/>
      <c r="B339" s="195">
        <v>30001</v>
      </c>
      <c r="C339" s="162" t="s">
        <v>7</v>
      </c>
      <c r="D339" s="163" t="s">
        <v>88</v>
      </c>
      <c r="E339" s="268" t="s">
        <v>20</v>
      </c>
      <c r="F339" s="162">
        <v>390</v>
      </c>
      <c r="G339" s="162">
        <v>590</v>
      </c>
      <c r="H339" s="162">
        <v>20</v>
      </c>
      <c r="I339" s="162">
        <v>3.5</v>
      </c>
      <c r="J339" s="164">
        <v>3520</v>
      </c>
      <c r="K339" s="164">
        <v>2933.3333333333335</v>
      </c>
      <c r="L339" s="275">
        <v>0.4</v>
      </c>
      <c r="M339" s="164">
        <v>2112</v>
      </c>
      <c r="N339" s="164">
        <f t="shared" ref="N339:N352" si="14">M339/1.2</f>
        <v>1760</v>
      </c>
    </row>
    <row r="340" spans="1:35" s="94" customFormat="1" ht="30" x14ac:dyDescent="0.2">
      <c r="A340" s="105"/>
      <c r="B340" s="195">
        <v>30002</v>
      </c>
      <c r="C340" s="162" t="s">
        <v>7</v>
      </c>
      <c r="D340" s="163" t="s">
        <v>89</v>
      </c>
      <c r="E340" s="268" t="s">
        <v>20</v>
      </c>
      <c r="F340" s="162">
        <v>390</v>
      </c>
      <c r="G340" s="162">
        <v>590</v>
      </c>
      <c r="H340" s="162">
        <v>20</v>
      </c>
      <c r="I340" s="162">
        <v>2.2999999999999998</v>
      </c>
      <c r="J340" s="164">
        <v>3520</v>
      </c>
      <c r="K340" s="164">
        <v>2933.3333333333335</v>
      </c>
      <c r="L340" s="275">
        <v>0.4</v>
      </c>
      <c r="M340" s="164">
        <v>2112</v>
      </c>
      <c r="N340" s="164">
        <f t="shared" si="14"/>
        <v>1760</v>
      </c>
    </row>
    <row r="341" spans="1:35" s="94" customFormat="1" ht="30" x14ac:dyDescent="0.2">
      <c r="A341" s="105"/>
      <c r="B341" s="195">
        <v>30003</v>
      </c>
      <c r="C341" s="162" t="s">
        <v>7</v>
      </c>
      <c r="D341" s="163" t="s">
        <v>90</v>
      </c>
      <c r="E341" s="268" t="s">
        <v>20</v>
      </c>
      <c r="F341" s="162">
        <v>390</v>
      </c>
      <c r="G341" s="162">
        <v>590</v>
      </c>
      <c r="H341" s="162">
        <v>23</v>
      </c>
      <c r="I341" s="162">
        <v>3.2</v>
      </c>
      <c r="J341" s="164">
        <v>6350</v>
      </c>
      <c r="K341" s="164">
        <v>5291.666666666667</v>
      </c>
      <c r="L341" s="275">
        <v>0.35</v>
      </c>
      <c r="M341" s="164">
        <v>4127.5</v>
      </c>
      <c r="N341" s="164">
        <f t="shared" si="14"/>
        <v>3439.5833333333335</v>
      </c>
    </row>
    <row r="342" spans="1:35" s="94" customFormat="1" ht="30" x14ac:dyDescent="0.2">
      <c r="A342" s="105"/>
      <c r="B342" s="195">
        <v>30012</v>
      </c>
      <c r="C342" s="162" t="s">
        <v>7</v>
      </c>
      <c r="D342" s="163" t="s">
        <v>91</v>
      </c>
      <c r="E342" s="268" t="s">
        <v>20</v>
      </c>
      <c r="F342" s="162">
        <v>390</v>
      </c>
      <c r="G342" s="162">
        <v>590</v>
      </c>
      <c r="H342" s="162">
        <v>20</v>
      </c>
      <c r="I342" s="162">
        <v>2.85</v>
      </c>
      <c r="J342" s="164">
        <v>3520</v>
      </c>
      <c r="K342" s="164">
        <v>2933.3333333333335</v>
      </c>
      <c r="L342" s="275">
        <v>0.4</v>
      </c>
      <c r="M342" s="164">
        <v>2112</v>
      </c>
      <c r="N342" s="164">
        <f t="shared" si="14"/>
        <v>1760</v>
      </c>
    </row>
    <row r="343" spans="1:35" s="94" customFormat="1" ht="30" x14ac:dyDescent="0.2">
      <c r="A343" s="105"/>
      <c r="B343" s="195">
        <v>30013</v>
      </c>
      <c r="C343" s="162" t="s">
        <v>7</v>
      </c>
      <c r="D343" s="163" t="s">
        <v>92</v>
      </c>
      <c r="E343" s="268" t="s">
        <v>20</v>
      </c>
      <c r="F343" s="162">
        <v>390</v>
      </c>
      <c r="G343" s="162">
        <v>590</v>
      </c>
      <c r="H343" s="162">
        <v>23</v>
      </c>
      <c r="I343" s="162">
        <v>3.39</v>
      </c>
      <c r="J343" s="164">
        <v>5365</v>
      </c>
      <c r="K343" s="164">
        <v>4470.8333333333339</v>
      </c>
      <c r="L343" s="275">
        <v>0.4</v>
      </c>
      <c r="M343" s="164">
        <v>3219</v>
      </c>
      <c r="N343" s="164">
        <f t="shared" si="14"/>
        <v>2682.5</v>
      </c>
    </row>
    <row r="344" spans="1:35" s="94" customFormat="1" ht="30" x14ac:dyDescent="0.2">
      <c r="A344" s="105"/>
      <c r="B344" s="195">
        <v>30023</v>
      </c>
      <c r="C344" s="162" t="s">
        <v>7</v>
      </c>
      <c r="D344" s="163" t="s">
        <v>93</v>
      </c>
      <c r="E344" s="268" t="s">
        <v>20</v>
      </c>
      <c r="F344" s="162">
        <v>390</v>
      </c>
      <c r="G344" s="162">
        <v>590</v>
      </c>
      <c r="H344" s="162">
        <v>23</v>
      </c>
      <c r="I344" s="162">
        <v>2.89</v>
      </c>
      <c r="J344" s="164">
        <v>5300</v>
      </c>
      <c r="K344" s="164">
        <v>4416.666666666667</v>
      </c>
      <c r="L344" s="275">
        <v>0.4</v>
      </c>
      <c r="M344" s="164">
        <v>3180</v>
      </c>
      <c r="N344" s="164">
        <f t="shared" si="14"/>
        <v>2650</v>
      </c>
    </row>
    <row r="345" spans="1:35" s="94" customFormat="1" ht="30" x14ac:dyDescent="0.2">
      <c r="A345" s="105"/>
      <c r="B345" s="195">
        <v>30123</v>
      </c>
      <c r="C345" s="162" t="s">
        <v>7</v>
      </c>
      <c r="D345" s="163" t="s">
        <v>94</v>
      </c>
      <c r="E345" s="268" t="s">
        <v>20</v>
      </c>
      <c r="F345" s="162">
        <v>390</v>
      </c>
      <c r="G345" s="162">
        <v>590</v>
      </c>
      <c r="H345" s="162">
        <v>23</v>
      </c>
      <c r="I345" s="162">
        <v>3.12</v>
      </c>
      <c r="J345" s="164">
        <v>4550</v>
      </c>
      <c r="K345" s="164">
        <v>3791.666666666667</v>
      </c>
      <c r="L345" s="275">
        <v>0.4</v>
      </c>
      <c r="M345" s="164">
        <v>2730</v>
      </c>
      <c r="N345" s="164">
        <f t="shared" si="14"/>
        <v>2275</v>
      </c>
    </row>
    <row r="346" spans="1:35" s="94" customFormat="1" ht="30" x14ac:dyDescent="0.2">
      <c r="A346" s="105"/>
      <c r="B346" s="195">
        <v>30014</v>
      </c>
      <c r="C346" s="162" t="s">
        <v>7</v>
      </c>
      <c r="D346" s="163" t="s">
        <v>95</v>
      </c>
      <c r="E346" s="268" t="s">
        <v>20</v>
      </c>
      <c r="F346" s="162">
        <v>390</v>
      </c>
      <c r="G346" s="162">
        <v>590</v>
      </c>
      <c r="H346" s="162">
        <v>22</v>
      </c>
      <c r="I346" s="162">
        <v>4.24</v>
      </c>
      <c r="J346" s="164">
        <v>3520</v>
      </c>
      <c r="K346" s="164">
        <v>2933.3333333333335</v>
      </c>
      <c r="L346" s="275">
        <v>0.35</v>
      </c>
      <c r="M346" s="164">
        <v>2288</v>
      </c>
      <c r="N346" s="164">
        <f t="shared" si="14"/>
        <v>1906.6666666666667</v>
      </c>
    </row>
    <row r="347" spans="1:35" s="94" customFormat="1" ht="30" x14ac:dyDescent="0.2">
      <c r="A347" s="105"/>
      <c r="B347" s="195">
        <v>30024</v>
      </c>
      <c r="C347" s="162" t="s">
        <v>7</v>
      </c>
      <c r="D347" s="163" t="s">
        <v>96</v>
      </c>
      <c r="E347" s="268" t="s">
        <v>20</v>
      </c>
      <c r="F347" s="162">
        <v>390</v>
      </c>
      <c r="G347" s="162">
        <v>590</v>
      </c>
      <c r="H347" s="162">
        <v>22</v>
      </c>
      <c r="I347" s="162">
        <v>3.47</v>
      </c>
      <c r="J347" s="164">
        <v>3520</v>
      </c>
      <c r="K347" s="164">
        <v>2933.3333333333335</v>
      </c>
      <c r="L347" s="275">
        <v>0.35</v>
      </c>
      <c r="M347" s="164">
        <v>2288</v>
      </c>
      <c r="N347" s="164">
        <f t="shared" si="14"/>
        <v>1906.6666666666667</v>
      </c>
    </row>
    <row r="348" spans="1:35" s="94" customFormat="1" ht="30" x14ac:dyDescent="0.2">
      <c r="A348" s="105"/>
      <c r="B348" s="195">
        <v>30034</v>
      </c>
      <c r="C348" s="162" t="s">
        <v>7</v>
      </c>
      <c r="D348" s="163" t="s">
        <v>97</v>
      </c>
      <c r="E348" s="268" t="s">
        <v>20</v>
      </c>
      <c r="F348" s="162">
        <v>390</v>
      </c>
      <c r="G348" s="162">
        <v>590</v>
      </c>
      <c r="H348" s="162">
        <v>23</v>
      </c>
      <c r="I348" s="162">
        <v>3.94</v>
      </c>
      <c r="J348" s="164">
        <v>6995</v>
      </c>
      <c r="K348" s="164">
        <v>5829.166666666667</v>
      </c>
      <c r="L348" s="275">
        <v>0.45</v>
      </c>
      <c r="M348" s="164">
        <v>3847.25</v>
      </c>
      <c r="N348" s="164">
        <f t="shared" si="14"/>
        <v>3206.041666666667</v>
      </c>
    </row>
    <row r="349" spans="1:35" s="94" customFormat="1" ht="30" x14ac:dyDescent="0.2">
      <c r="A349" s="105"/>
      <c r="B349" s="195">
        <v>30124</v>
      </c>
      <c r="C349" s="162" t="s">
        <v>7</v>
      </c>
      <c r="D349" s="163" t="s">
        <v>98</v>
      </c>
      <c r="E349" s="268" t="s">
        <v>20</v>
      </c>
      <c r="F349" s="162">
        <v>390</v>
      </c>
      <c r="G349" s="162">
        <v>590</v>
      </c>
      <c r="H349" s="162">
        <v>22</v>
      </c>
      <c r="I349" s="162">
        <v>3.85</v>
      </c>
      <c r="J349" s="164">
        <v>3520</v>
      </c>
      <c r="K349" s="164">
        <v>2933.3333333333335</v>
      </c>
      <c r="L349" s="275">
        <v>0.35</v>
      </c>
      <c r="M349" s="164">
        <v>2288</v>
      </c>
      <c r="N349" s="164">
        <f t="shared" si="14"/>
        <v>1906.6666666666667</v>
      </c>
    </row>
    <row r="350" spans="1:35" s="94" customFormat="1" ht="30" x14ac:dyDescent="0.2">
      <c r="A350" s="105"/>
      <c r="B350" s="195">
        <v>30134</v>
      </c>
      <c r="C350" s="162" t="s">
        <v>7</v>
      </c>
      <c r="D350" s="163" t="s">
        <v>99</v>
      </c>
      <c r="E350" s="268" t="s">
        <v>20</v>
      </c>
      <c r="F350" s="162">
        <v>390</v>
      </c>
      <c r="G350" s="162">
        <v>590</v>
      </c>
      <c r="H350" s="162">
        <v>23</v>
      </c>
      <c r="I350" s="162">
        <v>4.09</v>
      </c>
      <c r="J350" s="164">
        <v>5050</v>
      </c>
      <c r="K350" s="164">
        <v>4208.3333333333339</v>
      </c>
      <c r="L350" s="275">
        <v>0.4</v>
      </c>
      <c r="M350" s="164">
        <v>3030</v>
      </c>
      <c r="N350" s="164">
        <f t="shared" si="14"/>
        <v>2525</v>
      </c>
    </row>
    <row r="351" spans="1:35" s="94" customFormat="1" ht="30" x14ac:dyDescent="0.2">
      <c r="A351" s="105"/>
      <c r="B351" s="195">
        <v>30234</v>
      </c>
      <c r="C351" s="162" t="s">
        <v>7</v>
      </c>
      <c r="D351" s="163" t="s">
        <v>100</v>
      </c>
      <c r="E351" s="268" t="s">
        <v>20</v>
      </c>
      <c r="F351" s="162">
        <v>390</v>
      </c>
      <c r="G351" s="162">
        <v>590</v>
      </c>
      <c r="H351" s="162">
        <v>23</v>
      </c>
      <c r="I351" s="162">
        <v>3.7</v>
      </c>
      <c r="J351" s="164">
        <v>4965</v>
      </c>
      <c r="K351" s="164">
        <v>4137.5</v>
      </c>
      <c r="L351" s="275">
        <v>0.35</v>
      </c>
      <c r="M351" s="164">
        <v>3227.25</v>
      </c>
      <c r="N351" s="164">
        <f t="shared" si="14"/>
        <v>2689.375</v>
      </c>
    </row>
    <row r="352" spans="1:35" s="94" customFormat="1" ht="45" x14ac:dyDescent="0.2">
      <c r="A352" s="105"/>
      <c r="B352" s="195">
        <v>301234</v>
      </c>
      <c r="C352" s="162" t="s">
        <v>7</v>
      </c>
      <c r="D352" s="163" t="s">
        <v>101</v>
      </c>
      <c r="E352" s="268" t="s">
        <v>20</v>
      </c>
      <c r="F352" s="162">
        <v>390</v>
      </c>
      <c r="G352" s="162">
        <v>590</v>
      </c>
      <c r="H352" s="162">
        <v>23</v>
      </c>
      <c r="I352" s="162">
        <v>3.88</v>
      </c>
      <c r="J352" s="164">
        <v>4945</v>
      </c>
      <c r="K352" s="164">
        <v>4120.8333333333339</v>
      </c>
      <c r="L352" s="275">
        <v>0.45</v>
      </c>
      <c r="M352" s="164">
        <v>2719.75</v>
      </c>
      <c r="N352" s="164">
        <f t="shared" si="14"/>
        <v>2266.4583333333335</v>
      </c>
    </row>
    <row r="353" spans="1:14" x14ac:dyDescent="0.2">
      <c r="A353" s="100" t="s">
        <v>173</v>
      </c>
      <c r="B353" s="32"/>
      <c r="C353" s="123"/>
      <c r="D353" s="124"/>
      <c r="E353" s="287"/>
      <c r="F353" s="287"/>
      <c r="G353" s="287"/>
      <c r="H353" s="287"/>
      <c r="I353" s="287"/>
      <c r="J353" s="102"/>
      <c r="K353" s="102"/>
      <c r="L353" s="189"/>
      <c r="M353" s="104"/>
      <c r="N353" s="281"/>
    </row>
    <row r="354" spans="1:14" ht="30" x14ac:dyDescent="0.2">
      <c r="A354" s="117"/>
      <c r="B354" s="71" t="s">
        <v>158</v>
      </c>
      <c r="C354" s="162" t="s">
        <v>7</v>
      </c>
      <c r="D354" s="163" t="s">
        <v>175</v>
      </c>
      <c r="E354" s="269" t="s">
        <v>189</v>
      </c>
      <c r="F354" s="170" t="s">
        <v>159</v>
      </c>
      <c r="G354" s="170" t="s">
        <v>159</v>
      </c>
      <c r="H354" s="162">
        <v>20</v>
      </c>
      <c r="I354" s="170">
        <v>15.55</v>
      </c>
      <c r="J354" s="164">
        <v>14680</v>
      </c>
      <c r="K354" s="164">
        <v>12233.333333333334</v>
      </c>
      <c r="L354" s="275">
        <v>0.4</v>
      </c>
      <c r="M354" s="164">
        <v>8808</v>
      </c>
      <c r="N354" s="164">
        <f t="shared" ref="N354:N367" si="15">M354/1.2</f>
        <v>7340</v>
      </c>
    </row>
    <row r="355" spans="1:14" ht="30" x14ac:dyDescent="0.2">
      <c r="A355" s="117"/>
      <c r="B355" s="71" t="s">
        <v>160</v>
      </c>
      <c r="C355" s="162" t="s">
        <v>7</v>
      </c>
      <c r="D355" s="163" t="s">
        <v>176</v>
      </c>
      <c r="E355" s="269" t="s">
        <v>189</v>
      </c>
      <c r="F355" s="170" t="s">
        <v>159</v>
      </c>
      <c r="G355" s="170" t="s">
        <v>159</v>
      </c>
      <c r="H355" s="162">
        <v>20</v>
      </c>
      <c r="I355" s="170">
        <v>11.26</v>
      </c>
      <c r="J355" s="164">
        <v>14680</v>
      </c>
      <c r="K355" s="164">
        <v>12233.333333333334</v>
      </c>
      <c r="L355" s="275">
        <v>0.4</v>
      </c>
      <c r="M355" s="164">
        <v>8808</v>
      </c>
      <c r="N355" s="164">
        <f t="shared" si="15"/>
        <v>7340</v>
      </c>
    </row>
    <row r="356" spans="1:14" s="94" customFormat="1" ht="30" x14ac:dyDescent="0.2">
      <c r="A356" s="117"/>
      <c r="B356" s="71" t="s">
        <v>161</v>
      </c>
      <c r="C356" s="162" t="s">
        <v>7</v>
      </c>
      <c r="D356" s="163" t="s">
        <v>177</v>
      </c>
      <c r="E356" s="269" t="s">
        <v>189</v>
      </c>
      <c r="F356" s="170" t="s">
        <v>159</v>
      </c>
      <c r="G356" s="170" t="s">
        <v>159</v>
      </c>
      <c r="H356" s="162">
        <v>23</v>
      </c>
      <c r="I356" s="170">
        <v>13.91</v>
      </c>
      <c r="J356" s="164">
        <v>28360</v>
      </c>
      <c r="K356" s="164">
        <v>23633.333333333336</v>
      </c>
      <c r="L356" s="275">
        <v>0.4</v>
      </c>
      <c r="M356" s="164">
        <v>17016</v>
      </c>
      <c r="N356" s="164">
        <f t="shared" si="15"/>
        <v>14180</v>
      </c>
    </row>
    <row r="357" spans="1:14" s="94" customFormat="1" ht="30" x14ac:dyDescent="0.2">
      <c r="A357" s="117"/>
      <c r="B357" s="71" t="s">
        <v>162</v>
      </c>
      <c r="C357" s="162" t="s">
        <v>7</v>
      </c>
      <c r="D357" s="163" t="s">
        <v>178</v>
      </c>
      <c r="E357" s="269" t="s">
        <v>189</v>
      </c>
      <c r="F357" s="170" t="s">
        <v>159</v>
      </c>
      <c r="G357" s="170" t="s">
        <v>159</v>
      </c>
      <c r="H357" s="162">
        <v>20</v>
      </c>
      <c r="I357" s="170">
        <v>12.39</v>
      </c>
      <c r="J357" s="164">
        <v>14680</v>
      </c>
      <c r="K357" s="164">
        <v>12233.333333333334</v>
      </c>
      <c r="L357" s="275">
        <v>0.4</v>
      </c>
      <c r="M357" s="164">
        <v>8808</v>
      </c>
      <c r="N357" s="164">
        <f t="shared" si="15"/>
        <v>7340</v>
      </c>
    </row>
    <row r="358" spans="1:14" s="94" customFormat="1" ht="30" x14ac:dyDescent="0.2">
      <c r="A358" s="117"/>
      <c r="B358" s="71" t="s">
        <v>163</v>
      </c>
      <c r="C358" s="162" t="s">
        <v>7</v>
      </c>
      <c r="D358" s="163" t="s">
        <v>179</v>
      </c>
      <c r="E358" s="269" t="s">
        <v>189</v>
      </c>
      <c r="F358" s="170" t="s">
        <v>159</v>
      </c>
      <c r="G358" s="170" t="s">
        <v>159</v>
      </c>
      <c r="H358" s="162">
        <v>23</v>
      </c>
      <c r="I358" s="170">
        <v>14.75</v>
      </c>
      <c r="J358" s="164">
        <v>22350</v>
      </c>
      <c r="K358" s="164">
        <v>18625</v>
      </c>
      <c r="L358" s="275">
        <v>0.4</v>
      </c>
      <c r="M358" s="164">
        <v>13410</v>
      </c>
      <c r="N358" s="164">
        <f t="shared" si="15"/>
        <v>11175</v>
      </c>
    </row>
    <row r="359" spans="1:14" s="94" customFormat="1" ht="30" x14ac:dyDescent="0.2">
      <c r="A359" s="117"/>
      <c r="B359" s="71" t="s">
        <v>164</v>
      </c>
      <c r="C359" s="162" t="s">
        <v>7</v>
      </c>
      <c r="D359" s="163" t="s">
        <v>180</v>
      </c>
      <c r="E359" s="269" t="s">
        <v>189</v>
      </c>
      <c r="F359" s="170" t="s">
        <v>159</v>
      </c>
      <c r="G359" s="170" t="s">
        <v>159</v>
      </c>
      <c r="H359" s="162">
        <v>23</v>
      </c>
      <c r="I359" s="170">
        <v>12.54</v>
      </c>
      <c r="J359" s="164">
        <v>22080</v>
      </c>
      <c r="K359" s="164">
        <v>18400</v>
      </c>
      <c r="L359" s="275">
        <v>0.4</v>
      </c>
      <c r="M359" s="164">
        <v>13248</v>
      </c>
      <c r="N359" s="164">
        <f t="shared" si="15"/>
        <v>11040</v>
      </c>
    </row>
    <row r="360" spans="1:14" s="94" customFormat="1" ht="30" x14ac:dyDescent="0.2">
      <c r="A360" s="117"/>
      <c r="B360" s="71" t="s">
        <v>165</v>
      </c>
      <c r="C360" s="162" t="s">
        <v>7</v>
      </c>
      <c r="D360" s="163" t="s">
        <v>181</v>
      </c>
      <c r="E360" s="269" t="s">
        <v>189</v>
      </c>
      <c r="F360" s="170" t="s">
        <v>159</v>
      </c>
      <c r="G360" s="170" t="s">
        <v>159</v>
      </c>
      <c r="H360" s="162">
        <v>23</v>
      </c>
      <c r="I360" s="170">
        <v>13.57</v>
      </c>
      <c r="J360" s="164">
        <v>18970</v>
      </c>
      <c r="K360" s="164">
        <v>15808.333333333334</v>
      </c>
      <c r="L360" s="275">
        <v>0.4</v>
      </c>
      <c r="M360" s="164">
        <v>11382</v>
      </c>
      <c r="N360" s="164">
        <f t="shared" si="15"/>
        <v>9485</v>
      </c>
    </row>
    <row r="361" spans="1:14" s="94" customFormat="1" ht="30" x14ac:dyDescent="0.2">
      <c r="A361" s="117"/>
      <c r="B361" s="71" t="s">
        <v>166</v>
      </c>
      <c r="C361" s="162" t="s">
        <v>7</v>
      </c>
      <c r="D361" s="163" t="s">
        <v>182</v>
      </c>
      <c r="E361" s="269" t="s">
        <v>189</v>
      </c>
      <c r="F361" s="170" t="s">
        <v>159</v>
      </c>
      <c r="G361" s="170" t="s">
        <v>159</v>
      </c>
      <c r="H361" s="162">
        <v>22</v>
      </c>
      <c r="I361" s="170">
        <v>18.45</v>
      </c>
      <c r="J361" s="164">
        <v>15860</v>
      </c>
      <c r="K361" s="164">
        <v>13216.666666666668</v>
      </c>
      <c r="L361" s="275">
        <v>0.4</v>
      </c>
      <c r="M361" s="164">
        <v>9516</v>
      </c>
      <c r="N361" s="164">
        <f t="shared" si="15"/>
        <v>7930</v>
      </c>
    </row>
    <row r="362" spans="1:14" s="94" customFormat="1" ht="30" x14ac:dyDescent="0.2">
      <c r="A362" s="117"/>
      <c r="B362" s="71" t="s">
        <v>167</v>
      </c>
      <c r="C362" s="162" t="s">
        <v>7</v>
      </c>
      <c r="D362" s="163" t="s">
        <v>183</v>
      </c>
      <c r="E362" s="269" t="s">
        <v>189</v>
      </c>
      <c r="F362" s="170" t="s">
        <v>159</v>
      </c>
      <c r="G362" s="170" t="s">
        <v>159</v>
      </c>
      <c r="H362" s="162">
        <v>22</v>
      </c>
      <c r="I362" s="170">
        <v>15.07</v>
      </c>
      <c r="J362" s="164">
        <v>14680</v>
      </c>
      <c r="K362" s="164">
        <v>12233.333333333334</v>
      </c>
      <c r="L362" s="275">
        <v>0.4</v>
      </c>
      <c r="M362" s="164">
        <v>8808</v>
      </c>
      <c r="N362" s="164">
        <f t="shared" si="15"/>
        <v>7340</v>
      </c>
    </row>
    <row r="363" spans="1:14" s="94" customFormat="1" ht="30" x14ac:dyDescent="0.2">
      <c r="A363" s="117"/>
      <c r="B363" s="71" t="s">
        <v>168</v>
      </c>
      <c r="C363" s="162" t="s">
        <v>7</v>
      </c>
      <c r="D363" s="163" t="s">
        <v>184</v>
      </c>
      <c r="E363" s="269" t="s">
        <v>189</v>
      </c>
      <c r="F363" s="170" t="s">
        <v>159</v>
      </c>
      <c r="G363" s="170" t="s">
        <v>159</v>
      </c>
      <c r="H363" s="162">
        <v>23</v>
      </c>
      <c r="I363" s="170">
        <v>17.149999999999999</v>
      </c>
      <c r="J363" s="164">
        <v>29130</v>
      </c>
      <c r="K363" s="164">
        <v>24275</v>
      </c>
      <c r="L363" s="275">
        <v>0.45</v>
      </c>
      <c r="M363" s="164">
        <v>16021.5</v>
      </c>
      <c r="N363" s="164">
        <f t="shared" si="15"/>
        <v>13351.25</v>
      </c>
    </row>
    <row r="364" spans="1:14" s="94" customFormat="1" ht="30" x14ac:dyDescent="0.2">
      <c r="A364" s="117"/>
      <c r="B364" s="71" t="s">
        <v>206</v>
      </c>
      <c r="C364" s="162" t="s">
        <v>7</v>
      </c>
      <c r="D364" s="163" t="s">
        <v>185</v>
      </c>
      <c r="E364" s="269" t="s">
        <v>189</v>
      </c>
      <c r="F364" s="170" t="s">
        <v>159</v>
      </c>
      <c r="G364" s="170" t="s">
        <v>159</v>
      </c>
      <c r="H364" s="162">
        <v>22</v>
      </c>
      <c r="I364" s="170">
        <v>16.760000000000002</v>
      </c>
      <c r="J364" s="164">
        <v>15860</v>
      </c>
      <c r="K364" s="164">
        <v>13216.666666666668</v>
      </c>
      <c r="L364" s="275">
        <v>0.4</v>
      </c>
      <c r="M364" s="164">
        <v>9516</v>
      </c>
      <c r="N364" s="164">
        <f t="shared" si="15"/>
        <v>7930</v>
      </c>
    </row>
    <row r="365" spans="1:14" s="94" customFormat="1" ht="30" x14ac:dyDescent="0.2">
      <c r="A365" s="117"/>
      <c r="B365" s="71" t="s">
        <v>169</v>
      </c>
      <c r="C365" s="162" t="s">
        <v>7</v>
      </c>
      <c r="D365" s="163" t="s">
        <v>186</v>
      </c>
      <c r="E365" s="269" t="s">
        <v>189</v>
      </c>
      <c r="F365" s="170" t="s">
        <v>159</v>
      </c>
      <c r="G365" s="170" t="s">
        <v>159</v>
      </c>
      <c r="H365" s="162">
        <v>23</v>
      </c>
      <c r="I365" s="170">
        <v>17.8</v>
      </c>
      <c r="J365" s="164">
        <v>21050</v>
      </c>
      <c r="K365" s="164">
        <v>17541.666666666668</v>
      </c>
      <c r="L365" s="275">
        <v>0.4</v>
      </c>
      <c r="M365" s="164">
        <v>12630</v>
      </c>
      <c r="N365" s="164">
        <f t="shared" si="15"/>
        <v>10525</v>
      </c>
    </row>
    <row r="366" spans="1:14" s="94" customFormat="1" ht="30" x14ac:dyDescent="0.2">
      <c r="A366" s="117"/>
      <c r="B366" s="71" t="s">
        <v>170</v>
      </c>
      <c r="C366" s="162" t="s">
        <v>7</v>
      </c>
      <c r="D366" s="163" t="s">
        <v>187</v>
      </c>
      <c r="E366" s="269" t="s">
        <v>189</v>
      </c>
      <c r="F366" s="170" t="s">
        <v>159</v>
      </c>
      <c r="G366" s="170" t="s">
        <v>159</v>
      </c>
      <c r="H366" s="162">
        <v>23</v>
      </c>
      <c r="I366" s="170">
        <v>16.11</v>
      </c>
      <c r="J366" s="164">
        <v>20670</v>
      </c>
      <c r="K366" s="164">
        <v>17225</v>
      </c>
      <c r="L366" s="275">
        <v>0.4</v>
      </c>
      <c r="M366" s="164">
        <v>12402</v>
      </c>
      <c r="N366" s="164">
        <f t="shared" si="15"/>
        <v>10335</v>
      </c>
    </row>
    <row r="367" spans="1:14" s="94" customFormat="1" ht="30" x14ac:dyDescent="0.2">
      <c r="A367" s="117"/>
      <c r="B367" s="71" t="s">
        <v>171</v>
      </c>
      <c r="C367" s="162" t="s">
        <v>7</v>
      </c>
      <c r="D367" s="163" t="s">
        <v>188</v>
      </c>
      <c r="E367" s="269" t="s">
        <v>189</v>
      </c>
      <c r="F367" s="170" t="s">
        <v>159</v>
      </c>
      <c r="G367" s="170" t="s">
        <v>159</v>
      </c>
      <c r="H367" s="162">
        <v>23</v>
      </c>
      <c r="I367" s="170">
        <v>16.88</v>
      </c>
      <c r="J367" s="164">
        <v>20615</v>
      </c>
      <c r="K367" s="164">
        <v>17179.166666666668</v>
      </c>
      <c r="L367" s="275">
        <v>0.45</v>
      </c>
      <c r="M367" s="164">
        <v>11338.25</v>
      </c>
      <c r="N367" s="164">
        <f t="shared" si="15"/>
        <v>9448.5416666666679</v>
      </c>
    </row>
    <row r="368" spans="1:14" s="94" customFormat="1" x14ac:dyDescent="0.2">
      <c r="A368" s="171" t="s">
        <v>174</v>
      </c>
      <c r="B368" s="32"/>
      <c r="C368" s="287"/>
      <c r="D368" s="124"/>
      <c r="E368" s="287"/>
      <c r="F368" s="287"/>
      <c r="G368" s="287"/>
      <c r="H368" s="287"/>
      <c r="I368" s="287"/>
      <c r="J368" s="102"/>
      <c r="K368" s="102"/>
      <c r="L368" s="189"/>
      <c r="M368" s="104"/>
      <c r="N368" s="276"/>
    </row>
    <row r="369" spans="1:14" s="94" customFormat="1" ht="30" x14ac:dyDescent="0.2">
      <c r="A369" s="117"/>
      <c r="B369" s="71">
        <v>90018696</v>
      </c>
      <c r="C369" s="170"/>
      <c r="D369" s="163" t="s">
        <v>172</v>
      </c>
      <c r="E369" s="268" t="s">
        <v>20</v>
      </c>
      <c r="F369" s="162">
        <v>27</v>
      </c>
      <c r="G369" s="162">
        <v>17</v>
      </c>
      <c r="H369" s="162">
        <v>13</v>
      </c>
      <c r="I369" s="162">
        <v>2E-3</v>
      </c>
      <c r="J369" s="164">
        <v>11</v>
      </c>
      <c r="K369" s="164">
        <v>9.1666666666666679</v>
      </c>
      <c r="L369" s="275">
        <v>0</v>
      </c>
      <c r="M369" s="164">
        <v>11</v>
      </c>
      <c r="N369" s="164">
        <f t="shared" ref="N369:N371" si="16">M369/1.2</f>
        <v>9.1666666666666679</v>
      </c>
    </row>
    <row r="370" spans="1:14" ht="30" x14ac:dyDescent="0.2">
      <c r="A370" s="117"/>
      <c r="B370" s="71">
        <v>90019626</v>
      </c>
      <c r="C370" s="170"/>
      <c r="D370" s="163" t="s">
        <v>190</v>
      </c>
      <c r="E370" s="268" t="s">
        <v>205</v>
      </c>
      <c r="F370" s="162">
        <v>1000</v>
      </c>
      <c r="G370" s="162">
        <v>4.5999999999999996</v>
      </c>
      <c r="H370" s="162">
        <v>4.2</v>
      </c>
      <c r="I370" s="162">
        <v>0.03</v>
      </c>
      <c r="J370" s="164">
        <v>20</v>
      </c>
      <c r="K370" s="164">
        <v>16.666666666666668</v>
      </c>
      <c r="L370" s="275">
        <v>0</v>
      </c>
      <c r="M370" s="164">
        <v>20</v>
      </c>
      <c r="N370" s="164">
        <f t="shared" si="16"/>
        <v>16.666666666666668</v>
      </c>
    </row>
    <row r="371" spans="1:14" s="172" customFormat="1" ht="30" x14ac:dyDescent="0.2">
      <c r="A371" s="117"/>
      <c r="B371" s="71">
        <v>90020816</v>
      </c>
      <c r="C371" s="170"/>
      <c r="D371" s="163" t="s">
        <v>365</v>
      </c>
      <c r="E371" s="269" t="s">
        <v>364</v>
      </c>
      <c r="F371" s="170"/>
      <c r="G371" s="170"/>
      <c r="H371" s="170"/>
      <c r="I371" s="170"/>
      <c r="J371" s="164">
        <v>720</v>
      </c>
      <c r="K371" s="164">
        <v>600</v>
      </c>
      <c r="L371" s="275">
        <v>0.4</v>
      </c>
      <c r="M371" s="164">
        <v>432</v>
      </c>
      <c r="N371" s="164">
        <f t="shared" si="16"/>
        <v>360</v>
      </c>
    </row>
    <row r="372" spans="1:14" s="88" customFormat="1" x14ac:dyDescent="0.2">
      <c r="A372" s="83"/>
      <c r="B372" s="84"/>
      <c r="C372" s="84"/>
      <c r="D372" s="85"/>
      <c r="E372" s="84"/>
      <c r="F372" s="84"/>
      <c r="G372" s="84"/>
      <c r="H372" s="84"/>
      <c r="I372" s="84"/>
      <c r="J372" s="86"/>
      <c r="K372" s="86"/>
      <c r="L372" s="87"/>
      <c r="M372" s="87"/>
      <c r="N372" s="255"/>
    </row>
    <row r="373" spans="1:14" s="88" customFormat="1" x14ac:dyDescent="0.2">
      <c r="A373" s="83"/>
      <c r="B373" s="84"/>
      <c r="C373" s="84"/>
      <c r="D373" s="85"/>
      <c r="E373" s="84"/>
      <c r="F373" s="84"/>
      <c r="G373" s="84"/>
      <c r="H373" s="84"/>
      <c r="I373" s="84"/>
      <c r="J373" s="173"/>
      <c r="K373" s="173"/>
      <c r="L373" s="87"/>
      <c r="M373" s="87"/>
      <c r="N373" s="255"/>
    </row>
    <row r="374" spans="1:14" s="88" customFormat="1" x14ac:dyDescent="0.2">
      <c r="A374" s="83"/>
      <c r="B374" s="84"/>
      <c r="C374" s="84"/>
      <c r="D374" s="85"/>
      <c r="E374" s="84"/>
      <c r="F374" s="84"/>
      <c r="G374" s="84"/>
      <c r="H374" s="84"/>
      <c r="I374" s="84"/>
      <c r="J374" s="173"/>
      <c r="K374" s="173"/>
      <c r="L374" s="87"/>
      <c r="M374" s="87"/>
      <c r="N374" s="255"/>
    </row>
    <row r="375" spans="1:14" s="88" customFormat="1" x14ac:dyDescent="0.2">
      <c r="A375" s="83"/>
      <c r="B375" s="84"/>
      <c r="C375" s="84"/>
      <c r="D375" s="85"/>
      <c r="E375" s="84"/>
      <c r="F375" s="84"/>
      <c r="G375" s="84"/>
      <c r="H375" s="84"/>
      <c r="I375" s="84"/>
      <c r="J375" s="173"/>
      <c r="K375" s="173"/>
      <c r="L375" s="87"/>
      <c r="M375" s="87"/>
      <c r="N375" s="255"/>
    </row>
    <row r="376" spans="1:14" s="88" customFormat="1" x14ac:dyDescent="0.2">
      <c r="A376" s="83"/>
      <c r="B376" s="84"/>
      <c r="C376" s="84"/>
      <c r="D376" s="85"/>
      <c r="E376" s="84"/>
      <c r="F376" s="84"/>
      <c r="G376" s="84"/>
      <c r="H376" s="84"/>
      <c r="I376" s="84"/>
      <c r="J376" s="173"/>
      <c r="K376" s="173"/>
      <c r="L376" s="87"/>
      <c r="M376" s="87"/>
      <c r="N376" s="255"/>
    </row>
    <row r="377" spans="1:14" s="88" customFormat="1" x14ac:dyDescent="0.2">
      <c r="A377" s="83"/>
      <c r="B377" s="84"/>
      <c r="C377" s="84"/>
      <c r="D377" s="85"/>
      <c r="E377" s="84"/>
      <c r="F377" s="84"/>
      <c r="G377" s="84"/>
      <c r="H377" s="84"/>
      <c r="I377" s="84"/>
      <c r="J377" s="173"/>
      <c r="K377" s="173"/>
      <c r="L377" s="87"/>
      <c r="M377" s="87"/>
      <c r="N377" s="255"/>
    </row>
    <row r="378" spans="1:14" s="88" customFormat="1" x14ac:dyDescent="0.2">
      <c r="A378" s="83"/>
      <c r="B378" s="84"/>
      <c r="C378" s="84"/>
      <c r="D378" s="85"/>
      <c r="E378" s="84"/>
      <c r="F378" s="84"/>
      <c r="G378" s="84"/>
      <c r="H378" s="84"/>
      <c r="I378" s="84"/>
      <c r="J378" s="173"/>
      <c r="K378" s="173"/>
      <c r="L378" s="87"/>
      <c r="M378" s="87"/>
      <c r="N378" s="255"/>
    </row>
    <row r="379" spans="1:14" s="88" customFormat="1" x14ac:dyDescent="0.2">
      <c r="A379" s="83"/>
      <c r="B379" s="84"/>
      <c r="C379" s="84"/>
      <c r="D379" s="85"/>
      <c r="E379" s="84"/>
      <c r="F379" s="84"/>
      <c r="G379" s="84"/>
      <c r="H379" s="84"/>
      <c r="I379" s="84"/>
      <c r="J379" s="173"/>
      <c r="K379" s="173"/>
      <c r="L379" s="87"/>
      <c r="M379" s="87"/>
      <c r="N379" s="255"/>
    </row>
    <row r="380" spans="1:14" s="88" customFormat="1" x14ac:dyDescent="0.2">
      <c r="A380" s="83"/>
      <c r="B380" s="84"/>
      <c r="C380" s="84"/>
      <c r="D380" s="85"/>
      <c r="E380" s="84"/>
      <c r="F380" s="84"/>
      <c r="G380" s="84"/>
      <c r="H380" s="84"/>
      <c r="I380" s="84"/>
      <c r="J380" s="173"/>
      <c r="K380" s="173"/>
      <c r="L380" s="87"/>
      <c r="M380" s="87"/>
      <c r="N380" s="255"/>
    </row>
    <row r="381" spans="1:14" s="88" customFormat="1" x14ac:dyDescent="0.2">
      <c r="A381" s="83"/>
      <c r="B381" s="84"/>
      <c r="C381" s="84"/>
      <c r="D381" s="85"/>
      <c r="E381" s="84"/>
      <c r="F381" s="84"/>
      <c r="G381" s="84"/>
      <c r="H381" s="84"/>
      <c r="I381" s="84"/>
      <c r="J381" s="173"/>
      <c r="K381" s="173"/>
      <c r="L381" s="87"/>
      <c r="M381" s="87"/>
      <c r="N381" s="255"/>
    </row>
    <row r="382" spans="1:14" s="88" customFormat="1" x14ac:dyDescent="0.2">
      <c r="A382" s="83"/>
      <c r="B382" s="84"/>
      <c r="C382" s="84"/>
      <c r="D382" s="85"/>
      <c r="E382" s="84"/>
      <c r="F382" s="84"/>
      <c r="G382" s="84"/>
      <c r="H382" s="84"/>
      <c r="I382" s="84"/>
      <c r="J382" s="173"/>
      <c r="K382" s="173"/>
      <c r="L382" s="87"/>
      <c r="M382" s="87"/>
      <c r="N382" s="255"/>
    </row>
    <row r="383" spans="1:14" s="88" customFormat="1" x14ac:dyDescent="0.2">
      <c r="A383" s="83"/>
      <c r="B383" s="84"/>
      <c r="C383" s="84"/>
      <c r="D383" s="85"/>
      <c r="E383" s="84"/>
      <c r="F383" s="84"/>
      <c r="G383" s="84"/>
      <c r="H383" s="84"/>
      <c r="I383" s="84"/>
      <c r="J383" s="173"/>
      <c r="K383" s="173"/>
      <c r="L383" s="87"/>
      <c r="M383" s="87"/>
      <c r="N383" s="255"/>
    </row>
    <row r="384" spans="1:14" s="88" customFormat="1" x14ac:dyDescent="0.2">
      <c r="A384" s="83"/>
      <c r="B384" s="84"/>
      <c r="C384" s="84"/>
      <c r="D384" s="85"/>
      <c r="E384" s="84"/>
      <c r="F384" s="84"/>
      <c r="G384" s="84"/>
      <c r="H384" s="84"/>
      <c r="I384" s="84"/>
      <c r="J384" s="173"/>
      <c r="K384" s="173"/>
      <c r="L384" s="87"/>
      <c r="M384" s="87"/>
      <c r="N384" s="255"/>
    </row>
    <row r="385" spans="1:14" s="88" customFormat="1" x14ac:dyDescent="0.2">
      <c r="A385" s="83"/>
      <c r="B385" s="84"/>
      <c r="C385" s="84"/>
      <c r="D385" s="85"/>
      <c r="E385" s="84"/>
      <c r="F385" s="84"/>
      <c r="G385" s="84"/>
      <c r="H385" s="84"/>
      <c r="I385" s="84"/>
      <c r="J385" s="173"/>
      <c r="K385" s="173"/>
      <c r="L385" s="87"/>
      <c r="M385" s="87"/>
      <c r="N385" s="255"/>
    </row>
    <row r="386" spans="1:14" s="88" customFormat="1" x14ac:dyDescent="0.2">
      <c r="A386" s="83"/>
      <c r="B386" s="84"/>
      <c r="C386" s="84"/>
      <c r="D386" s="85"/>
      <c r="E386" s="84"/>
      <c r="F386" s="84"/>
      <c r="G386" s="84"/>
      <c r="H386" s="84"/>
      <c r="I386" s="84"/>
      <c r="J386" s="173"/>
      <c r="K386" s="173"/>
      <c r="L386" s="87"/>
      <c r="M386" s="87"/>
      <c r="N386" s="255"/>
    </row>
    <row r="387" spans="1:14" s="88" customFormat="1" x14ac:dyDescent="0.2">
      <c r="A387" s="83"/>
      <c r="B387" s="84"/>
      <c r="C387" s="84"/>
      <c r="D387" s="85"/>
      <c r="E387" s="84"/>
      <c r="F387" s="84"/>
      <c r="G387" s="84"/>
      <c r="H387" s="84"/>
      <c r="I387" s="84"/>
      <c r="J387" s="173"/>
      <c r="K387" s="173"/>
      <c r="L387" s="87"/>
      <c r="M387" s="87"/>
      <c r="N387" s="255"/>
    </row>
    <row r="388" spans="1:14" s="88" customFormat="1" x14ac:dyDescent="0.2">
      <c r="A388" s="83"/>
      <c r="B388" s="84"/>
      <c r="C388" s="84"/>
      <c r="D388" s="85"/>
      <c r="E388" s="84"/>
      <c r="F388" s="84"/>
      <c r="G388" s="84"/>
      <c r="H388" s="84"/>
      <c r="I388" s="84"/>
      <c r="J388" s="173"/>
      <c r="K388" s="173"/>
      <c r="L388" s="87"/>
      <c r="M388" s="87"/>
      <c r="N388" s="255"/>
    </row>
    <row r="389" spans="1:14" s="88" customFormat="1" x14ac:dyDescent="0.2">
      <c r="A389" s="83"/>
      <c r="B389" s="84"/>
      <c r="C389" s="84"/>
      <c r="D389" s="85"/>
      <c r="E389" s="84"/>
      <c r="F389" s="84"/>
      <c r="G389" s="84"/>
      <c r="H389" s="84"/>
      <c r="I389" s="84"/>
      <c r="J389" s="86"/>
      <c r="K389" s="86"/>
      <c r="L389" s="87"/>
      <c r="M389" s="87"/>
      <c r="N389" s="255"/>
    </row>
    <row r="390" spans="1:14" s="88" customFormat="1" x14ac:dyDescent="0.2">
      <c r="A390" s="83"/>
      <c r="B390" s="84"/>
      <c r="C390" s="84"/>
      <c r="D390" s="85"/>
      <c r="E390" s="84"/>
      <c r="F390" s="84"/>
      <c r="G390" s="84"/>
      <c r="H390" s="84"/>
      <c r="I390" s="84"/>
      <c r="J390" s="86"/>
      <c r="K390" s="86"/>
      <c r="L390" s="87"/>
      <c r="M390" s="87"/>
      <c r="N390" s="255"/>
    </row>
    <row r="391" spans="1:14" s="88" customFormat="1" x14ac:dyDescent="0.2">
      <c r="A391" s="83"/>
      <c r="B391" s="84"/>
      <c r="C391" s="84"/>
      <c r="D391" s="85"/>
      <c r="E391" s="84"/>
      <c r="F391" s="84"/>
      <c r="G391" s="84"/>
      <c r="H391" s="84"/>
      <c r="I391" s="84"/>
      <c r="J391" s="86"/>
      <c r="K391" s="86"/>
      <c r="L391" s="87"/>
      <c r="M391" s="87"/>
      <c r="N391" s="255"/>
    </row>
    <row r="392" spans="1:14" s="88" customFormat="1" x14ac:dyDescent="0.2">
      <c r="A392" s="83"/>
      <c r="B392" s="84"/>
      <c r="C392" s="84"/>
      <c r="D392" s="85"/>
      <c r="E392" s="84"/>
      <c r="F392" s="84"/>
      <c r="G392" s="84"/>
      <c r="H392" s="84"/>
      <c r="I392" s="84"/>
      <c r="J392" s="86"/>
      <c r="K392" s="86"/>
      <c r="L392" s="87"/>
      <c r="M392" s="87"/>
      <c r="N392" s="255"/>
    </row>
    <row r="393" spans="1:14" s="88" customFormat="1" x14ac:dyDescent="0.2">
      <c r="A393" s="83"/>
      <c r="B393" s="84"/>
      <c r="C393" s="84"/>
      <c r="D393" s="85"/>
      <c r="E393" s="84"/>
      <c r="F393" s="84"/>
      <c r="G393" s="84"/>
      <c r="H393" s="84"/>
      <c r="I393" s="84"/>
      <c r="J393" s="86"/>
      <c r="K393" s="86"/>
      <c r="L393" s="87"/>
      <c r="M393" s="87"/>
      <c r="N393" s="255"/>
    </row>
    <row r="394" spans="1:14" s="88" customFormat="1" x14ac:dyDescent="0.2">
      <c r="A394" s="83"/>
      <c r="B394" s="84"/>
      <c r="C394" s="84"/>
      <c r="D394" s="85"/>
      <c r="E394" s="84"/>
      <c r="F394" s="84"/>
      <c r="G394" s="84"/>
      <c r="H394" s="84"/>
      <c r="I394" s="84"/>
      <c r="J394" s="86"/>
      <c r="K394" s="86"/>
      <c r="L394" s="87"/>
      <c r="M394" s="87"/>
      <c r="N394" s="255"/>
    </row>
    <row r="395" spans="1:14" s="88" customFormat="1" x14ac:dyDescent="0.2">
      <c r="A395" s="83"/>
      <c r="B395" s="84"/>
      <c r="C395" s="84"/>
      <c r="D395" s="85"/>
      <c r="E395" s="84"/>
      <c r="F395" s="84"/>
      <c r="G395" s="84"/>
      <c r="H395" s="84"/>
      <c r="I395" s="84"/>
      <c r="J395" s="86"/>
      <c r="K395" s="86"/>
      <c r="L395" s="87"/>
      <c r="M395" s="87"/>
      <c r="N395" s="255"/>
    </row>
    <row r="396" spans="1:14" s="88" customFormat="1" x14ac:dyDescent="0.2">
      <c r="A396" s="83"/>
      <c r="B396" s="84"/>
      <c r="C396" s="84"/>
      <c r="D396" s="85"/>
      <c r="E396" s="84"/>
      <c r="F396" s="84"/>
      <c r="G396" s="84"/>
      <c r="H396" s="84"/>
      <c r="I396" s="84"/>
      <c r="J396" s="86"/>
      <c r="K396" s="86"/>
      <c r="L396" s="87"/>
      <c r="M396" s="87"/>
      <c r="N396" s="255"/>
    </row>
    <row r="397" spans="1:14" s="88" customFormat="1" x14ac:dyDescent="0.2">
      <c r="A397" s="83"/>
      <c r="B397" s="84"/>
      <c r="C397" s="84"/>
      <c r="D397" s="85"/>
      <c r="E397" s="84"/>
      <c r="F397" s="84"/>
      <c r="G397" s="84"/>
      <c r="H397" s="84"/>
      <c r="I397" s="84"/>
      <c r="J397" s="86"/>
      <c r="K397" s="86"/>
      <c r="L397" s="87"/>
      <c r="M397" s="87"/>
      <c r="N397" s="255"/>
    </row>
    <row r="398" spans="1:14" s="88" customFormat="1" x14ac:dyDescent="0.2">
      <c r="A398" s="83"/>
      <c r="B398" s="84"/>
      <c r="C398" s="84"/>
      <c r="D398" s="85"/>
      <c r="E398" s="84"/>
      <c r="F398" s="84"/>
      <c r="G398" s="84"/>
      <c r="H398" s="84"/>
      <c r="I398" s="84"/>
      <c r="J398" s="86"/>
      <c r="K398" s="86"/>
      <c r="L398" s="87"/>
      <c r="M398" s="87"/>
      <c r="N398" s="255"/>
    </row>
    <row r="399" spans="1:14" s="88" customFormat="1" x14ac:dyDescent="0.2">
      <c r="A399" s="83"/>
      <c r="B399" s="84"/>
      <c r="C399" s="84"/>
      <c r="D399" s="85"/>
      <c r="E399" s="84"/>
      <c r="F399" s="84"/>
      <c r="G399" s="84"/>
      <c r="H399" s="84"/>
      <c r="I399" s="84"/>
      <c r="J399" s="86"/>
      <c r="K399" s="86"/>
      <c r="L399" s="87"/>
      <c r="M399" s="87"/>
      <c r="N399" s="255"/>
    </row>
    <row r="400" spans="1:14" s="88" customFormat="1" x14ac:dyDescent="0.2">
      <c r="A400" s="83"/>
      <c r="B400" s="84"/>
      <c r="C400" s="84"/>
      <c r="D400" s="85"/>
      <c r="E400" s="84"/>
      <c r="F400" s="84"/>
      <c r="G400" s="84"/>
      <c r="H400" s="84"/>
      <c r="I400" s="84"/>
      <c r="J400" s="86"/>
      <c r="K400" s="86"/>
      <c r="L400" s="87"/>
      <c r="M400" s="87"/>
      <c r="N400" s="255"/>
    </row>
    <row r="401" spans="1:14" s="88" customFormat="1" x14ac:dyDescent="0.2">
      <c r="A401" s="83"/>
      <c r="B401" s="84"/>
      <c r="C401" s="84"/>
      <c r="D401" s="85"/>
      <c r="E401" s="84"/>
      <c r="F401" s="84"/>
      <c r="G401" s="84"/>
      <c r="H401" s="84"/>
      <c r="I401" s="84"/>
      <c r="J401" s="86"/>
      <c r="K401" s="86"/>
      <c r="L401" s="87"/>
      <c r="M401" s="87"/>
      <c r="N401" s="255"/>
    </row>
    <row r="402" spans="1:14" s="88" customFormat="1" x14ac:dyDescent="0.2">
      <c r="A402" s="83"/>
      <c r="B402" s="84"/>
      <c r="C402" s="84"/>
      <c r="D402" s="85"/>
      <c r="E402" s="84"/>
      <c r="F402" s="84"/>
      <c r="G402" s="84"/>
      <c r="H402" s="84"/>
      <c r="I402" s="84"/>
      <c r="J402" s="86"/>
      <c r="K402" s="86"/>
      <c r="L402" s="87"/>
      <c r="M402" s="87"/>
      <c r="N402" s="255"/>
    </row>
    <row r="403" spans="1:14" s="88" customFormat="1" x14ac:dyDescent="0.2">
      <c r="A403" s="83"/>
      <c r="B403" s="84"/>
      <c r="C403" s="84"/>
      <c r="D403" s="85"/>
      <c r="E403" s="84"/>
      <c r="F403" s="84"/>
      <c r="G403" s="84"/>
      <c r="H403" s="84"/>
      <c r="I403" s="84"/>
      <c r="J403" s="86"/>
      <c r="K403" s="86"/>
      <c r="L403" s="87"/>
      <c r="M403" s="87"/>
      <c r="N403" s="255"/>
    </row>
    <row r="404" spans="1:14" s="88" customFormat="1" x14ac:dyDescent="0.2">
      <c r="A404" s="83"/>
      <c r="B404" s="84"/>
      <c r="C404" s="84"/>
      <c r="D404" s="85"/>
      <c r="E404" s="84"/>
      <c r="F404" s="84"/>
      <c r="G404" s="84"/>
      <c r="H404" s="84"/>
      <c r="I404" s="84"/>
      <c r="J404" s="86"/>
      <c r="K404" s="86"/>
      <c r="L404" s="87"/>
      <c r="M404" s="87"/>
      <c r="N404" s="255"/>
    </row>
    <row r="405" spans="1:14" s="88" customFormat="1" x14ac:dyDescent="0.2">
      <c r="A405" s="83"/>
      <c r="B405" s="84"/>
      <c r="C405" s="84"/>
      <c r="D405" s="85"/>
      <c r="E405" s="84"/>
      <c r="F405" s="84"/>
      <c r="G405" s="84"/>
      <c r="H405" s="84"/>
      <c r="I405" s="84"/>
      <c r="J405" s="86"/>
      <c r="K405" s="86"/>
      <c r="L405" s="87"/>
      <c r="M405" s="87"/>
      <c r="N405" s="255"/>
    </row>
    <row r="406" spans="1:14" s="88" customFormat="1" x14ac:dyDescent="0.2">
      <c r="A406" s="83"/>
      <c r="B406" s="84"/>
      <c r="C406" s="84"/>
      <c r="D406" s="85"/>
      <c r="E406" s="84"/>
      <c r="F406" s="84"/>
      <c r="G406" s="84"/>
      <c r="H406" s="84"/>
      <c r="I406" s="84"/>
      <c r="J406" s="86"/>
      <c r="K406" s="86"/>
      <c r="L406" s="87"/>
      <c r="M406" s="87"/>
      <c r="N406" s="255"/>
    </row>
    <row r="407" spans="1:14" s="88" customFormat="1" x14ac:dyDescent="0.2">
      <c r="A407" s="83"/>
      <c r="B407" s="84"/>
      <c r="C407" s="84"/>
      <c r="D407" s="85"/>
      <c r="E407" s="84"/>
      <c r="F407" s="84"/>
      <c r="G407" s="84"/>
      <c r="H407" s="84"/>
      <c r="I407" s="84"/>
      <c r="J407" s="86"/>
      <c r="K407" s="86"/>
      <c r="L407" s="87"/>
      <c r="M407" s="87"/>
      <c r="N407" s="255"/>
    </row>
    <row r="408" spans="1:14" s="88" customFormat="1" x14ac:dyDescent="0.2">
      <c r="A408" s="83"/>
      <c r="B408" s="84"/>
      <c r="C408" s="84"/>
      <c r="D408" s="85"/>
      <c r="E408" s="84"/>
      <c r="F408" s="84"/>
      <c r="G408" s="84"/>
      <c r="H408" s="84"/>
      <c r="I408" s="84"/>
      <c r="J408" s="86"/>
      <c r="K408" s="86"/>
      <c r="L408" s="87"/>
      <c r="M408" s="87"/>
      <c r="N408" s="255"/>
    </row>
    <row r="409" spans="1:14" s="88" customFormat="1" x14ac:dyDescent="0.2">
      <c r="A409" s="83"/>
      <c r="B409" s="84"/>
      <c r="C409" s="84"/>
      <c r="D409" s="85"/>
      <c r="E409" s="84"/>
      <c r="F409" s="84"/>
      <c r="G409" s="84"/>
      <c r="H409" s="84"/>
      <c r="I409" s="84"/>
      <c r="J409" s="86"/>
      <c r="K409" s="86"/>
      <c r="L409" s="87"/>
      <c r="M409" s="87"/>
      <c r="N409" s="255"/>
    </row>
    <row r="410" spans="1:14" s="88" customFormat="1" x14ac:dyDescent="0.2">
      <c r="A410" s="83"/>
      <c r="B410" s="84"/>
      <c r="C410" s="84"/>
      <c r="D410" s="85"/>
      <c r="E410" s="84"/>
      <c r="F410" s="84"/>
      <c r="G410" s="84"/>
      <c r="H410" s="84"/>
      <c r="I410" s="84"/>
      <c r="J410" s="86"/>
      <c r="K410" s="86"/>
      <c r="L410" s="87"/>
      <c r="M410" s="87"/>
      <c r="N410" s="255"/>
    </row>
    <row r="411" spans="1:14" s="88" customFormat="1" x14ac:dyDescent="0.2">
      <c r="A411" s="83"/>
      <c r="B411" s="84"/>
      <c r="C411" s="84"/>
      <c r="D411" s="85"/>
      <c r="E411" s="84"/>
      <c r="F411" s="84"/>
      <c r="G411" s="84"/>
      <c r="H411" s="84"/>
      <c r="I411" s="84"/>
      <c r="J411" s="86"/>
      <c r="K411" s="86"/>
      <c r="L411" s="87"/>
      <c r="M411" s="87"/>
      <c r="N411" s="255"/>
    </row>
    <row r="412" spans="1:14" s="88" customFormat="1" x14ac:dyDescent="0.2">
      <c r="A412" s="83"/>
      <c r="B412" s="84"/>
      <c r="C412" s="84"/>
      <c r="D412" s="85"/>
      <c r="E412" s="84"/>
      <c r="F412" s="84"/>
      <c r="G412" s="84"/>
      <c r="H412" s="84"/>
      <c r="I412" s="84"/>
      <c r="J412" s="86"/>
      <c r="K412" s="86"/>
      <c r="L412" s="87"/>
      <c r="M412" s="87"/>
      <c r="N412" s="255"/>
    </row>
    <row r="413" spans="1:14" s="88" customFormat="1" x14ac:dyDescent="0.2">
      <c r="A413" s="83"/>
      <c r="B413" s="84"/>
      <c r="C413" s="84"/>
      <c r="D413" s="85"/>
      <c r="E413" s="84"/>
      <c r="F413" s="84"/>
      <c r="G413" s="84"/>
      <c r="H413" s="84"/>
      <c r="I413" s="84"/>
      <c r="J413" s="86"/>
      <c r="K413" s="86"/>
      <c r="L413" s="87"/>
      <c r="M413" s="87"/>
      <c r="N413" s="255"/>
    </row>
    <row r="414" spans="1:14" s="88" customFormat="1" x14ac:dyDescent="0.2">
      <c r="A414" s="83"/>
      <c r="B414" s="84"/>
      <c r="C414" s="84"/>
      <c r="D414" s="85"/>
      <c r="E414" s="84"/>
      <c r="F414" s="84"/>
      <c r="G414" s="84"/>
      <c r="H414" s="84"/>
      <c r="I414" s="84"/>
      <c r="J414" s="86"/>
      <c r="K414" s="86"/>
      <c r="L414" s="87"/>
      <c r="M414" s="87"/>
      <c r="N414" s="255"/>
    </row>
    <row r="415" spans="1:14" s="88" customFormat="1" x14ac:dyDescent="0.2">
      <c r="A415" s="83"/>
      <c r="B415" s="84"/>
      <c r="C415" s="84"/>
      <c r="D415" s="85"/>
      <c r="E415" s="84"/>
      <c r="F415" s="84"/>
      <c r="G415" s="84"/>
      <c r="H415" s="84"/>
      <c r="I415" s="84"/>
      <c r="J415" s="86"/>
      <c r="K415" s="86"/>
      <c r="L415" s="87"/>
      <c r="M415" s="87"/>
      <c r="N415" s="255"/>
    </row>
    <row r="416" spans="1:14" s="88" customFormat="1" x14ac:dyDescent="0.2">
      <c r="A416" s="83"/>
      <c r="B416" s="84"/>
      <c r="C416" s="84"/>
      <c r="D416" s="85"/>
      <c r="E416" s="84"/>
      <c r="F416" s="84"/>
      <c r="G416" s="84"/>
      <c r="H416" s="84"/>
      <c r="I416" s="84"/>
      <c r="J416" s="86"/>
      <c r="K416" s="86"/>
      <c r="L416" s="87"/>
      <c r="M416" s="87"/>
      <c r="N416" s="255"/>
    </row>
    <row r="417" spans="1:14" s="88" customFormat="1" x14ac:dyDescent="0.2">
      <c r="A417" s="83"/>
      <c r="B417" s="84"/>
      <c r="C417" s="84"/>
      <c r="D417" s="85"/>
      <c r="E417" s="84"/>
      <c r="F417" s="84"/>
      <c r="G417" s="84"/>
      <c r="H417" s="84"/>
      <c r="I417" s="84"/>
      <c r="J417" s="86"/>
      <c r="K417" s="86"/>
      <c r="L417" s="87"/>
      <c r="M417" s="87"/>
      <c r="N417" s="255"/>
    </row>
    <row r="418" spans="1:14" s="88" customFormat="1" x14ac:dyDescent="0.2">
      <c r="A418" s="83"/>
      <c r="B418" s="84"/>
      <c r="C418" s="84"/>
      <c r="D418" s="85"/>
      <c r="E418" s="84"/>
      <c r="F418" s="84"/>
      <c r="G418" s="84"/>
      <c r="H418" s="84"/>
      <c r="I418" s="84"/>
      <c r="J418" s="86"/>
      <c r="K418" s="86"/>
      <c r="L418" s="87"/>
      <c r="M418" s="87"/>
      <c r="N418" s="255"/>
    </row>
    <row r="419" spans="1:14" s="88" customFormat="1" x14ac:dyDescent="0.2">
      <c r="A419" s="83"/>
      <c r="B419" s="84"/>
      <c r="C419" s="84"/>
      <c r="D419" s="85"/>
      <c r="E419" s="84"/>
      <c r="F419" s="84"/>
      <c r="G419" s="84"/>
      <c r="H419" s="84"/>
      <c r="I419" s="84"/>
      <c r="J419" s="86"/>
      <c r="K419" s="86"/>
      <c r="L419" s="87"/>
      <c r="M419" s="87"/>
      <c r="N419" s="255"/>
    </row>
    <row r="420" spans="1:14" s="88" customFormat="1" x14ac:dyDescent="0.2">
      <c r="A420" s="83"/>
      <c r="B420" s="84"/>
      <c r="C420" s="84"/>
      <c r="D420" s="85"/>
      <c r="E420" s="84"/>
      <c r="F420" s="84"/>
      <c r="G420" s="84"/>
      <c r="H420" s="84"/>
      <c r="I420" s="84"/>
      <c r="J420" s="86"/>
      <c r="K420" s="86"/>
      <c r="L420" s="87"/>
      <c r="M420" s="87"/>
      <c r="N420" s="255"/>
    </row>
    <row r="421" spans="1:14" s="88" customFormat="1" x14ac:dyDescent="0.2">
      <c r="A421" s="83"/>
      <c r="B421" s="84"/>
      <c r="C421" s="84"/>
      <c r="D421" s="85"/>
      <c r="E421" s="84"/>
      <c r="F421" s="84"/>
      <c r="G421" s="84"/>
      <c r="H421" s="84"/>
      <c r="I421" s="84"/>
      <c r="J421" s="86"/>
      <c r="K421" s="86"/>
      <c r="L421" s="87"/>
      <c r="M421" s="87"/>
      <c r="N421" s="255"/>
    </row>
    <row r="422" spans="1:14" s="88" customFormat="1" x14ac:dyDescent="0.2">
      <c r="A422" s="83"/>
      <c r="B422" s="84"/>
      <c r="C422" s="84"/>
      <c r="D422" s="85"/>
      <c r="E422" s="84"/>
      <c r="F422" s="84"/>
      <c r="G422" s="84"/>
      <c r="H422" s="84"/>
      <c r="I422" s="84"/>
      <c r="J422" s="86"/>
      <c r="K422" s="86"/>
      <c r="L422" s="87"/>
      <c r="M422" s="87"/>
      <c r="N422" s="255"/>
    </row>
    <row r="423" spans="1:14" s="88" customFormat="1" x14ac:dyDescent="0.2">
      <c r="A423" s="83"/>
      <c r="B423" s="84"/>
      <c r="C423" s="84"/>
      <c r="D423" s="85"/>
      <c r="E423" s="84"/>
      <c r="F423" s="84"/>
      <c r="G423" s="84"/>
      <c r="H423" s="84"/>
      <c r="I423" s="84"/>
      <c r="J423" s="86"/>
      <c r="K423" s="86"/>
      <c r="L423" s="87"/>
      <c r="M423" s="87"/>
      <c r="N423" s="255"/>
    </row>
    <row r="424" spans="1:14" s="88" customFormat="1" x14ac:dyDescent="0.2">
      <c r="A424" s="83"/>
      <c r="B424" s="84"/>
      <c r="C424" s="84"/>
      <c r="D424" s="85"/>
      <c r="E424" s="84"/>
      <c r="F424" s="84"/>
      <c r="G424" s="84"/>
      <c r="H424" s="84"/>
      <c r="I424" s="84"/>
      <c r="J424" s="86"/>
      <c r="K424" s="86"/>
      <c r="L424" s="87"/>
      <c r="M424" s="87"/>
      <c r="N424" s="255"/>
    </row>
    <row r="425" spans="1:14" s="88" customFormat="1" x14ac:dyDescent="0.2">
      <c r="A425" s="83"/>
      <c r="B425" s="84"/>
      <c r="C425" s="84"/>
      <c r="D425" s="85"/>
      <c r="E425" s="84"/>
      <c r="F425" s="84"/>
      <c r="G425" s="84"/>
      <c r="H425" s="84"/>
      <c r="I425" s="84"/>
      <c r="J425" s="86"/>
      <c r="K425" s="86"/>
      <c r="L425" s="87"/>
      <c r="M425" s="87"/>
      <c r="N425" s="255"/>
    </row>
    <row r="426" spans="1:14" s="88" customFormat="1" x14ac:dyDescent="0.2">
      <c r="A426" s="83"/>
      <c r="B426" s="84"/>
      <c r="C426" s="84"/>
      <c r="D426" s="85"/>
      <c r="E426" s="84"/>
      <c r="F426" s="84"/>
      <c r="G426" s="84"/>
      <c r="H426" s="84"/>
      <c r="I426" s="84"/>
      <c r="J426" s="86"/>
      <c r="K426" s="86"/>
      <c r="L426" s="87"/>
      <c r="M426" s="87"/>
      <c r="N426" s="255"/>
    </row>
    <row r="427" spans="1:14" s="88" customFormat="1" x14ac:dyDescent="0.2">
      <c r="A427" s="83"/>
      <c r="B427" s="84"/>
      <c r="C427" s="84"/>
      <c r="D427" s="85"/>
      <c r="E427" s="84"/>
      <c r="F427" s="84"/>
      <c r="G427" s="84"/>
      <c r="H427" s="84"/>
      <c r="I427" s="84"/>
      <c r="J427" s="86"/>
      <c r="K427" s="86"/>
      <c r="L427" s="87"/>
      <c r="M427" s="87"/>
      <c r="N427" s="255"/>
    </row>
    <row r="428" spans="1:14" s="88" customFormat="1" x14ac:dyDescent="0.2">
      <c r="A428" s="83"/>
      <c r="B428" s="84"/>
      <c r="C428" s="84"/>
      <c r="D428" s="85"/>
      <c r="E428" s="84"/>
      <c r="F428" s="84"/>
      <c r="G428" s="84"/>
      <c r="H428" s="84"/>
      <c r="I428" s="84"/>
      <c r="J428" s="86"/>
      <c r="K428" s="86"/>
      <c r="L428" s="87"/>
      <c r="M428" s="87"/>
      <c r="N428" s="255"/>
    </row>
  </sheetData>
  <autoFilter ref="A1:M371"/>
  <conditionalFormatting sqref="A104:A109 A111:A113 C114:K114">
    <cfRule type="cellIs" dxfId="147" priority="173" operator="equal">
      <formula>"новинка!"</formula>
    </cfRule>
  </conditionalFormatting>
  <conditionalFormatting sqref="A23 A76 A92 A284:A1048576 A111:A113 C114:K114 A122:A125 A185:A186 A156 A167 A179 A182:A183 A193 A200 A1:A4 A29:A32 A39 A41 A48 A50:A55 A59 A62 A95:A109 A140:A142 A148:A152 A158:A160 A169 A173:A176 A191 A195:A197 A204:A207 A211 A213 A217 A219:A224 A229 A233 A235 A240:A243 A247:A250 A253 A256 A259:A261 A265 A267:A282">
    <cfRule type="cellIs" dxfId="146" priority="170" operator="equal">
      <formula>"новинка!"</formula>
    </cfRule>
    <cfRule type="cellIs" dxfId="145" priority="171" operator="equal">
      <formula>"новинка!"</formula>
    </cfRule>
  </conditionalFormatting>
  <conditionalFormatting sqref="A184">
    <cfRule type="cellIs" dxfId="142" priority="55" operator="equal">
      <formula>"новинка!"</formula>
    </cfRule>
    <cfRule type="cellIs" dxfId="141" priority="56" operator="equal">
      <formula>"новинка!"</formula>
    </cfRule>
  </conditionalFormatting>
  <conditionalFormatting sqref="A283">
    <cfRule type="cellIs" dxfId="138" priority="26" operator="equal">
      <formula>"новинка!"</formula>
    </cfRule>
    <cfRule type="cellIs" dxfId="137" priority="27" operator="equal">
      <formula>"новинка!"</formula>
    </cfRule>
  </conditionalFormatting>
  <conditionalFormatting sqref="A69">
    <cfRule type="cellIs" dxfId="136" priority="24" operator="equal">
      <formula>"новинка!"</formula>
    </cfRule>
    <cfRule type="cellIs" dxfId="135" priority="25" operator="equal">
      <formula>"новинка!"</formula>
    </cfRule>
  </conditionalFormatting>
  <conditionalFormatting sqref="A115:A121">
    <cfRule type="cellIs" dxfId="130" priority="8" operator="equal">
      <formula>"новинка!"</formula>
    </cfRule>
    <cfRule type="cellIs" dxfId="129" priority="9" operator="equal">
      <formula>"новинка!"</formula>
    </cfRule>
  </conditionalFormatting>
  <conditionalFormatting sqref="A114">
    <cfRule type="cellIs" dxfId="128" priority="13" operator="equal">
      <formula>"новинка!"</formula>
    </cfRule>
  </conditionalFormatting>
  <conditionalFormatting sqref="A114">
    <cfRule type="cellIs" dxfId="127" priority="11" operator="equal">
      <formula>"новинка!"</formula>
    </cfRule>
    <cfRule type="cellIs" dxfId="126" priority="12" operator="equal">
      <formula>"новинка!"</formula>
    </cfRule>
  </conditionalFormatting>
  <conditionalFormatting sqref="A115:A121">
    <cfRule type="cellIs" dxfId="125" priority="10" operator="equal">
      <formula>"новинка!"</formula>
    </cfRule>
  </conditionalFormatting>
  <conditionalFormatting sqref="A110">
    <cfRule type="cellIs" dxfId="124" priority="5" operator="equal">
      <formula>"новинка!"</formula>
    </cfRule>
  </conditionalFormatting>
  <conditionalFormatting sqref="A110">
    <cfRule type="cellIs" dxfId="123" priority="3" operator="equal">
      <formula>"новинка!"</formula>
    </cfRule>
    <cfRule type="cellIs" dxfId="122" priority="4" operator="equal">
      <formula>"новинка!"</formula>
    </cfRule>
  </conditionalFormatting>
  <pageMargins left="0.25" right="0.25" top="0.75" bottom="0.75" header="0.3" footer="0.3"/>
  <pageSetup paperSize="9" scale="22" fitToHeight="0" orientation="landscape" r:id="rId1"/>
  <headerFooter>
    <oddHeader xml:space="preserve">&amp;R&amp;"Calibri,полужирный курсив"&amp;9&amp;A     Страница &amp;P из &amp;N 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N1639"/>
  <sheetViews>
    <sheetView tabSelected="1" zoomScale="80" zoomScaleNormal="80" zoomScaleSheetLayoutView="90" workbookViewId="0">
      <pane xSplit="2" ySplit="6" topLeftCell="C1497" activePane="bottomRight" state="frozen"/>
      <selection activeCell="F101" sqref="F101"/>
      <selection pane="topRight" activeCell="F101" sqref="F101"/>
      <selection pane="bottomLeft" activeCell="F101" sqref="F101"/>
      <selection pane="bottomRight" activeCell="A1640" sqref="A1640:XFD1642"/>
    </sheetView>
  </sheetViews>
  <sheetFormatPr defaultColWidth="8.85546875" defaultRowHeight="15" outlineLevelRow="1" outlineLevelCol="1" x14ac:dyDescent="0.25"/>
  <cols>
    <col min="1" max="1" width="17.42578125" style="15" customWidth="1"/>
    <col min="2" max="2" width="13.140625" style="9" customWidth="1"/>
    <col min="3" max="3" width="11.85546875" style="9" customWidth="1" outlineLevel="1"/>
    <col min="4" max="4" width="51.28515625" style="15" customWidth="1" outlineLevel="1"/>
    <col min="5" max="5" width="7.7109375" style="9" customWidth="1" outlineLevel="1"/>
    <col min="6" max="6" width="8.42578125" style="9" customWidth="1" outlineLevel="1"/>
    <col min="7" max="7" width="9.7109375" style="9" customWidth="1" outlineLevel="1"/>
    <col min="8" max="8" width="9.42578125" style="9" customWidth="1" outlineLevel="1"/>
    <col min="9" max="9" width="9.42578125" style="48" customWidth="1" outlineLevel="1"/>
    <col min="10" max="11" width="13.85546875" style="42" customWidth="1"/>
    <col min="12" max="12" width="6.28515625" style="191" customWidth="1"/>
    <col min="13" max="14" width="10.85546875" style="48" customWidth="1"/>
    <col min="15" max="16384" width="8.85546875" style="18"/>
  </cols>
  <sheetData>
    <row r="1" spans="1:14" ht="16.5" customHeight="1" x14ac:dyDescent="0.25">
      <c r="E1" s="17"/>
      <c r="I1" s="186"/>
      <c r="L1" s="190"/>
      <c r="M1" s="43"/>
      <c r="N1" s="43"/>
    </row>
    <row r="2" spans="1:14" ht="16.5" customHeight="1" x14ac:dyDescent="0.25">
      <c r="E2" s="17"/>
      <c r="F2" s="19"/>
      <c r="G2" s="20" t="s">
        <v>113</v>
      </c>
      <c r="I2" s="186"/>
      <c r="J2" s="246"/>
      <c r="K2" s="246"/>
      <c r="L2" s="248"/>
      <c r="M2" s="247"/>
      <c r="N2" s="247"/>
    </row>
    <row r="3" spans="1:14" ht="16.5" customHeight="1" x14ac:dyDescent="0.25">
      <c r="E3" s="17"/>
      <c r="F3" s="1"/>
      <c r="G3" s="257" t="s">
        <v>138</v>
      </c>
      <c r="I3" s="186"/>
      <c r="J3" s="246"/>
      <c r="K3" s="246"/>
      <c r="L3" s="248"/>
      <c r="M3" s="247"/>
      <c r="N3" s="247"/>
    </row>
    <row r="4" spans="1:14" ht="16.5" customHeight="1" x14ac:dyDescent="0.25">
      <c r="D4" s="21"/>
      <c r="E4" s="22"/>
      <c r="F4" s="22"/>
      <c r="H4" s="16"/>
      <c r="I4" s="187"/>
      <c r="J4" s="15"/>
      <c r="K4" s="15"/>
    </row>
    <row r="5" spans="1:14" ht="43.5" customHeight="1" x14ac:dyDescent="0.25">
      <c r="A5" s="25" t="s">
        <v>207</v>
      </c>
      <c r="B5" s="23"/>
      <c r="C5" s="23"/>
      <c r="D5" s="12"/>
      <c r="E5" s="23"/>
      <c r="F5" s="23"/>
      <c r="G5" s="23"/>
      <c r="H5" s="23"/>
      <c r="I5" s="188"/>
      <c r="J5" s="46"/>
      <c r="K5" s="46"/>
      <c r="L5" s="291" t="s">
        <v>420</v>
      </c>
      <c r="M5" s="292"/>
      <c r="N5" s="293"/>
    </row>
    <row r="6" spans="1:14" ht="57.75" customHeight="1" x14ac:dyDescent="0.25">
      <c r="A6" s="26"/>
      <c r="B6" s="14" t="s">
        <v>0</v>
      </c>
      <c r="C6" s="14" t="s">
        <v>1</v>
      </c>
      <c r="D6" s="14" t="s">
        <v>4</v>
      </c>
      <c r="E6" s="14" t="s">
        <v>386</v>
      </c>
      <c r="F6" s="14" t="s">
        <v>130</v>
      </c>
      <c r="G6" s="14" t="s">
        <v>131</v>
      </c>
      <c r="H6" s="14" t="s">
        <v>132</v>
      </c>
      <c r="I6" s="52" t="s">
        <v>133</v>
      </c>
      <c r="J6" s="53" t="s">
        <v>532</v>
      </c>
      <c r="K6" s="39" t="s">
        <v>533</v>
      </c>
      <c r="L6" s="192" t="s">
        <v>21</v>
      </c>
      <c r="M6" s="52" t="s">
        <v>499</v>
      </c>
      <c r="N6" s="44" t="s">
        <v>501</v>
      </c>
    </row>
    <row r="7" spans="1:14" ht="30.75" customHeight="1" x14ac:dyDescent="0.25">
      <c r="A7" s="196" t="s">
        <v>313</v>
      </c>
      <c r="B7" s="197"/>
      <c r="C7" s="197"/>
      <c r="D7" s="198"/>
      <c r="E7" s="197"/>
      <c r="F7" s="197"/>
      <c r="G7" s="197"/>
      <c r="H7" s="197"/>
      <c r="I7" s="199"/>
      <c r="J7" s="200"/>
      <c r="K7" s="41"/>
      <c r="L7" s="201"/>
      <c r="M7" s="202"/>
      <c r="N7" s="35"/>
    </row>
    <row r="8" spans="1:14" ht="16.5" customHeight="1" x14ac:dyDescent="0.25">
      <c r="A8" s="31" t="s">
        <v>208</v>
      </c>
      <c r="B8" s="32"/>
      <c r="C8" s="32"/>
      <c r="D8" s="217"/>
      <c r="E8" s="32"/>
      <c r="F8" s="32"/>
      <c r="G8" s="32"/>
      <c r="H8" s="32"/>
      <c r="I8" s="33"/>
      <c r="J8" s="47"/>
      <c r="K8" s="47"/>
      <c r="L8" s="34"/>
      <c r="M8" s="49"/>
      <c r="N8" s="49"/>
    </row>
    <row r="9" spans="1:14" ht="16.5" customHeight="1" outlineLevel="1" x14ac:dyDescent="0.25">
      <c r="A9" s="31" t="s">
        <v>209</v>
      </c>
      <c r="B9" s="32"/>
      <c r="C9" s="32"/>
      <c r="D9" s="217"/>
      <c r="E9" s="32"/>
      <c r="F9" s="32"/>
      <c r="G9" s="32"/>
      <c r="H9" s="32"/>
      <c r="I9" s="33"/>
      <c r="J9" s="47"/>
      <c r="K9" s="47"/>
      <c r="L9" s="34"/>
      <c r="M9" s="49"/>
      <c r="N9" s="49"/>
    </row>
    <row r="13" spans="1:14" ht="16.5" customHeight="1" outlineLevel="1" x14ac:dyDescent="0.25">
      <c r="A13" s="31" t="s">
        <v>210</v>
      </c>
      <c r="B13" s="32"/>
      <c r="C13" s="32"/>
      <c r="D13" s="217"/>
      <c r="E13" s="32"/>
      <c r="F13" s="32"/>
      <c r="G13" s="32"/>
      <c r="H13" s="32"/>
      <c r="I13" s="33"/>
      <c r="J13" s="47"/>
      <c r="K13" s="47"/>
      <c r="L13" s="34"/>
      <c r="M13" s="49"/>
      <c r="N13" s="49"/>
    </row>
    <row r="17" spans="1:14" ht="16.5" customHeight="1" outlineLevel="1" x14ac:dyDescent="0.25">
      <c r="A17" s="219" t="s">
        <v>359</v>
      </c>
      <c r="B17" s="33"/>
      <c r="C17" s="33"/>
      <c r="D17" s="220"/>
      <c r="E17" s="33"/>
      <c r="F17" s="33"/>
      <c r="G17" s="33"/>
      <c r="H17" s="33"/>
      <c r="I17" s="33"/>
      <c r="J17" s="47"/>
      <c r="K17" s="47"/>
      <c r="L17" s="218"/>
      <c r="M17" s="49"/>
      <c r="N17" s="49"/>
    </row>
    <row r="21" spans="1:14" ht="16.5" customHeight="1" outlineLevel="1" x14ac:dyDescent="0.25">
      <c r="A21" s="219" t="s">
        <v>360</v>
      </c>
      <c r="B21" s="33"/>
      <c r="C21" s="33"/>
      <c r="D21" s="220"/>
      <c r="E21" s="33"/>
      <c r="F21" s="33"/>
      <c r="G21" s="33"/>
      <c r="H21" s="33"/>
      <c r="I21" s="33"/>
      <c r="J21" s="47"/>
      <c r="K21" s="47"/>
      <c r="L21" s="218"/>
      <c r="M21" s="49"/>
      <c r="N21" s="49"/>
    </row>
    <row r="25" spans="1:14" ht="16.5" customHeight="1" outlineLevel="1" x14ac:dyDescent="0.25">
      <c r="A25" s="219" t="s">
        <v>361</v>
      </c>
      <c r="B25" s="33"/>
      <c r="C25" s="33"/>
      <c r="D25" s="220"/>
      <c r="E25" s="33"/>
      <c r="F25" s="33"/>
      <c r="G25" s="33"/>
      <c r="H25" s="33"/>
      <c r="I25" s="33"/>
      <c r="J25" s="47"/>
      <c r="K25" s="47"/>
      <c r="L25" s="218"/>
      <c r="M25" s="49"/>
      <c r="N25" s="49"/>
    </row>
    <row r="36" spans="1:14" ht="16.5" customHeight="1" outlineLevel="1" x14ac:dyDescent="0.25">
      <c r="A36" s="37" t="s">
        <v>387</v>
      </c>
      <c r="B36" s="221"/>
      <c r="C36" s="221"/>
      <c r="D36" s="222"/>
      <c r="E36" s="221"/>
      <c r="F36" s="221"/>
      <c r="G36" s="221"/>
      <c r="H36" s="221"/>
      <c r="I36" s="223"/>
      <c r="J36" s="224"/>
      <c r="K36" s="224"/>
      <c r="L36" s="34"/>
      <c r="M36" s="49"/>
      <c r="N36" s="49"/>
    </row>
    <row r="38" spans="1:14" ht="16.5" customHeight="1" outlineLevel="1" x14ac:dyDescent="0.25">
      <c r="A38" s="37" t="s">
        <v>388</v>
      </c>
      <c r="B38" s="221"/>
      <c r="C38" s="221"/>
      <c r="D38" s="222"/>
      <c r="E38" s="221"/>
      <c r="F38" s="221"/>
      <c r="G38" s="221"/>
      <c r="H38" s="221"/>
      <c r="I38" s="223"/>
      <c r="J38" s="224"/>
      <c r="K38" s="224"/>
      <c r="L38" s="34"/>
      <c r="M38" s="49"/>
      <c r="N38" s="49"/>
    </row>
    <row r="39" spans="1:14" ht="50.1" customHeight="1" outlineLevel="1" x14ac:dyDescent="0.25">
      <c r="A39" s="205"/>
      <c r="B39" s="77">
        <v>49015900</v>
      </c>
      <c r="C39" s="78"/>
      <c r="D39" s="66" t="s">
        <v>427</v>
      </c>
      <c r="E39" s="63" t="s">
        <v>13</v>
      </c>
      <c r="F39" s="72">
        <v>400</v>
      </c>
      <c r="G39" s="72">
        <v>120</v>
      </c>
      <c r="H39" s="72">
        <v>163.5</v>
      </c>
      <c r="I39" s="73">
        <v>1.7</v>
      </c>
      <c r="J39" s="74">
        <v>2307</v>
      </c>
      <c r="K39" s="74">
        <v>1922.5</v>
      </c>
      <c r="L39" s="75">
        <v>0.4</v>
      </c>
      <c r="M39" s="76">
        <v>1384.1999999999998</v>
      </c>
      <c r="N39" s="76">
        <v>1153.5</v>
      </c>
    </row>
    <row r="40" spans="1:14" ht="16.5" customHeight="1" outlineLevel="1" x14ac:dyDescent="0.25">
      <c r="A40" s="219" t="s">
        <v>362</v>
      </c>
      <c r="B40" s="33"/>
      <c r="C40" s="33"/>
      <c r="D40" s="220"/>
      <c r="E40" s="225"/>
      <c r="F40" s="225"/>
      <c r="G40" s="225"/>
      <c r="H40" s="225"/>
      <c r="I40" s="225"/>
      <c r="J40" s="226"/>
      <c r="K40" s="226"/>
      <c r="L40" s="220"/>
      <c r="M40" s="226"/>
      <c r="N40" s="226"/>
    </row>
    <row r="51" spans="1:14" ht="16.5" customHeight="1" outlineLevel="1" x14ac:dyDescent="0.25">
      <c r="A51" s="219" t="s">
        <v>363</v>
      </c>
      <c r="B51" s="33"/>
      <c r="C51" s="33"/>
      <c r="D51" s="220"/>
      <c r="E51" s="225"/>
      <c r="F51" s="225"/>
      <c r="G51" s="225"/>
      <c r="H51" s="225"/>
      <c r="I51" s="225"/>
      <c r="J51" s="226"/>
      <c r="K51" s="226"/>
      <c r="L51" s="220"/>
      <c r="M51" s="226"/>
      <c r="N51" s="226"/>
    </row>
    <row r="62" spans="1:14" ht="16.5" customHeight="1" outlineLevel="1" x14ac:dyDescent="0.25">
      <c r="A62" s="219" t="s">
        <v>506</v>
      </c>
      <c r="B62" s="33"/>
      <c r="C62" s="33"/>
      <c r="D62" s="227"/>
      <c r="E62" s="225"/>
      <c r="F62" s="225"/>
      <c r="G62" s="225"/>
      <c r="H62" s="225"/>
      <c r="I62" s="33"/>
      <c r="J62" s="58"/>
      <c r="K62" s="58"/>
      <c r="L62" s="34"/>
      <c r="M62" s="49"/>
      <c r="N62" s="49"/>
    </row>
    <row r="98" spans="1:14" ht="16.5" customHeight="1" outlineLevel="1" x14ac:dyDescent="0.25">
      <c r="A98" s="31" t="s">
        <v>211</v>
      </c>
      <c r="B98" s="32"/>
      <c r="C98" s="32"/>
      <c r="D98" s="217"/>
      <c r="E98" s="32"/>
      <c r="F98" s="32"/>
      <c r="G98" s="32"/>
      <c r="H98" s="32"/>
      <c r="I98" s="33"/>
      <c r="J98" s="47"/>
      <c r="K98" s="47"/>
      <c r="L98" s="218"/>
      <c r="M98" s="49"/>
      <c r="N98" s="49"/>
    </row>
    <row r="99" spans="1:14" ht="50.1" customHeight="1" outlineLevel="1" x14ac:dyDescent="0.25">
      <c r="A99" s="174"/>
      <c r="B99" s="63">
        <v>22232</v>
      </c>
      <c r="C99" s="63"/>
      <c r="D99" s="66" t="s">
        <v>450</v>
      </c>
      <c r="E99" s="63" t="s">
        <v>13</v>
      </c>
      <c r="F99" s="72">
        <v>1.25</v>
      </c>
      <c r="G99" s="72">
        <v>206</v>
      </c>
      <c r="H99" s="72">
        <v>80</v>
      </c>
      <c r="I99" s="73">
        <v>0.24</v>
      </c>
      <c r="J99" s="74">
        <v>374</v>
      </c>
      <c r="K99" s="74">
        <v>311.66666666666669</v>
      </c>
      <c r="L99" s="75">
        <v>0.3</v>
      </c>
      <c r="M99" s="76">
        <v>261.8</v>
      </c>
      <c r="N99" s="76">
        <v>218.16666666666669</v>
      </c>
    </row>
    <row r="100" spans="1:14" ht="50.1" customHeight="1" outlineLevel="1" x14ac:dyDescent="0.25">
      <c r="A100" s="63"/>
      <c r="B100" s="63">
        <v>22230</v>
      </c>
      <c r="C100" s="63"/>
      <c r="D100" s="66" t="s">
        <v>428</v>
      </c>
      <c r="E100" s="63" t="s">
        <v>13</v>
      </c>
      <c r="F100" s="72">
        <v>1.25</v>
      </c>
      <c r="G100" s="72">
        <v>206</v>
      </c>
      <c r="H100" s="72">
        <v>293</v>
      </c>
      <c r="I100" s="73">
        <v>0.6</v>
      </c>
      <c r="J100" s="74">
        <v>495</v>
      </c>
      <c r="K100" s="74">
        <v>412.5</v>
      </c>
      <c r="L100" s="75">
        <v>0.3</v>
      </c>
      <c r="M100" s="76">
        <v>346.5</v>
      </c>
      <c r="N100" s="76">
        <v>288.75</v>
      </c>
    </row>
    <row r="101" spans="1:14" ht="50.1" customHeight="1" outlineLevel="1" x14ac:dyDescent="0.25">
      <c r="A101" s="204"/>
      <c r="B101" s="63">
        <v>22231</v>
      </c>
      <c r="C101" s="63"/>
      <c r="D101" s="66" t="s">
        <v>429</v>
      </c>
      <c r="E101" s="63" t="s">
        <v>13</v>
      </c>
      <c r="F101" s="72">
        <v>1.25</v>
      </c>
      <c r="G101" s="72">
        <v>206</v>
      </c>
      <c r="H101" s="72">
        <v>300</v>
      </c>
      <c r="I101" s="73">
        <v>0.7</v>
      </c>
      <c r="J101" s="74">
        <v>1340</v>
      </c>
      <c r="K101" s="74">
        <v>1116.6666666666667</v>
      </c>
      <c r="L101" s="75">
        <v>0.3</v>
      </c>
      <c r="M101" s="76">
        <v>938</v>
      </c>
      <c r="N101" s="76">
        <v>781.66666666666674</v>
      </c>
    </row>
    <row r="102" spans="1:14" ht="16.5" customHeight="1" outlineLevel="1" x14ac:dyDescent="0.25">
      <c r="A102" s="37" t="s">
        <v>387</v>
      </c>
      <c r="B102" s="221"/>
      <c r="C102" s="221"/>
      <c r="D102" s="222"/>
      <c r="E102" s="221"/>
      <c r="F102" s="221"/>
      <c r="G102" s="221"/>
      <c r="H102" s="221"/>
      <c r="I102" s="223"/>
      <c r="J102" s="224"/>
      <c r="K102" s="224"/>
      <c r="L102" s="34"/>
      <c r="M102" s="49"/>
      <c r="N102" s="49"/>
    </row>
    <row r="104" spans="1:14" ht="16.5" customHeight="1" outlineLevel="1" x14ac:dyDescent="0.25">
      <c r="A104" s="37" t="s">
        <v>388</v>
      </c>
      <c r="B104" s="221"/>
      <c r="C104" s="221"/>
      <c r="D104" s="222"/>
      <c r="E104" s="221"/>
      <c r="F104" s="221"/>
      <c r="G104" s="221"/>
      <c r="H104" s="221"/>
      <c r="I104" s="223"/>
      <c r="J104" s="224"/>
      <c r="K104" s="224"/>
      <c r="L104" s="34"/>
      <c r="M104" s="49"/>
      <c r="N104" s="49"/>
    </row>
    <row r="105" spans="1:14" ht="50.1" customHeight="1" outlineLevel="1" x14ac:dyDescent="0.25">
      <c r="A105" s="205"/>
      <c r="B105" s="77">
        <v>49015900</v>
      </c>
      <c r="C105" s="78"/>
      <c r="D105" s="66" t="s">
        <v>427</v>
      </c>
      <c r="E105" s="63" t="s">
        <v>13</v>
      </c>
      <c r="F105" s="72">
        <v>400</v>
      </c>
      <c r="G105" s="72">
        <v>120</v>
      </c>
      <c r="H105" s="72">
        <v>163.5</v>
      </c>
      <c r="I105" s="73">
        <v>1.7</v>
      </c>
      <c r="J105" s="74">
        <v>2307</v>
      </c>
      <c r="K105" s="74">
        <v>1922.5</v>
      </c>
      <c r="L105" s="75">
        <v>0.4</v>
      </c>
      <c r="M105" s="76">
        <v>1384.1999999999998</v>
      </c>
      <c r="N105" s="76">
        <v>1153.5</v>
      </c>
    </row>
    <row r="106" spans="1:14" ht="16.5" customHeight="1" outlineLevel="1" x14ac:dyDescent="0.25">
      <c r="A106" s="31" t="s">
        <v>212</v>
      </c>
      <c r="B106" s="32"/>
      <c r="C106" s="32"/>
      <c r="D106" s="217"/>
      <c r="E106" s="32"/>
      <c r="F106" s="32"/>
      <c r="G106" s="32"/>
      <c r="H106" s="32"/>
      <c r="I106" s="33"/>
      <c r="J106" s="47"/>
      <c r="K106" s="47"/>
      <c r="L106" s="218"/>
      <c r="M106" s="49"/>
      <c r="N106" s="49"/>
    </row>
    <row r="110" spans="1:14" ht="16.5" customHeight="1" x14ac:dyDescent="0.25">
      <c r="A110" s="31" t="s">
        <v>213</v>
      </c>
      <c r="B110" s="32"/>
      <c r="C110" s="32"/>
      <c r="D110" s="217"/>
      <c r="E110" s="32"/>
      <c r="F110" s="32"/>
      <c r="G110" s="32"/>
      <c r="H110" s="32"/>
      <c r="I110" s="33"/>
      <c r="J110" s="47"/>
      <c r="K110" s="47"/>
      <c r="L110" s="34"/>
      <c r="M110" s="49"/>
      <c r="N110" s="49"/>
    </row>
    <row r="111" spans="1:14" ht="16.5" customHeight="1" outlineLevel="1" x14ac:dyDescent="0.25">
      <c r="A111" s="31" t="s">
        <v>214</v>
      </c>
      <c r="B111" s="32"/>
      <c r="C111" s="32"/>
      <c r="D111" s="217"/>
      <c r="E111" s="32"/>
      <c r="F111" s="32"/>
      <c r="G111" s="32"/>
      <c r="H111" s="32"/>
      <c r="I111" s="33"/>
      <c r="J111" s="47"/>
      <c r="K111" s="47"/>
      <c r="L111" s="34"/>
      <c r="M111" s="49"/>
      <c r="N111" s="49"/>
    </row>
    <row r="113" spans="1:14" ht="16.5" customHeight="1" outlineLevel="1" x14ac:dyDescent="0.25">
      <c r="A113" s="31" t="s">
        <v>215</v>
      </c>
      <c r="B113" s="32"/>
      <c r="C113" s="32"/>
      <c r="D113" s="217"/>
      <c r="E113" s="32"/>
      <c r="F113" s="32"/>
      <c r="G113" s="32"/>
      <c r="H113" s="32"/>
      <c r="I113" s="33"/>
      <c r="J113" s="47"/>
      <c r="K113" s="47"/>
      <c r="L113" s="34"/>
      <c r="M113" s="49"/>
      <c r="N113" s="49"/>
    </row>
    <row r="115" spans="1:14" ht="16.5" customHeight="1" outlineLevel="1" x14ac:dyDescent="0.25">
      <c r="A115" s="31" t="s">
        <v>216</v>
      </c>
      <c r="B115" s="33"/>
      <c r="C115" s="33"/>
      <c r="D115" s="220"/>
      <c r="E115" s="33"/>
      <c r="F115" s="33"/>
      <c r="G115" s="33"/>
      <c r="H115" s="33"/>
      <c r="I115" s="33"/>
      <c r="J115" s="47"/>
      <c r="K115" s="47"/>
      <c r="L115" s="218"/>
      <c r="M115" s="49"/>
      <c r="N115" s="49"/>
    </row>
    <row r="119" spans="1:14" ht="16.5" customHeight="1" outlineLevel="1" x14ac:dyDescent="0.25">
      <c r="A119" s="31" t="s">
        <v>217</v>
      </c>
      <c r="B119" s="33"/>
      <c r="C119" s="33"/>
      <c r="D119" s="220"/>
      <c r="E119" s="33"/>
      <c r="F119" s="33"/>
      <c r="G119" s="33"/>
      <c r="H119" s="33"/>
      <c r="I119" s="33"/>
      <c r="J119" s="47"/>
      <c r="K119" s="47"/>
      <c r="L119" s="218"/>
      <c r="M119" s="49"/>
      <c r="N119" s="49"/>
    </row>
    <row r="123" spans="1:14" ht="16.5" customHeight="1" outlineLevel="1" x14ac:dyDescent="0.25">
      <c r="A123" s="31" t="s">
        <v>218</v>
      </c>
      <c r="B123" s="32"/>
      <c r="C123" s="32"/>
      <c r="D123" s="217"/>
      <c r="E123" s="32"/>
      <c r="F123" s="32"/>
      <c r="G123" s="32"/>
      <c r="H123" s="32"/>
      <c r="I123" s="33"/>
      <c r="J123" s="47"/>
      <c r="K123" s="47"/>
      <c r="L123" s="218"/>
      <c r="M123" s="49"/>
      <c r="N123" s="49"/>
    </row>
    <row r="124" spans="1:14" ht="50.1" customHeight="1" outlineLevel="1" x14ac:dyDescent="0.25">
      <c r="A124" s="174"/>
      <c r="B124" s="63">
        <v>22242</v>
      </c>
      <c r="C124" s="63"/>
      <c r="D124" s="66" t="s">
        <v>451</v>
      </c>
      <c r="E124" s="63" t="s">
        <v>12</v>
      </c>
      <c r="F124" s="63">
        <v>1.25</v>
      </c>
      <c r="G124" s="63">
        <v>255</v>
      </c>
      <c r="H124" s="63">
        <v>80</v>
      </c>
      <c r="I124" s="69">
        <v>0.3</v>
      </c>
      <c r="J124" s="74">
        <v>540</v>
      </c>
      <c r="K124" s="74">
        <v>450</v>
      </c>
      <c r="L124" s="75">
        <v>0.3</v>
      </c>
      <c r="M124" s="76">
        <v>378</v>
      </c>
      <c r="N124" s="76">
        <v>315</v>
      </c>
    </row>
    <row r="125" spans="1:14" ht="50.1" customHeight="1" outlineLevel="1" x14ac:dyDescent="0.25">
      <c r="A125" s="63"/>
      <c r="B125" s="63">
        <v>22240</v>
      </c>
      <c r="C125" s="63"/>
      <c r="D125" s="66" t="s">
        <v>432</v>
      </c>
      <c r="E125" s="63" t="s">
        <v>12</v>
      </c>
      <c r="F125" s="72">
        <v>1.25</v>
      </c>
      <c r="G125" s="72">
        <v>255</v>
      </c>
      <c r="H125" s="72">
        <v>350</v>
      </c>
      <c r="I125" s="73">
        <v>0.7</v>
      </c>
      <c r="J125" s="74">
        <v>605</v>
      </c>
      <c r="K125" s="74">
        <v>504.16666666666669</v>
      </c>
      <c r="L125" s="75">
        <v>0.3</v>
      </c>
      <c r="M125" s="76">
        <v>423.5</v>
      </c>
      <c r="N125" s="76">
        <v>352.91666666666669</v>
      </c>
    </row>
    <row r="126" spans="1:14" ht="50.1" customHeight="1" outlineLevel="1" x14ac:dyDescent="0.25">
      <c r="A126" s="204"/>
      <c r="B126" s="63">
        <v>22241</v>
      </c>
      <c r="C126" s="63"/>
      <c r="D126" s="66" t="s">
        <v>433</v>
      </c>
      <c r="E126" s="63" t="s">
        <v>12</v>
      </c>
      <c r="F126" s="72">
        <v>1.25</v>
      </c>
      <c r="G126" s="72">
        <v>255</v>
      </c>
      <c r="H126" s="72">
        <v>360</v>
      </c>
      <c r="I126" s="73">
        <v>0.9</v>
      </c>
      <c r="J126" s="74">
        <v>1505</v>
      </c>
      <c r="K126" s="74">
        <v>1254.1666666666667</v>
      </c>
      <c r="L126" s="75">
        <v>0.3</v>
      </c>
      <c r="M126" s="76">
        <v>1053.5</v>
      </c>
      <c r="N126" s="76">
        <v>877.91666666666674</v>
      </c>
    </row>
    <row r="127" spans="1:14" ht="16.5" customHeight="1" outlineLevel="1" x14ac:dyDescent="0.25">
      <c r="A127" s="31" t="s">
        <v>410</v>
      </c>
      <c r="B127" s="221"/>
      <c r="C127" s="221"/>
      <c r="D127" s="222"/>
      <c r="E127" s="221"/>
      <c r="F127" s="221"/>
      <c r="G127" s="221"/>
      <c r="H127" s="221"/>
      <c r="I127" s="223"/>
      <c r="J127" s="224"/>
      <c r="K127" s="224"/>
      <c r="L127" s="34"/>
      <c r="M127" s="49"/>
      <c r="N127" s="49"/>
    </row>
    <row r="129" spans="1:14" ht="16.5" customHeight="1" outlineLevel="1" x14ac:dyDescent="0.25">
      <c r="A129" s="219" t="s">
        <v>219</v>
      </c>
      <c r="B129" s="33"/>
      <c r="C129" s="33"/>
      <c r="D129" s="220"/>
      <c r="E129" s="33"/>
      <c r="F129" s="33"/>
      <c r="G129" s="33"/>
      <c r="H129" s="33"/>
      <c r="I129" s="33"/>
      <c r="J129" s="47"/>
      <c r="K129" s="47"/>
      <c r="L129" s="218"/>
      <c r="M129" s="49"/>
      <c r="N129" s="49"/>
    </row>
    <row r="146" spans="1:14" ht="16.5" customHeight="1" outlineLevel="1" x14ac:dyDescent="0.25">
      <c r="A146" s="219" t="s">
        <v>220</v>
      </c>
      <c r="B146" s="33"/>
      <c r="C146" s="33"/>
      <c r="D146" s="220"/>
      <c r="E146" s="33"/>
      <c r="F146" s="33"/>
      <c r="G146" s="33"/>
      <c r="H146" s="33"/>
      <c r="I146" s="33"/>
      <c r="J146" s="58"/>
      <c r="K146" s="58"/>
      <c r="L146" s="218"/>
      <c r="M146" s="49"/>
      <c r="N146" s="49"/>
    </row>
    <row r="160" spans="1:14" ht="16.5" customHeight="1" outlineLevel="1" x14ac:dyDescent="0.25">
      <c r="A160" s="219" t="s">
        <v>221</v>
      </c>
      <c r="B160" s="33"/>
      <c r="C160" s="33"/>
      <c r="D160" s="220"/>
      <c r="E160" s="33"/>
      <c r="F160" s="33"/>
      <c r="G160" s="33"/>
      <c r="H160" s="33"/>
      <c r="I160" s="33"/>
      <c r="J160" s="58"/>
      <c r="K160" s="58"/>
      <c r="L160" s="218"/>
      <c r="M160" s="49"/>
      <c r="N160" s="49"/>
    </row>
    <row r="221" spans="1:14" ht="16.5" customHeight="1" outlineLevel="1" x14ac:dyDescent="0.25">
      <c r="A221" s="31" t="s">
        <v>222</v>
      </c>
      <c r="B221" s="32"/>
      <c r="C221" s="32"/>
      <c r="D221" s="217"/>
      <c r="E221" s="32"/>
      <c r="F221" s="32"/>
      <c r="G221" s="32"/>
      <c r="H221" s="32"/>
      <c r="I221" s="33"/>
      <c r="J221" s="47"/>
      <c r="K221" s="47"/>
      <c r="L221" s="34"/>
      <c r="M221" s="49"/>
      <c r="N221" s="49"/>
    </row>
    <row r="222" spans="1:14" ht="50.1" customHeight="1" outlineLevel="1" x14ac:dyDescent="0.25">
      <c r="A222" s="208"/>
      <c r="B222" s="63">
        <v>22240</v>
      </c>
      <c r="C222" s="63"/>
      <c r="D222" s="66" t="s">
        <v>432</v>
      </c>
      <c r="E222" s="63" t="s">
        <v>12</v>
      </c>
      <c r="F222" s="72">
        <v>1.25</v>
      </c>
      <c r="G222" s="72">
        <v>255</v>
      </c>
      <c r="H222" s="72">
        <v>350</v>
      </c>
      <c r="I222" s="73">
        <v>0.7</v>
      </c>
      <c r="J222" s="74">
        <v>605</v>
      </c>
      <c r="K222" s="74">
        <v>504.16666666666669</v>
      </c>
      <c r="L222" s="75">
        <v>0.3</v>
      </c>
      <c r="M222" s="76">
        <v>423.5</v>
      </c>
      <c r="N222" s="76">
        <v>352.91666666666669</v>
      </c>
    </row>
    <row r="223" spans="1:14" ht="50.1" customHeight="1" outlineLevel="1" x14ac:dyDescent="0.25">
      <c r="A223" s="206"/>
      <c r="B223" s="63">
        <v>22241</v>
      </c>
      <c r="C223" s="63"/>
      <c r="D223" s="66" t="s">
        <v>433</v>
      </c>
      <c r="E223" s="63" t="s">
        <v>12</v>
      </c>
      <c r="F223" s="72">
        <v>1.25</v>
      </c>
      <c r="G223" s="72">
        <v>255</v>
      </c>
      <c r="H223" s="72">
        <v>360</v>
      </c>
      <c r="I223" s="73">
        <v>0.9</v>
      </c>
      <c r="J223" s="74">
        <v>1505</v>
      </c>
      <c r="K223" s="74">
        <v>1254.1666666666667</v>
      </c>
      <c r="L223" s="75">
        <v>0.3</v>
      </c>
      <c r="M223" s="76">
        <v>1053.5</v>
      </c>
      <c r="N223" s="76">
        <v>877.91666666666674</v>
      </c>
    </row>
    <row r="224" spans="1:14" ht="16.5" customHeight="1" outlineLevel="1" x14ac:dyDescent="0.25">
      <c r="A224" s="37" t="s">
        <v>223</v>
      </c>
      <c r="B224" s="221"/>
      <c r="C224" s="221"/>
      <c r="D224" s="222"/>
      <c r="E224" s="221"/>
      <c r="F224" s="221"/>
      <c r="G224" s="221"/>
      <c r="H224" s="221"/>
      <c r="I224" s="223"/>
      <c r="J224" s="224"/>
      <c r="K224" s="224"/>
      <c r="L224" s="34"/>
      <c r="M224" s="49"/>
      <c r="N224" s="49"/>
    </row>
    <row r="226" spans="1:14" ht="16.5" customHeight="1" outlineLevel="1" x14ac:dyDescent="0.25">
      <c r="A226" s="37" t="s">
        <v>224</v>
      </c>
      <c r="B226" s="221"/>
      <c r="C226" s="221"/>
      <c r="D226" s="222"/>
      <c r="E226" s="221"/>
      <c r="F226" s="221"/>
      <c r="G226" s="221"/>
      <c r="H226" s="221"/>
      <c r="I226" s="223"/>
      <c r="J226" s="58"/>
      <c r="K226" s="58"/>
      <c r="L226" s="34"/>
      <c r="M226" s="49"/>
      <c r="N226" s="49"/>
    </row>
    <row r="230" spans="1:14" ht="16.5" customHeight="1" outlineLevel="1" x14ac:dyDescent="0.25">
      <c r="A230" s="37" t="s">
        <v>225</v>
      </c>
      <c r="B230" s="221"/>
      <c r="C230" s="221"/>
      <c r="D230" s="222"/>
      <c r="E230" s="221"/>
      <c r="F230" s="221"/>
      <c r="G230" s="221"/>
      <c r="H230" s="221"/>
      <c r="I230" s="223"/>
      <c r="J230" s="224"/>
      <c r="K230" s="224"/>
      <c r="L230" s="34"/>
      <c r="M230" s="49"/>
      <c r="N230" s="49"/>
    </row>
    <row r="231" spans="1:14" ht="50.1" customHeight="1" outlineLevel="1" x14ac:dyDescent="0.25">
      <c r="A231" s="174"/>
      <c r="B231" s="77">
        <v>49020900</v>
      </c>
      <c r="C231" s="78"/>
      <c r="D231" s="66" t="s">
        <v>434</v>
      </c>
      <c r="E231" s="78" t="s">
        <v>12</v>
      </c>
      <c r="F231" s="72">
        <v>400</v>
      </c>
      <c r="G231" s="72">
        <v>175</v>
      </c>
      <c r="H231" s="72">
        <v>163.5</v>
      </c>
      <c r="I231" s="73">
        <v>2.1</v>
      </c>
      <c r="J231" s="74">
        <v>2807</v>
      </c>
      <c r="K231" s="74">
        <v>2339.166666666667</v>
      </c>
      <c r="L231" s="75">
        <v>0.4</v>
      </c>
      <c r="M231" s="76">
        <v>1684.2</v>
      </c>
      <c r="N231" s="76">
        <v>1403.5</v>
      </c>
    </row>
    <row r="232" spans="1:14" ht="50.1" customHeight="1" outlineLevel="1" x14ac:dyDescent="0.25">
      <c r="A232" s="204"/>
      <c r="B232" s="77">
        <v>60108</v>
      </c>
      <c r="C232" s="78"/>
      <c r="D232" s="79" t="s">
        <v>390</v>
      </c>
      <c r="E232" s="78" t="s">
        <v>12</v>
      </c>
      <c r="F232" s="78">
        <v>54</v>
      </c>
      <c r="G232" s="78">
        <v>0</v>
      </c>
      <c r="H232" s="78">
        <v>200</v>
      </c>
      <c r="I232" s="289">
        <v>0.54</v>
      </c>
      <c r="J232" s="74">
        <v>1650</v>
      </c>
      <c r="K232" s="74">
        <v>1375</v>
      </c>
      <c r="L232" s="75">
        <v>0.35</v>
      </c>
      <c r="M232" s="76">
        <v>1072.5</v>
      </c>
      <c r="N232" s="76">
        <v>893.75</v>
      </c>
    </row>
    <row r="233" spans="1:14" ht="16.5" customHeight="1" outlineLevel="1" x14ac:dyDescent="0.25">
      <c r="A233" s="31" t="s">
        <v>226</v>
      </c>
      <c r="B233" s="32"/>
      <c r="C233" s="32"/>
      <c r="D233" s="217"/>
      <c r="E233" s="32"/>
      <c r="F233" s="32"/>
      <c r="G233" s="32"/>
      <c r="H233" s="32"/>
      <c r="I233" s="33"/>
      <c r="J233" s="47"/>
      <c r="K233" s="47"/>
      <c r="L233" s="218"/>
      <c r="M233" s="49"/>
      <c r="N233" s="49"/>
    </row>
    <row r="237" spans="1:14" s="6" customFormat="1" ht="16.5" customHeight="1" outlineLevel="1" x14ac:dyDescent="0.2">
      <c r="A237" s="37" t="s">
        <v>314</v>
      </c>
      <c r="B237" s="221"/>
      <c r="C237" s="221"/>
      <c r="D237" s="222"/>
      <c r="E237" s="221"/>
      <c r="F237" s="221"/>
      <c r="G237" s="221"/>
      <c r="H237" s="221"/>
      <c r="I237" s="223"/>
      <c r="J237" s="58"/>
      <c r="K237" s="58"/>
      <c r="L237" s="34"/>
      <c r="M237" s="49"/>
      <c r="N237" s="49"/>
    </row>
    <row r="243" spans="1:14" s="6" customFormat="1" ht="16.5" customHeight="1" outlineLevel="1" x14ac:dyDescent="0.2">
      <c r="A243" s="37" t="s">
        <v>315</v>
      </c>
      <c r="B243" s="221"/>
      <c r="C243" s="221"/>
      <c r="D243" s="222"/>
      <c r="E243" s="221"/>
      <c r="F243" s="221"/>
      <c r="G243" s="221"/>
      <c r="H243" s="221"/>
      <c r="I243" s="223"/>
      <c r="J243" s="58"/>
      <c r="K243" s="58"/>
      <c r="L243" s="34"/>
      <c r="M243" s="49"/>
      <c r="N243" s="49"/>
    </row>
    <row r="249" spans="1:14" s="6" customFormat="1" ht="16.5" customHeight="1" outlineLevel="1" x14ac:dyDescent="0.2">
      <c r="A249" s="37" t="s">
        <v>316</v>
      </c>
      <c r="B249" s="221"/>
      <c r="C249" s="221"/>
      <c r="D249" s="222"/>
      <c r="E249" s="221"/>
      <c r="F249" s="221"/>
      <c r="G249" s="221"/>
      <c r="H249" s="221"/>
      <c r="I249" s="223"/>
      <c r="J249" s="58"/>
      <c r="K249" s="58"/>
      <c r="L249" s="34"/>
      <c r="M249" s="49"/>
      <c r="N249" s="49"/>
    </row>
    <row r="270" spans="1:14" ht="16.5" customHeight="1" outlineLevel="1" x14ac:dyDescent="0.25">
      <c r="A270" s="31" t="s">
        <v>373</v>
      </c>
      <c r="B270" s="32"/>
      <c r="C270" s="32"/>
      <c r="D270" s="217"/>
      <c r="E270" s="32"/>
      <c r="F270" s="32"/>
      <c r="G270" s="32"/>
      <c r="H270" s="32"/>
      <c r="I270" s="33"/>
      <c r="J270" s="47"/>
      <c r="K270" s="47"/>
      <c r="L270" s="218"/>
      <c r="M270" s="49"/>
      <c r="N270" s="49"/>
    </row>
    <row r="271" spans="1:14" ht="50.1" customHeight="1" outlineLevel="1" x14ac:dyDescent="0.25">
      <c r="A271" s="174"/>
      <c r="B271" s="63">
        <v>49020200</v>
      </c>
      <c r="C271" s="63"/>
      <c r="D271" s="66" t="s">
        <v>436</v>
      </c>
      <c r="E271" s="63" t="s">
        <v>12</v>
      </c>
      <c r="F271" s="72">
        <v>2</v>
      </c>
      <c r="G271" s="72">
        <v>390</v>
      </c>
      <c r="H271" s="72">
        <v>445</v>
      </c>
      <c r="I271" s="73">
        <v>2.39</v>
      </c>
      <c r="J271" s="74">
        <v>1741</v>
      </c>
      <c r="K271" s="74">
        <v>1450.8333333333335</v>
      </c>
      <c r="L271" s="75">
        <v>0.3</v>
      </c>
      <c r="M271" s="76">
        <v>1218.7</v>
      </c>
      <c r="N271" s="76">
        <v>1015.5833333333334</v>
      </c>
    </row>
    <row r="272" spans="1:14" ht="50.1" customHeight="1" outlineLevel="1" x14ac:dyDescent="0.25">
      <c r="A272" s="204"/>
      <c r="B272" s="63">
        <v>49020201</v>
      </c>
      <c r="C272" s="63"/>
      <c r="D272" s="66" t="s">
        <v>444</v>
      </c>
      <c r="E272" s="63" t="s">
        <v>12</v>
      </c>
      <c r="F272" s="73">
        <v>2</v>
      </c>
      <c r="G272" s="73">
        <v>440</v>
      </c>
      <c r="H272" s="73">
        <v>370</v>
      </c>
      <c r="I272" s="73">
        <v>2.42</v>
      </c>
      <c r="J272" s="74">
        <v>2995</v>
      </c>
      <c r="K272" s="74">
        <v>2495.8333333333335</v>
      </c>
      <c r="L272" s="75">
        <v>0.3</v>
      </c>
      <c r="M272" s="76">
        <v>2096.5</v>
      </c>
      <c r="N272" s="76">
        <v>1747.0833333333335</v>
      </c>
    </row>
    <row r="273" spans="1:14" ht="16.5" customHeight="1" x14ac:dyDescent="0.25">
      <c r="A273" s="31" t="s">
        <v>227</v>
      </c>
      <c r="B273" s="32"/>
      <c r="C273" s="32"/>
      <c r="D273" s="217"/>
      <c r="E273" s="32"/>
      <c r="F273" s="32"/>
      <c r="G273" s="32"/>
      <c r="H273" s="32"/>
      <c r="I273" s="33"/>
      <c r="J273" s="47"/>
      <c r="K273" s="47"/>
      <c r="L273" s="34"/>
      <c r="M273" s="49"/>
      <c r="N273" s="49"/>
    </row>
    <row r="274" spans="1:14" ht="16.5" customHeight="1" x14ac:dyDescent="0.25">
      <c r="A274" s="31" t="s">
        <v>472</v>
      </c>
      <c r="B274" s="32"/>
      <c r="C274" s="32"/>
      <c r="D274" s="217"/>
      <c r="E274" s="32"/>
      <c r="F274" s="32"/>
      <c r="G274" s="32"/>
      <c r="H274" s="32"/>
      <c r="I274" s="33"/>
      <c r="J274" s="47"/>
      <c r="K274" s="47"/>
      <c r="L274" s="34"/>
      <c r="M274" s="49"/>
      <c r="N274" s="49"/>
    </row>
    <row r="280" spans="1:14" ht="16.5" customHeight="1" x14ac:dyDescent="0.25">
      <c r="A280" s="31" t="s">
        <v>473</v>
      </c>
      <c r="B280" s="32"/>
      <c r="C280" s="32"/>
      <c r="D280" s="217"/>
      <c r="E280" s="32"/>
      <c r="F280" s="32"/>
      <c r="G280" s="32"/>
      <c r="H280" s="32"/>
      <c r="I280" s="33"/>
      <c r="J280" s="47"/>
      <c r="K280" s="47"/>
      <c r="L280" s="34"/>
      <c r="M280" s="49"/>
      <c r="N280" s="49"/>
    </row>
    <row r="286" spans="1:14" ht="16.5" customHeight="1" x14ac:dyDescent="0.25">
      <c r="A286" s="31" t="s">
        <v>470</v>
      </c>
      <c r="B286" s="32"/>
      <c r="C286" s="32"/>
      <c r="D286" s="217"/>
      <c r="E286" s="32"/>
      <c r="F286" s="32"/>
      <c r="G286" s="32"/>
      <c r="H286" s="32"/>
      <c r="I286" s="33"/>
      <c r="J286" s="47"/>
      <c r="K286" s="47"/>
      <c r="L286" s="34"/>
      <c r="M286" s="49"/>
      <c r="N286" s="49"/>
    </row>
    <row r="292" spans="1:14" ht="16.5" customHeight="1" x14ac:dyDescent="0.25">
      <c r="A292" s="31" t="s">
        <v>471</v>
      </c>
      <c r="B292" s="214"/>
      <c r="C292" s="214"/>
      <c r="D292" s="228"/>
      <c r="E292" s="32"/>
      <c r="F292" s="32"/>
      <c r="G292" s="32"/>
      <c r="H292" s="32"/>
      <c r="I292" s="33"/>
      <c r="J292" s="47"/>
      <c r="K292" s="47"/>
      <c r="L292" s="34"/>
      <c r="M292" s="49"/>
      <c r="N292" s="49"/>
    </row>
    <row r="298" spans="1:14" ht="16.5" customHeight="1" x14ac:dyDescent="0.25">
      <c r="A298" s="31" t="s">
        <v>525</v>
      </c>
      <c r="B298" s="214"/>
      <c r="C298" s="214"/>
      <c r="D298" s="228"/>
      <c r="E298" s="32"/>
      <c r="F298" s="32"/>
      <c r="G298" s="32"/>
      <c r="H298" s="32"/>
      <c r="I298" s="33"/>
      <c r="J298" s="47"/>
      <c r="K298" s="47"/>
      <c r="L298" s="34"/>
      <c r="M298" s="49"/>
      <c r="N298" s="49"/>
    </row>
    <row r="319" spans="1:14" ht="16.5" customHeight="1" outlineLevel="1" x14ac:dyDescent="0.25">
      <c r="A319" s="37" t="s">
        <v>230</v>
      </c>
      <c r="B319" s="213"/>
      <c r="C319" s="214"/>
      <c r="D319" s="215"/>
      <c r="E319" s="213"/>
      <c r="F319" s="33"/>
      <c r="G319" s="33"/>
      <c r="H319" s="33"/>
      <c r="I319" s="33"/>
      <c r="J319" s="47"/>
      <c r="K319" s="47"/>
      <c r="L319" s="34"/>
      <c r="M319" s="49"/>
      <c r="N319" s="49"/>
    </row>
    <row r="324" spans="1:14" ht="50.1" customHeight="1" outlineLevel="1" x14ac:dyDescent="0.25">
      <c r="A324" s="204"/>
      <c r="B324" s="63">
        <v>49030900</v>
      </c>
      <c r="C324" s="78"/>
      <c r="D324" s="66" t="s">
        <v>461</v>
      </c>
      <c r="E324" s="78" t="s">
        <v>11</v>
      </c>
      <c r="F324" s="72">
        <v>400</v>
      </c>
      <c r="G324" s="72">
        <v>265</v>
      </c>
      <c r="H324" s="72">
        <v>163.5</v>
      </c>
      <c r="I324" s="73">
        <v>2.7</v>
      </c>
      <c r="J324" s="74">
        <v>3235</v>
      </c>
      <c r="K324" s="74">
        <v>2695.8333333333335</v>
      </c>
      <c r="L324" s="75">
        <v>0.4</v>
      </c>
      <c r="M324" s="76">
        <v>1941</v>
      </c>
      <c r="N324" s="76">
        <v>1617.5</v>
      </c>
    </row>
    <row r="325" spans="1:14" ht="16.5" customHeight="1" outlineLevel="1" x14ac:dyDescent="0.25">
      <c r="A325" s="31" t="s">
        <v>467</v>
      </c>
      <c r="B325" s="32"/>
      <c r="C325" s="32"/>
      <c r="D325" s="217"/>
      <c r="E325" s="32"/>
      <c r="F325" s="32"/>
      <c r="G325" s="32"/>
      <c r="H325" s="32"/>
      <c r="I325" s="33"/>
      <c r="J325" s="47"/>
      <c r="K325" s="47"/>
      <c r="L325" s="229"/>
      <c r="M325" s="49"/>
      <c r="N325" s="49"/>
    </row>
    <row r="342" spans="1:14" ht="16.5" customHeight="1" outlineLevel="1" x14ac:dyDescent="0.25">
      <c r="A342" s="31" t="s">
        <v>468</v>
      </c>
      <c r="B342" s="32"/>
      <c r="C342" s="32"/>
      <c r="D342" s="217"/>
      <c r="E342" s="32"/>
      <c r="F342" s="32"/>
      <c r="G342" s="32"/>
      <c r="H342" s="32"/>
      <c r="I342" s="33"/>
      <c r="J342" s="58"/>
      <c r="K342" s="58"/>
      <c r="L342" s="229"/>
      <c r="M342" s="49"/>
      <c r="N342" s="49"/>
    </row>
    <row r="350" spans="1:14" ht="16.5" customHeight="1" outlineLevel="1" x14ac:dyDescent="0.25">
      <c r="A350" s="31" t="s">
        <v>469</v>
      </c>
      <c r="B350" s="32"/>
      <c r="C350" s="32"/>
      <c r="D350" s="217"/>
      <c r="E350" s="32"/>
      <c r="F350" s="32"/>
      <c r="G350" s="32"/>
      <c r="H350" s="32"/>
      <c r="I350" s="33"/>
      <c r="J350" s="58"/>
      <c r="K350" s="58"/>
      <c r="L350" s="229"/>
      <c r="M350" s="49"/>
      <c r="N350" s="49"/>
    </row>
    <row r="371" spans="1:14" ht="16.5" customHeight="1" outlineLevel="1" x14ac:dyDescent="0.25">
      <c r="A371" s="31" t="s">
        <v>229</v>
      </c>
      <c r="B371" s="32"/>
      <c r="C371" s="32"/>
      <c r="D371" s="217"/>
      <c r="E371" s="32"/>
      <c r="F371" s="32"/>
      <c r="G371" s="32"/>
      <c r="H371" s="32"/>
      <c r="I371" s="33"/>
      <c r="J371" s="47"/>
      <c r="K371" s="47"/>
      <c r="L371" s="218"/>
      <c r="M371" s="49"/>
      <c r="N371" s="49"/>
    </row>
    <row r="372" spans="1:14" ht="50.1" customHeight="1" outlineLevel="1" x14ac:dyDescent="0.25">
      <c r="A372" s="174"/>
      <c r="B372" s="63">
        <v>49020200</v>
      </c>
      <c r="C372" s="63"/>
      <c r="D372" s="66" t="s">
        <v>436</v>
      </c>
      <c r="E372" s="63" t="s">
        <v>11</v>
      </c>
      <c r="F372" s="72">
        <v>2</v>
      </c>
      <c r="G372" s="72">
        <v>390</v>
      </c>
      <c r="H372" s="72">
        <v>445</v>
      </c>
      <c r="I372" s="73">
        <v>2.39</v>
      </c>
      <c r="J372" s="74">
        <v>1741</v>
      </c>
      <c r="K372" s="74">
        <v>1450.8333333333335</v>
      </c>
      <c r="L372" s="75">
        <v>0.3</v>
      </c>
      <c r="M372" s="76">
        <v>1218.7</v>
      </c>
      <c r="N372" s="76">
        <v>1015.5833333333334</v>
      </c>
    </row>
    <row r="373" spans="1:14" ht="50.1" customHeight="1" outlineLevel="1" x14ac:dyDescent="0.25">
      <c r="A373" s="204"/>
      <c r="B373" s="63">
        <v>49030201</v>
      </c>
      <c r="C373" s="63"/>
      <c r="D373" s="66" t="s">
        <v>437</v>
      </c>
      <c r="E373" s="63" t="s">
        <v>11</v>
      </c>
      <c r="F373" s="72">
        <v>2</v>
      </c>
      <c r="G373" s="72">
        <v>440</v>
      </c>
      <c r="H373" s="72">
        <v>495</v>
      </c>
      <c r="I373" s="73">
        <v>3.86</v>
      </c>
      <c r="J373" s="74">
        <v>3145</v>
      </c>
      <c r="K373" s="74">
        <v>2620.8333333333335</v>
      </c>
      <c r="L373" s="75">
        <v>0.3</v>
      </c>
      <c r="M373" s="76">
        <v>2201.5</v>
      </c>
      <c r="N373" s="76">
        <v>1834.5833333333335</v>
      </c>
    </row>
    <row r="374" spans="1:14" ht="16.5" customHeight="1" outlineLevel="1" x14ac:dyDescent="0.25">
      <c r="A374" s="37" t="s">
        <v>230</v>
      </c>
      <c r="B374" s="221"/>
      <c r="C374" s="221"/>
      <c r="D374" s="222"/>
      <c r="E374" s="221"/>
      <c r="F374" s="221"/>
      <c r="G374" s="221"/>
      <c r="H374" s="221"/>
      <c r="I374" s="223"/>
      <c r="J374" s="224"/>
      <c r="K374" s="224"/>
      <c r="L374" s="34"/>
      <c r="M374" s="49"/>
      <c r="N374" s="49"/>
    </row>
    <row r="376" spans="1:14" ht="16.5" customHeight="1" outlineLevel="1" x14ac:dyDescent="0.25">
      <c r="A376" s="37" t="s">
        <v>231</v>
      </c>
      <c r="B376" s="221"/>
      <c r="C376" s="221"/>
      <c r="D376" s="222"/>
      <c r="E376" s="221"/>
      <c r="F376" s="221"/>
      <c r="G376" s="221"/>
      <c r="H376" s="221"/>
      <c r="I376" s="223"/>
      <c r="J376" s="58"/>
      <c r="K376" s="58"/>
      <c r="L376" s="34"/>
      <c r="M376" s="49"/>
      <c r="N376" s="49"/>
    </row>
    <row r="380" spans="1:14" ht="16.5" customHeight="1" outlineLevel="1" x14ac:dyDescent="0.25">
      <c r="A380" s="37" t="s">
        <v>232</v>
      </c>
      <c r="B380" s="221"/>
      <c r="C380" s="221"/>
      <c r="D380" s="222"/>
      <c r="E380" s="221"/>
      <c r="F380" s="221"/>
      <c r="G380" s="221"/>
      <c r="H380" s="221"/>
      <c r="I380" s="223"/>
      <c r="J380" s="224"/>
      <c r="K380" s="224"/>
      <c r="L380" s="34"/>
      <c r="M380" s="49"/>
      <c r="N380" s="49"/>
    </row>
    <row r="381" spans="1:14" ht="50.1" customHeight="1" outlineLevel="1" x14ac:dyDescent="0.25">
      <c r="A381" s="174"/>
      <c r="B381" s="77">
        <v>49030900</v>
      </c>
      <c r="C381" s="78"/>
      <c r="D381" s="66" t="s">
        <v>461</v>
      </c>
      <c r="E381" s="78" t="s">
        <v>11</v>
      </c>
      <c r="F381" s="72">
        <v>400</v>
      </c>
      <c r="G381" s="72">
        <v>265</v>
      </c>
      <c r="H381" s="72">
        <v>163.5</v>
      </c>
      <c r="I381" s="73">
        <v>2.7</v>
      </c>
      <c r="J381" s="74">
        <v>3235</v>
      </c>
      <c r="K381" s="74">
        <v>2695.8333333333335</v>
      </c>
      <c r="L381" s="75">
        <v>0.4</v>
      </c>
      <c r="M381" s="76">
        <v>1941</v>
      </c>
      <c r="N381" s="76">
        <v>1617.5</v>
      </c>
    </row>
    <row r="382" spans="1:14" ht="50.1" customHeight="1" outlineLevel="1" x14ac:dyDescent="0.25">
      <c r="A382" s="204"/>
      <c r="B382" s="80">
        <v>60158</v>
      </c>
      <c r="C382" s="78"/>
      <c r="D382" s="79" t="s">
        <v>385</v>
      </c>
      <c r="E382" s="78" t="s">
        <v>11</v>
      </c>
      <c r="F382" s="78">
        <v>86</v>
      </c>
      <c r="G382" s="78">
        <v>0</v>
      </c>
      <c r="H382" s="78">
        <v>300</v>
      </c>
      <c r="I382" s="289">
        <v>0.86</v>
      </c>
      <c r="J382" s="74">
        <v>3257</v>
      </c>
      <c r="K382" s="74">
        <v>2714.166666666667</v>
      </c>
      <c r="L382" s="75">
        <v>0.35</v>
      </c>
      <c r="M382" s="76">
        <v>2117.0500000000002</v>
      </c>
      <c r="N382" s="76">
        <v>1764.2083333333335</v>
      </c>
    </row>
    <row r="383" spans="1:14" ht="16.5" customHeight="1" outlineLevel="1" x14ac:dyDescent="0.25">
      <c r="A383" s="31" t="s">
        <v>228</v>
      </c>
      <c r="B383" s="32"/>
      <c r="C383" s="32"/>
      <c r="D383" s="217"/>
      <c r="E383" s="32"/>
      <c r="F383" s="32"/>
      <c r="G383" s="32"/>
      <c r="H383" s="32"/>
      <c r="I383" s="33"/>
      <c r="J383" s="47"/>
      <c r="K383" s="47"/>
      <c r="L383" s="34"/>
      <c r="M383" s="49"/>
      <c r="N383" s="49"/>
    </row>
    <row r="386" spans="1:14" s="6" customFormat="1" ht="16.5" customHeight="1" outlineLevel="1" x14ac:dyDescent="0.2">
      <c r="A386" s="37" t="s">
        <v>317</v>
      </c>
      <c r="B386" s="221"/>
      <c r="C386" s="221"/>
      <c r="D386" s="222"/>
      <c r="E386" s="221"/>
      <c r="F386" s="221"/>
      <c r="G386" s="221"/>
      <c r="H386" s="221"/>
      <c r="I386" s="223"/>
      <c r="J386" s="58"/>
      <c r="K386" s="58"/>
      <c r="L386" s="34"/>
      <c r="M386" s="49"/>
      <c r="N386" s="49"/>
    </row>
    <row r="394" spans="1:14" s="6" customFormat="1" ht="16.5" customHeight="1" outlineLevel="1" x14ac:dyDescent="0.2">
      <c r="A394" s="37" t="s">
        <v>318</v>
      </c>
      <c r="B394" s="221"/>
      <c r="C394" s="221"/>
      <c r="D394" s="222"/>
      <c r="E394" s="221"/>
      <c r="F394" s="221"/>
      <c r="G394" s="221"/>
      <c r="H394" s="221"/>
      <c r="I394" s="223"/>
      <c r="J394" s="58"/>
      <c r="K394" s="58"/>
      <c r="L394" s="34"/>
      <c r="M394" s="49"/>
      <c r="N394" s="49"/>
    </row>
    <row r="402" spans="1:14" s="6" customFormat="1" ht="16.5" customHeight="1" outlineLevel="1" x14ac:dyDescent="0.2">
      <c r="A402" s="37" t="s">
        <v>319</v>
      </c>
      <c r="B402" s="221"/>
      <c r="C402" s="221"/>
      <c r="D402" s="222"/>
      <c r="E402" s="221"/>
      <c r="F402" s="221"/>
      <c r="G402" s="221"/>
      <c r="H402" s="221"/>
      <c r="I402" s="223"/>
      <c r="J402" s="58"/>
      <c r="K402" s="58"/>
      <c r="L402" s="34"/>
      <c r="M402" s="49"/>
      <c r="N402" s="49"/>
    </row>
    <row r="423" spans="1:14" s="6" customFormat="1" ht="16.5" customHeight="1" outlineLevel="1" x14ac:dyDescent="0.2">
      <c r="A423" s="31" t="s">
        <v>374</v>
      </c>
      <c r="B423" s="32"/>
      <c r="C423" s="32"/>
      <c r="D423" s="217"/>
      <c r="E423" s="32"/>
      <c r="F423" s="32"/>
      <c r="G423" s="32"/>
      <c r="H423" s="32"/>
      <c r="I423" s="33"/>
      <c r="J423" s="47"/>
      <c r="K423" s="47"/>
      <c r="L423" s="32"/>
      <c r="M423" s="51"/>
      <c r="N423" s="51"/>
    </row>
    <row r="424" spans="1:14" s="6" customFormat="1" ht="50.1" customHeight="1" outlineLevel="1" x14ac:dyDescent="0.2">
      <c r="A424" s="174"/>
      <c r="B424" s="63">
        <v>49030200</v>
      </c>
      <c r="C424" s="63"/>
      <c r="D424" s="66" t="s">
        <v>446</v>
      </c>
      <c r="E424" s="78" t="s">
        <v>11</v>
      </c>
      <c r="F424" s="73">
        <v>2</v>
      </c>
      <c r="G424" s="73">
        <v>440</v>
      </c>
      <c r="H424" s="73">
        <v>510</v>
      </c>
      <c r="I424" s="73">
        <v>3.44</v>
      </c>
      <c r="J424" s="74">
        <v>1791</v>
      </c>
      <c r="K424" s="74">
        <v>1492.5</v>
      </c>
      <c r="L424" s="75">
        <v>0.3</v>
      </c>
      <c r="M424" s="76">
        <v>1253.7</v>
      </c>
      <c r="N424" s="76">
        <v>1044.75</v>
      </c>
    </row>
    <row r="425" spans="1:14" s="6" customFormat="1" ht="50.1" customHeight="1" outlineLevel="1" x14ac:dyDescent="0.2">
      <c r="A425" s="204"/>
      <c r="B425" s="63">
        <v>49030201</v>
      </c>
      <c r="C425" s="63"/>
      <c r="D425" s="66" t="s">
        <v>437</v>
      </c>
      <c r="E425" s="78" t="s">
        <v>11</v>
      </c>
      <c r="F425" s="72">
        <v>2</v>
      </c>
      <c r="G425" s="72">
        <v>440</v>
      </c>
      <c r="H425" s="72">
        <v>495</v>
      </c>
      <c r="I425" s="73">
        <v>3.86</v>
      </c>
      <c r="J425" s="74">
        <v>3145</v>
      </c>
      <c r="K425" s="74">
        <v>2620.8333333333335</v>
      </c>
      <c r="L425" s="75">
        <v>0.3</v>
      </c>
      <c r="M425" s="76">
        <v>2201.5</v>
      </c>
      <c r="N425" s="76">
        <v>1834.5833333333335</v>
      </c>
    </row>
    <row r="426" spans="1:14" s="6" customFormat="1" ht="16.5" customHeight="1" outlineLevel="1" x14ac:dyDescent="0.2">
      <c r="A426" s="31" t="s">
        <v>463</v>
      </c>
      <c r="B426" s="32"/>
      <c r="C426" s="32"/>
      <c r="D426" s="217"/>
      <c r="E426" s="32"/>
      <c r="F426" s="32"/>
      <c r="G426" s="32"/>
      <c r="H426" s="32"/>
      <c r="I426" s="33"/>
      <c r="J426" s="47"/>
      <c r="K426" s="47"/>
      <c r="L426" s="32"/>
      <c r="M426" s="51"/>
      <c r="N426" s="51"/>
    </row>
    <row r="428" spans="1:14" s="6" customFormat="1" ht="16.5" customHeight="1" outlineLevel="1" x14ac:dyDescent="0.2">
      <c r="A428" s="31" t="s">
        <v>462</v>
      </c>
      <c r="B428" s="32"/>
      <c r="C428" s="32"/>
      <c r="D428" s="217"/>
      <c r="E428" s="32"/>
      <c r="F428" s="32"/>
      <c r="G428" s="32"/>
      <c r="H428" s="32"/>
      <c r="I428" s="33"/>
      <c r="J428" s="47"/>
      <c r="K428" s="47"/>
      <c r="L428" s="32"/>
      <c r="M428" s="51"/>
      <c r="N428" s="51"/>
    </row>
    <row r="432" spans="1:14" s="6" customFormat="1" ht="16.5" customHeight="1" outlineLevel="1" x14ac:dyDescent="0.2">
      <c r="A432" s="31" t="s">
        <v>464</v>
      </c>
      <c r="B432" s="32"/>
      <c r="C432" s="32"/>
      <c r="D432" s="217"/>
      <c r="E432" s="32"/>
      <c r="F432" s="32"/>
      <c r="G432" s="32"/>
      <c r="H432" s="32"/>
      <c r="I432" s="33"/>
      <c r="J432" s="47"/>
      <c r="K432" s="47"/>
      <c r="L432" s="32"/>
      <c r="M432" s="51"/>
      <c r="N432" s="51"/>
    </row>
    <row r="433" spans="1:14" s="6" customFormat="1" ht="50.1" customHeight="1" outlineLevel="1" x14ac:dyDescent="0.2">
      <c r="A433" s="205"/>
      <c r="B433" s="63">
        <v>49030900</v>
      </c>
      <c r="C433" s="63"/>
      <c r="D433" s="66" t="s">
        <v>438</v>
      </c>
      <c r="E433" s="78" t="s">
        <v>11</v>
      </c>
      <c r="F433" s="72">
        <v>400</v>
      </c>
      <c r="G433" s="72">
        <v>265</v>
      </c>
      <c r="H433" s="72">
        <v>163.5</v>
      </c>
      <c r="I433" s="73">
        <v>2.7</v>
      </c>
      <c r="J433" s="74">
        <v>3235</v>
      </c>
      <c r="K433" s="74">
        <v>2695.8333333333335</v>
      </c>
      <c r="L433" s="75">
        <v>0.4</v>
      </c>
      <c r="M433" s="76">
        <v>1941</v>
      </c>
      <c r="N433" s="76">
        <v>1617.5</v>
      </c>
    </row>
    <row r="434" spans="1:14" ht="16.5" customHeight="1" x14ac:dyDescent="0.25">
      <c r="A434" s="31" t="s">
        <v>233</v>
      </c>
      <c r="B434" s="32"/>
      <c r="C434" s="32"/>
      <c r="D434" s="217"/>
      <c r="E434" s="32"/>
      <c r="F434" s="32"/>
      <c r="G434" s="32"/>
      <c r="H434" s="32"/>
      <c r="I434" s="33"/>
      <c r="J434" s="58"/>
      <c r="K434" s="58"/>
      <c r="L434" s="34"/>
      <c r="M434" s="49"/>
      <c r="N434" s="49"/>
    </row>
    <row r="435" spans="1:14" ht="16.5" customHeight="1" outlineLevel="1" x14ac:dyDescent="0.25">
      <c r="A435" s="31" t="s">
        <v>234</v>
      </c>
      <c r="B435" s="32"/>
      <c r="C435" s="32"/>
      <c r="D435" s="217"/>
      <c r="E435" s="32"/>
      <c r="F435" s="32"/>
      <c r="G435" s="32"/>
      <c r="H435" s="32"/>
      <c r="I435" s="33"/>
      <c r="J435" s="58"/>
      <c r="K435" s="58"/>
      <c r="L435" s="34"/>
      <c r="M435" s="49"/>
      <c r="N435" s="49"/>
    </row>
    <row r="441" spans="1:14" ht="16.5" customHeight="1" outlineLevel="1" x14ac:dyDescent="0.25">
      <c r="A441" s="31" t="s">
        <v>236</v>
      </c>
      <c r="B441" s="32"/>
      <c r="C441" s="32"/>
      <c r="D441" s="217"/>
      <c r="E441" s="32"/>
      <c r="F441" s="32"/>
      <c r="G441" s="32"/>
      <c r="H441" s="32"/>
      <c r="I441" s="33"/>
      <c r="J441" s="58"/>
      <c r="K441" s="58"/>
      <c r="L441" s="34"/>
      <c r="M441" s="49"/>
      <c r="N441" s="49"/>
    </row>
    <row r="447" spans="1:14" ht="16.5" customHeight="1" outlineLevel="1" x14ac:dyDescent="0.25">
      <c r="A447" s="31" t="s">
        <v>237</v>
      </c>
      <c r="B447" s="32"/>
      <c r="C447" s="32"/>
      <c r="D447" s="217"/>
      <c r="E447" s="32"/>
      <c r="F447" s="32"/>
      <c r="G447" s="32"/>
      <c r="H447" s="32"/>
      <c r="I447" s="33"/>
      <c r="J447" s="58"/>
      <c r="K447" s="58"/>
      <c r="L447" s="34"/>
      <c r="M447" s="49"/>
      <c r="N447" s="49"/>
    </row>
    <row r="468" spans="1:14" ht="16.5" customHeight="1" outlineLevel="1" x14ac:dyDescent="0.25">
      <c r="A468" s="31" t="s">
        <v>241</v>
      </c>
      <c r="B468" s="32"/>
      <c r="C468" s="32"/>
      <c r="D468" s="217"/>
      <c r="E468" s="32"/>
      <c r="F468" s="32"/>
      <c r="G468" s="32"/>
      <c r="H468" s="32"/>
      <c r="I468" s="33"/>
      <c r="J468" s="47"/>
      <c r="K468" s="47"/>
      <c r="L468" s="218"/>
      <c r="M468" s="49"/>
      <c r="N468" s="49"/>
    </row>
    <row r="469" spans="1:14" ht="50.1" customHeight="1" outlineLevel="1" x14ac:dyDescent="0.25">
      <c r="A469" s="174"/>
      <c r="B469" s="63">
        <v>49040200</v>
      </c>
      <c r="C469" s="63"/>
      <c r="D469" s="66" t="s">
        <v>439</v>
      </c>
      <c r="E469" s="63" t="s">
        <v>235</v>
      </c>
      <c r="F469" s="72">
        <v>2</v>
      </c>
      <c r="G469" s="72">
        <v>540</v>
      </c>
      <c r="H469" s="72">
        <v>535</v>
      </c>
      <c r="I469" s="73">
        <v>4.17</v>
      </c>
      <c r="J469" s="74">
        <v>2636</v>
      </c>
      <c r="K469" s="74">
        <v>2196.666666666667</v>
      </c>
      <c r="L469" s="75">
        <v>0.3</v>
      </c>
      <c r="M469" s="76">
        <v>1845.2</v>
      </c>
      <c r="N469" s="76">
        <v>1537.6666666666667</v>
      </c>
    </row>
    <row r="470" spans="1:14" ht="50.1" customHeight="1" outlineLevel="1" x14ac:dyDescent="0.25">
      <c r="A470" s="204"/>
      <c r="B470" s="63">
        <v>49040201</v>
      </c>
      <c r="C470" s="63"/>
      <c r="D470" s="66" t="s">
        <v>440</v>
      </c>
      <c r="E470" s="63" t="s">
        <v>235</v>
      </c>
      <c r="F470" s="72">
        <v>2</v>
      </c>
      <c r="G470" s="72">
        <v>540</v>
      </c>
      <c r="H470" s="72">
        <v>555</v>
      </c>
      <c r="I470" s="73">
        <v>4.95</v>
      </c>
      <c r="J470" s="74">
        <v>3878</v>
      </c>
      <c r="K470" s="74">
        <v>3231.666666666667</v>
      </c>
      <c r="L470" s="75">
        <v>0.3</v>
      </c>
      <c r="M470" s="76">
        <v>2714.6000000000004</v>
      </c>
      <c r="N470" s="76">
        <v>2262.166666666667</v>
      </c>
    </row>
    <row r="471" spans="1:14" ht="16.5" customHeight="1" outlineLevel="1" x14ac:dyDescent="0.25">
      <c r="A471" s="37" t="s">
        <v>238</v>
      </c>
      <c r="B471" s="221"/>
      <c r="C471" s="221"/>
      <c r="D471" s="222"/>
      <c r="E471" s="221"/>
      <c r="F471" s="221"/>
      <c r="G471" s="221"/>
      <c r="H471" s="221"/>
      <c r="I471" s="223"/>
      <c r="J471" s="224"/>
      <c r="K471" s="224"/>
      <c r="L471" s="34"/>
      <c r="M471" s="49"/>
      <c r="N471" s="49"/>
    </row>
    <row r="473" spans="1:14" ht="16.5" customHeight="1" outlineLevel="1" x14ac:dyDescent="0.25">
      <c r="A473" s="37" t="s">
        <v>239</v>
      </c>
      <c r="B473" s="221"/>
      <c r="C473" s="221"/>
      <c r="D473" s="222"/>
      <c r="E473" s="221"/>
      <c r="F473" s="221"/>
      <c r="G473" s="221"/>
      <c r="H473" s="221"/>
      <c r="I473" s="223"/>
      <c r="J473" s="58"/>
      <c r="K473" s="58"/>
      <c r="L473" s="34"/>
      <c r="M473" s="49"/>
      <c r="N473" s="49"/>
    </row>
    <row r="477" spans="1:14" ht="16.5" customHeight="1" outlineLevel="1" x14ac:dyDescent="0.25">
      <c r="A477" s="37" t="s">
        <v>240</v>
      </c>
      <c r="B477" s="221"/>
      <c r="C477" s="221"/>
      <c r="D477" s="222"/>
      <c r="E477" s="221"/>
      <c r="F477" s="221"/>
      <c r="G477" s="221"/>
      <c r="H477" s="221"/>
      <c r="I477" s="223"/>
      <c r="J477" s="224"/>
      <c r="K477" s="224"/>
      <c r="L477" s="34"/>
      <c r="M477" s="49"/>
      <c r="N477" s="49"/>
    </row>
    <row r="478" spans="1:14" ht="50.1" customHeight="1" outlineLevel="1" x14ac:dyDescent="0.25">
      <c r="A478" s="174"/>
      <c r="B478" s="77">
        <v>49040900</v>
      </c>
      <c r="C478" s="78"/>
      <c r="D478" s="66" t="s">
        <v>441</v>
      </c>
      <c r="E478" s="78" t="s">
        <v>235</v>
      </c>
      <c r="F478" s="72">
        <v>400</v>
      </c>
      <c r="G478" s="72">
        <v>365</v>
      </c>
      <c r="H478" s="72">
        <v>163.5</v>
      </c>
      <c r="I478" s="73">
        <v>3.2</v>
      </c>
      <c r="J478" s="74">
        <v>3625</v>
      </c>
      <c r="K478" s="74">
        <v>3020.8333333333335</v>
      </c>
      <c r="L478" s="75">
        <v>0.4</v>
      </c>
      <c r="M478" s="76">
        <v>2175</v>
      </c>
      <c r="N478" s="76">
        <v>1812.5</v>
      </c>
    </row>
    <row r="479" spans="1:14" ht="50.1" customHeight="1" outlineLevel="1" x14ac:dyDescent="0.25">
      <c r="A479" s="204"/>
      <c r="B479" s="63">
        <v>60158</v>
      </c>
      <c r="C479" s="63"/>
      <c r="D479" s="66" t="s">
        <v>385</v>
      </c>
      <c r="E479" s="63" t="s">
        <v>11</v>
      </c>
      <c r="F479" s="72">
        <v>86</v>
      </c>
      <c r="G479" s="72">
        <v>0</v>
      </c>
      <c r="H479" s="72">
        <v>300</v>
      </c>
      <c r="I479" s="73">
        <v>0.86</v>
      </c>
      <c r="J479" s="74">
        <v>3257</v>
      </c>
      <c r="K479" s="74">
        <v>2714.166666666667</v>
      </c>
      <c r="L479" s="75">
        <v>0.35</v>
      </c>
      <c r="M479" s="76">
        <v>2117.0500000000002</v>
      </c>
      <c r="N479" s="76">
        <v>1764.2083333333335</v>
      </c>
    </row>
    <row r="480" spans="1:14" ht="16.5" customHeight="1" outlineLevel="1" x14ac:dyDescent="0.25">
      <c r="A480" s="37" t="s">
        <v>512</v>
      </c>
      <c r="B480" s="213"/>
      <c r="C480" s="213"/>
      <c r="D480" s="215"/>
      <c r="E480" s="213"/>
      <c r="F480" s="32"/>
      <c r="G480" s="32"/>
      <c r="H480" s="32"/>
      <c r="I480" s="33"/>
      <c r="J480" s="47"/>
      <c r="K480" s="47"/>
      <c r="L480" s="34"/>
      <c r="M480" s="49"/>
      <c r="N480" s="49"/>
    </row>
    <row r="483" spans="1:14" s="9" customFormat="1" ht="16.5" customHeight="1" outlineLevel="1" x14ac:dyDescent="0.2">
      <c r="A483" s="37" t="s">
        <v>320</v>
      </c>
      <c r="B483" s="221"/>
      <c r="C483" s="221"/>
      <c r="D483" s="222"/>
      <c r="E483" s="221"/>
      <c r="F483" s="221"/>
      <c r="G483" s="221"/>
      <c r="H483" s="221"/>
      <c r="I483" s="223"/>
      <c r="J483" s="58"/>
      <c r="K483" s="58"/>
      <c r="L483" s="34"/>
      <c r="M483" s="49"/>
      <c r="N483" s="49"/>
    </row>
    <row r="494" spans="1:14" s="9" customFormat="1" ht="16.5" customHeight="1" outlineLevel="1" x14ac:dyDescent="0.2">
      <c r="A494" s="37" t="s">
        <v>321</v>
      </c>
      <c r="B494" s="221"/>
      <c r="C494" s="221"/>
      <c r="D494" s="222"/>
      <c r="E494" s="221"/>
      <c r="F494" s="221"/>
      <c r="G494" s="221"/>
      <c r="H494" s="221"/>
      <c r="I494" s="223"/>
      <c r="J494" s="58"/>
      <c r="K494" s="58"/>
      <c r="L494" s="34"/>
      <c r="M494" s="49"/>
      <c r="N494" s="49"/>
    </row>
    <row r="505" spans="1:14" s="9" customFormat="1" ht="16.5" customHeight="1" outlineLevel="1" x14ac:dyDescent="0.2">
      <c r="A505" s="37" t="s">
        <v>497</v>
      </c>
      <c r="B505" s="221"/>
      <c r="C505" s="221"/>
      <c r="D505" s="222"/>
      <c r="E505" s="221"/>
      <c r="F505" s="221"/>
      <c r="G505" s="221"/>
      <c r="H505" s="221"/>
      <c r="I505" s="223"/>
      <c r="J505" s="58"/>
      <c r="K505" s="58"/>
      <c r="L505" s="34"/>
      <c r="M505" s="49"/>
      <c r="N505" s="49"/>
    </row>
    <row r="551" spans="1:14" ht="16.5" customHeight="1" outlineLevel="1" x14ac:dyDescent="0.25">
      <c r="A551" s="219" t="s">
        <v>457</v>
      </c>
      <c r="B551" s="33"/>
      <c r="C551" s="33"/>
      <c r="D551" s="227"/>
      <c r="E551" s="33"/>
      <c r="F551" s="33"/>
      <c r="G551" s="33"/>
      <c r="H551" s="33"/>
      <c r="I551" s="33"/>
      <c r="J551" s="47"/>
      <c r="K551" s="47"/>
      <c r="L551" s="229"/>
      <c r="M551" s="49"/>
      <c r="N551" s="49"/>
    </row>
    <row r="556" spans="1:14" s="9" customFormat="1" ht="50.1" customHeight="1" outlineLevel="1" x14ac:dyDescent="0.2">
      <c r="A556" s="204"/>
      <c r="B556" s="78">
        <v>49040900</v>
      </c>
      <c r="C556" s="65"/>
      <c r="D556" s="66" t="s">
        <v>458</v>
      </c>
      <c r="E556" s="78" t="s">
        <v>235</v>
      </c>
      <c r="F556" s="288">
        <v>400</v>
      </c>
      <c r="G556" s="68">
        <v>365</v>
      </c>
      <c r="H556" s="68">
        <v>163.5</v>
      </c>
      <c r="I556" s="288">
        <v>3.2</v>
      </c>
      <c r="J556" s="74">
        <v>3625</v>
      </c>
      <c r="K556" s="74">
        <v>3020.8333333333335</v>
      </c>
      <c r="L556" s="75">
        <v>0.4</v>
      </c>
      <c r="M556" s="76">
        <v>2175</v>
      </c>
      <c r="N556" s="76">
        <v>1812.5</v>
      </c>
    </row>
    <row r="557" spans="1:14" ht="12.75" customHeight="1" outlineLevel="1" x14ac:dyDescent="0.25">
      <c r="A557" s="31" t="s">
        <v>375</v>
      </c>
      <c r="B557" s="32"/>
      <c r="C557" s="32"/>
      <c r="D557" s="217"/>
      <c r="E557" s="32"/>
      <c r="F557" s="32"/>
      <c r="G557" s="32"/>
      <c r="H557" s="32"/>
      <c r="I557" s="33"/>
      <c r="J557" s="47"/>
      <c r="K557" s="47"/>
      <c r="L557" s="218"/>
      <c r="M557" s="49"/>
      <c r="N557" s="49"/>
    </row>
    <row r="558" spans="1:14" ht="50.1" customHeight="1" outlineLevel="1" x14ac:dyDescent="0.25">
      <c r="A558" s="174"/>
      <c r="B558" s="63">
        <v>49040200</v>
      </c>
      <c r="C558" s="63"/>
      <c r="D558" s="66" t="s">
        <v>439</v>
      </c>
      <c r="E558" s="63" t="s">
        <v>235</v>
      </c>
      <c r="F558" s="63">
        <v>2</v>
      </c>
      <c r="G558" s="63">
        <v>540</v>
      </c>
      <c r="H558" s="63">
        <v>535</v>
      </c>
      <c r="I558" s="69">
        <v>4.17</v>
      </c>
      <c r="J558" s="74">
        <v>2636</v>
      </c>
      <c r="K558" s="74">
        <v>2196.666666666667</v>
      </c>
      <c r="L558" s="75">
        <v>0.3</v>
      </c>
      <c r="M558" s="76">
        <v>1845.2</v>
      </c>
      <c r="N558" s="76">
        <v>1537.6666666666667</v>
      </c>
    </row>
    <row r="559" spans="1:14" ht="50.1" customHeight="1" outlineLevel="1" x14ac:dyDescent="0.25">
      <c r="A559" s="204"/>
      <c r="B559" s="63">
        <v>49040201</v>
      </c>
      <c r="C559" s="63"/>
      <c r="D559" s="66" t="s">
        <v>440</v>
      </c>
      <c r="E559" s="63" t="s">
        <v>235</v>
      </c>
      <c r="F559" s="63">
        <v>2</v>
      </c>
      <c r="G559" s="63">
        <v>540</v>
      </c>
      <c r="H559" s="63">
        <v>555</v>
      </c>
      <c r="I559" s="69">
        <v>4.95</v>
      </c>
      <c r="J559" s="74">
        <v>3878</v>
      </c>
      <c r="K559" s="74">
        <v>3231.666666666667</v>
      </c>
      <c r="L559" s="75">
        <v>0.3</v>
      </c>
      <c r="M559" s="76">
        <v>2714.6000000000004</v>
      </c>
      <c r="N559" s="76">
        <v>2262.166666666667</v>
      </c>
    </row>
    <row r="560" spans="1:14" ht="16.5" customHeight="1" x14ac:dyDescent="0.25">
      <c r="A560" s="31" t="s">
        <v>242</v>
      </c>
      <c r="B560" s="32"/>
      <c r="C560" s="32"/>
      <c r="D560" s="215"/>
      <c r="E560" s="32"/>
      <c r="F560" s="32"/>
      <c r="G560" s="32"/>
      <c r="H560" s="32"/>
      <c r="I560" s="33"/>
      <c r="J560" s="47"/>
      <c r="K560" s="47"/>
      <c r="L560" s="218"/>
      <c r="M560" s="49"/>
      <c r="N560" s="49"/>
    </row>
    <row r="561" spans="1:14" ht="16.5" customHeight="1" outlineLevel="1" x14ac:dyDescent="0.25">
      <c r="A561" s="219" t="s">
        <v>488</v>
      </c>
      <c r="B561" s="33"/>
      <c r="C561" s="33"/>
      <c r="D561" s="227"/>
      <c r="E561" s="33"/>
      <c r="F561" s="33"/>
      <c r="G561" s="33"/>
      <c r="H561" s="33"/>
      <c r="I561" s="33"/>
      <c r="J561" s="47"/>
      <c r="K561" s="47"/>
      <c r="L561" s="229"/>
      <c r="M561" s="49"/>
      <c r="N561" s="49"/>
    </row>
    <row r="569" spans="1:14" ht="16.5" customHeight="1" outlineLevel="1" x14ac:dyDescent="0.25">
      <c r="A569" s="219" t="s">
        <v>489</v>
      </c>
      <c r="B569" s="33"/>
      <c r="C569" s="33"/>
      <c r="D569" s="227"/>
      <c r="E569" s="33"/>
      <c r="F569" s="33"/>
      <c r="G569" s="33"/>
      <c r="H569" s="33"/>
      <c r="I569" s="33"/>
      <c r="J569" s="47"/>
      <c r="K569" s="47"/>
      <c r="L569" s="229"/>
      <c r="M569" s="49"/>
      <c r="N569" s="49"/>
    </row>
    <row r="577" spans="1:14" ht="16.5" customHeight="1" outlineLevel="1" x14ac:dyDescent="0.25">
      <c r="A577" s="219" t="s">
        <v>490</v>
      </c>
      <c r="B577" s="33"/>
      <c r="C577" s="33"/>
      <c r="D577" s="227"/>
      <c r="E577" s="33"/>
      <c r="F577" s="33"/>
      <c r="G577" s="33"/>
      <c r="H577" s="33"/>
      <c r="I577" s="33"/>
      <c r="J577" s="47"/>
      <c r="K577" s="47"/>
      <c r="L577" s="229"/>
      <c r="M577" s="49"/>
      <c r="N577" s="49"/>
    </row>
    <row r="608" spans="1:14" ht="16.5" customHeight="1" x14ac:dyDescent="0.25">
      <c r="A608" s="219" t="s">
        <v>513</v>
      </c>
      <c r="B608" s="230"/>
      <c r="C608" s="214"/>
      <c r="D608" s="231"/>
      <c r="E608" s="213"/>
      <c r="F608" s="232"/>
      <c r="G608" s="232"/>
      <c r="H608" s="232"/>
      <c r="I608" s="233"/>
      <c r="J608" s="50"/>
      <c r="K608" s="50"/>
      <c r="L608" s="36"/>
      <c r="M608" s="61"/>
      <c r="N608" s="61"/>
    </row>
    <row r="611" spans="1:14" ht="16.5" customHeight="1" outlineLevel="1" x14ac:dyDescent="0.25">
      <c r="A611" s="219" t="s">
        <v>485</v>
      </c>
      <c r="B611" s="33"/>
      <c r="C611" s="33"/>
      <c r="D611" s="227"/>
      <c r="E611" s="33"/>
      <c r="F611" s="33"/>
      <c r="G611" s="33"/>
      <c r="H611" s="33"/>
      <c r="I611" s="33"/>
      <c r="J611" s="47"/>
      <c r="K611" s="47"/>
      <c r="L611" s="229"/>
      <c r="M611" s="49"/>
      <c r="N611" s="49"/>
    </row>
    <row r="616" spans="1:14" ht="50.1" customHeight="1" x14ac:dyDescent="0.25">
      <c r="A616" s="203"/>
      <c r="B616" s="77">
        <v>49050900</v>
      </c>
      <c r="C616" s="78"/>
      <c r="D616" s="82" t="s">
        <v>486</v>
      </c>
      <c r="E616" s="63" t="s">
        <v>243</v>
      </c>
      <c r="F616" s="73">
        <v>400</v>
      </c>
      <c r="G616" s="73">
        <v>465</v>
      </c>
      <c r="H616" s="73">
        <v>163.5</v>
      </c>
      <c r="I616" s="73">
        <v>3.7</v>
      </c>
      <c r="J616" s="74">
        <v>4526</v>
      </c>
      <c r="K616" s="74">
        <v>3771.666666666667</v>
      </c>
      <c r="L616" s="75">
        <v>0.4</v>
      </c>
      <c r="M616" s="76">
        <v>2715.6</v>
      </c>
      <c r="N616" s="76">
        <v>2263</v>
      </c>
    </row>
    <row r="617" spans="1:14" ht="16.5" customHeight="1" outlineLevel="1" x14ac:dyDescent="0.25">
      <c r="A617" s="219" t="s">
        <v>507</v>
      </c>
      <c r="B617" s="33"/>
      <c r="C617" s="33"/>
      <c r="D617" s="227"/>
      <c r="E617" s="33"/>
      <c r="F617" s="33"/>
      <c r="G617" s="33"/>
      <c r="H617" s="33"/>
      <c r="I617" s="33"/>
      <c r="J617" s="47"/>
      <c r="K617" s="47"/>
      <c r="L617" s="229"/>
      <c r="M617" s="49"/>
      <c r="N617" s="49"/>
    </row>
    <row r="627" spans="1:14" ht="16.5" customHeight="1" outlineLevel="1" x14ac:dyDescent="0.25">
      <c r="A627" s="219" t="s">
        <v>508</v>
      </c>
      <c r="B627" s="33"/>
      <c r="C627" s="33"/>
      <c r="D627" s="227"/>
      <c r="E627" s="33"/>
      <c r="F627" s="33"/>
      <c r="G627" s="33"/>
      <c r="H627" s="33"/>
      <c r="I627" s="33"/>
      <c r="J627" s="47"/>
      <c r="K627" s="47"/>
      <c r="L627" s="229"/>
      <c r="M627" s="49"/>
      <c r="N627" s="49"/>
    </row>
    <row r="637" spans="1:14" ht="16.5" customHeight="1" outlineLevel="1" x14ac:dyDescent="0.25">
      <c r="A637" s="31" t="s">
        <v>509</v>
      </c>
      <c r="B637" s="32"/>
      <c r="C637" s="32"/>
      <c r="D637" s="215"/>
      <c r="E637" s="32"/>
      <c r="F637" s="32"/>
      <c r="G637" s="32"/>
      <c r="H637" s="32"/>
      <c r="I637" s="33"/>
      <c r="J637" s="47"/>
      <c r="K637" s="47"/>
      <c r="L637" s="229"/>
      <c r="M637" s="49"/>
      <c r="N637" s="49"/>
    </row>
    <row r="678" spans="1:14" ht="16.5" customHeight="1" outlineLevel="1" x14ac:dyDescent="0.25">
      <c r="A678" s="31" t="s">
        <v>244</v>
      </c>
      <c r="B678" s="32"/>
      <c r="C678" s="32"/>
      <c r="D678" s="215"/>
      <c r="E678" s="32"/>
      <c r="F678" s="32"/>
      <c r="G678" s="32"/>
      <c r="H678" s="32"/>
      <c r="I678" s="33"/>
      <c r="J678" s="47"/>
      <c r="K678" s="47"/>
      <c r="L678" s="218"/>
      <c r="M678" s="49"/>
      <c r="N678" s="49"/>
    </row>
    <row r="679" spans="1:14" ht="50.1" customHeight="1" outlineLevel="1" x14ac:dyDescent="0.25">
      <c r="A679" s="174"/>
      <c r="B679" s="63">
        <v>49050200</v>
      </c>
      <c r="C679" s="63"/>
      <c r="D679" s="66" t="s">
        <v>452</v>
      </c>
      <c r="E679" s="63" t="s">
        <v>243</v>
      </c>
      <c r="F679" s="73">
        <v>2</v>
      </c>
      <c r="G679" s="73">
        <v>640</v>
      </c>
      <c r="H679" s="73">
        <v>610</v>
      </c>
      <c r="I679" s="73">
        <v>6.03</v>
      </c>
      <c r="J679" s="74">
        <v>2790</v>
      </c>
      <c r="K679" s="74">
        <v>2325</v>
      </c>
      <c r="L679" s="75">
        <v>0.3</v>
      </c>
      <c r="M679" s="76">
        <v>1953</v>
      </c>
      <c r="N679" s="76">
        <v>1627.5</v>
      </c>
    </row>
    <row r="680" spans="1:14" ht="50.1" customHeight="1" outlineLevel="1" x14ac:dyDescent="0.25">
      <c r="A680" s="204"/>
      <c r="B680" s="63">
        <v>49050201</v>
      </c>
      <c r="C680" s="63"/>
      <c r="D680" s="66" t="s">
        <v>453</v>
      </c>
      <c r="E680" s="63" t="s">
        <v>243</v>
      </c>
      <c r="F680" s="73">
        <v>2</v>
      </c>
      <c r="G680" s="73">
        <v>640</v>
      </c>
      <c r="H680" s="73">
        <v>610</v>
      </c>
      <c r="I680" s="73">
        <v>6.81</v>
      </c>
      <c r="J680" s="74">
        <v>4037</v>
      </c>
      <c r="K680" s="74">
        <v>3364.166666666667</v>
      </c>
      <c r="L680" s="75">
        <v>0.3</v>
      </c>
      <c r="M680" s="76">
        <v>2825.9</v>
      </c>
      <c r="N680" s="76">
        <v>2354.916666666667</v>
      </c>
    </row>
    <row r="681" spans="1:14" ht="16.5" customHeight="1" outlineLevel="1" x14ac:dyDescent="0.25">
      <c r="A681" s="37" t="s">
        <v>245</v>
      </c>
      <c r="B681" s="221"/>
      <c r="C681" s="221"/>
      <c r="D681" s="234"/>
      <c r="E681" s="221"/>
      <c r="F681" s="221"/>
      <c r="G681" s="221"/>
      <c r="H681" s="221"/>
      <c r="I681" s="223"/>
      <c r="J681" s="224"/>
      <c r="K681" s="224"/>
      <c r="L681" s="34"/>
      <c r="M681" s="49"/>
      <c r="N681" s="49"/>
    </row>
    <row r="683" spans="1:14" ht="16.5" customHeight="1" outlineLevel="1" x14ac:dyDescent="0.25">
      <c r="A683" s="37" t="s">
        <v>246</v>
      </c>
      <c r="B683" s="221"/>
      <c r="C683" s="221"/>
      <c r="D683" s="234"/>
      <c r="E683" s="221"/>
      <c r="F683" s="221"/>
      <c r="G683" s="221"/>
      <c r="H683" s="221"/>
      <c r="I683" s="223"/>
      <c r="J683" s="58"/>
      <c r="K683" s="58"/>
      <c r="L683" s="34"/>
      <c r="M683" s="49"/>
      <c r="N683" s="49"/>
    </row>
    <row r="687" spans="1:14" ht="16.5" customHeight="1" outlineLevel="1" x14ac:dyDescent="0.25">
      <c r="A687" s="37" t="s">
        <v>247</v>
      </c>
      <c r="B687" s="221"/>
      <c r="C687" s="221"/>
      <c r="D687" s="234"/>
      <c r="E687" s="221"/>
      <c r="F687" s="221"/>
      <c r="G687" s="221"/>
      <c r="H687" s="221"/>
      <c r="I687" s="223"/>
      <c r="J687" s="224"/>
      <c r="K687" s="224"/>
      <c r="L687" s="34"/>
      <c r="M687" s="49"/>
      <c r="N687" s="49"/>
    </row>
    <row r="688" spans="1:14" ht="50.1" customHeight="1" outlineLevel="1" x14ac:dyDescent="0.25">
      <c r="A688" s="174"/>
      <c r="B688" s="77">
        <v>49050900</v>
      </c>
      <c r="C688" s="78"/>
      <c r="D688" s="66" t="s">
        <v>449</v>
      </c>
      <c r="E688" s="78" t="s">
        <v>243</v>
      </c>
      <c r="F688" s="73">
        <v>400</v>
      </c>
      <c r="G688" s="73">
        <v>465</v>
      </c>
      <c r="H688" s="73">
        <v>163.5</v>
      </c>
      <c r="I688" s="73">
        <v>3.7</v>
      </c>
      <c r="J688" s="74">
        <v>4526</v>
      </c>
      <c r="K688" s="74">
        <v>3771.666666666667</v>
      </c>
      <c r="L688" s="75">
        <v>0.4</v>
      </c>
      <c r="M688" s="76">
        <v>2715.6</v>
      </c>
      <c r="N688" s="76">
        <v>2263</v>
      </c>
    </row>
    <row r="689" spans="1:14" ht="50.1" customHeight="1" outlineLevel="1" x14ac:dyDescent="0.25">
      <c r="A689" s="204"/>
      <c r="B689" s="80">
        <v>60158</v>
      </c>
      <c r="C689" s="78"/>
      <c r="D689" s="79" t="s">
        <v>385</v>
      </c>
      <c r="E689" s="78" t="s">
        <v>11</v>
      </c>
      <c r="F689" s="78">
        <v>86</v>
      </c>
      <c r="G689" s="78">
        <v>0</v>
      </c>
      <c r="H689" s="78">
        <v>300</v>
      </c>
      <c r="I689" s="289">
        <v>0.86</v>
      </c>
      <c r="J689" s="74">
        <v>3257</v>
      </c>
      <c r="K689" s="74">
        <v>2714.166666666667</v>
      </c>
      <c r="L689" s="75">
        <v>0.35</v>
      </c>
      <c r="M689" s="76">
        <v>2117.0500000000002</v>
      </c>
      <c r="N689" s="76">
        <v>1764.2083333333335</v>
      </c>
    </row>
    <row r="690" spans="1:14" s="38" customFormat="1" ht="16.5" customHeight="1" x14ac:dyDescent="0.25">
      <c r="A690" s="235" t="s">
        <v>353</v>
      </c>
      <c r="B690" s="236"/>
      <c r="C690" s="236"/>
      <c r="D690" s="237"/>
      <c r="E690" s="236"/>
      <c r="F690" s="236"/>
      <c r="G690" s="236"/>
      <c r="H690" s="236"/>
      <c r="I690" s="238"/>
      <c r="J690" s="239"/>
      <c r="K690" s="239"/>
      <c r="L690" s="240"/>
      <c r="M690" s="241"/>
      <c r="N690" s="241"/>
    </row>
    <row r="691" spans="1:14" ht="16.5" customHeight="1" x14ac:dyDescent="0.25">
      <c r="A691" s="31" t="s">
        <v>248</v>
      </c>
      <c r="B691" s="32"/>
      <c r="C691" s="32"/>
      <c r="D691" s="217"/>
      <c r="E691" s="32"/>
      <c r="F691" s="32"/>
      <c r="G691" s="32"/>
      <c r="H691" s="32"/>
      <c r="I691" s="33"/>
      <c r="J691" s="47"/>
      <c r="K691" s="47"/>
      <c r="L691" s="34"/>
      <c r="M691" s="49"/>
      <c r="N691" s="49"/>
    </row>
    <row r="692" spans="1:14" ht="16.5" customHeight="1" x14ac:dyDescent="0.25">
      <c r="A692" s="31" t="s">
        <v>249</v>
      </c>
      <c r="B692" s="32"/>
      <c r="C692" s="32"/>
      <c r="D692" s="217"/>
      <c r="E692" s="32"/>
      <c r="F692" s="32"/>
      <c r="G692" s="32"/>
      <c r="H692" s="32"/>
      <c r="I692" s="33"/>
      <c r="J692" s="47"/>
      <c r="K692" s="47"/>
      <c r="L692" s="34"/>
      <c r="M692" s="49"/>
      <c r="N692" s="49"/>
    </row>
    <row r="693" spans="1:14" ht="16.5" customHeight="1" outlineLevel="1" x14ac:dyDescent="0.25">
      <c r="A693" s="31" t="s">
        <v>250</v>
      </c>
      <c r="B693" s="32"/>
      <c r="C693" s="32"/>
      <c r="D693" s="217"/>
      <c r="E693" s="32"/>
      <c r="F693" s="32"/>
      <c r="G693" s="32"/>
      <c r="H693" s="32"/>
      <c r="I693" s="33"/>
      <c r="J693" s="47"/>
      <c r="K693" s="47"/>
      <c r="L693" s="34"/>
      <c r="M693" s="49"/>
      <c r="N693" s="49"/>
    </row>
    <row r="695" spans="1:14" ht="16.5" customHeight="1" outlineLevel="1" x14ac:dyDescent="0.25">
      <c r="A695" s="31" t="s">
        <v>251</v>
      </c>
      <c r="B695" s="32"/>
      <c r="C695" s="32"/>
      <c r="D695" s="217"/>
      <c r="E695" s="32"/>
      <c r="F695" s="32"/>
      <c r="G695" s="32"/>
      <c r="H695" s="32"/>
      <c r="I695" s="33"/>
      <c r="J695" s="58"/>
      <c r="K695" s="58"/>
      <c r="L695" s="34"/>
      <c r="M695" s="49"/>
      <c r="N695" s="49"/>
    </row>
    <row r="697" spans="1:14" ht="16.5" customHeight="1" outlineLevel="1" x14ac:dyDescent="0.25">
      <c r="A697" s="31" t="s">
        <v>252</v>
      </c>
      <c r="B697" s="32"/>
      <c r="C697" s="32"/>
      <c r="D697" s="217"/>
      <c r="E697" s="32"/>
      <c r="F697" s="32"/>
      <c r="G697" s="32"/>
      <c r="H697" s="32"/>
      <c r="I697" s="33"/>
      <c r="J697" s="58"/>
      <c r="K697" s="58"/>
      <c r="L697" s="34"/>
      <c r="M697" s="49"/>
      <c r="N697" s="49"/>
    </row>
    <row r="702" spans="1:14" ht="16.5" customHeight="1" outlineLevel="1" x14ac:dyDescent="0.25">
      <c r="A702" s="31" t="s">
        <v>253</v>
      </c>
      <c r="B702" s="32"/>
      <c r="C702" s="32"/>
      <c r="D702" s="217"/>
      <c r="E702" s="32"/>
      <c r="F702" s="32"/>
      <c r="G702" s="32"/>
      <c r="H702" s="32"/>
      <c r="I702" s="33"/>
      <c r="J702" s="58"/>
      <c r="K702" s="58"/>
      <c r="L702" s="34"/>
      <c r="M702" s="49"/>
      <c r="N702" s="49"/>
    </row>
    <row r="707" spans="1:14" ht="16.5" customHeight="1" outlineLevel="1" x14ac:dyDescent="0.25">
      <c r="A707" s="31" t="s">
        <v>254</v>
      </c>
      <c r="B707" s="32"/>
      <c r="C707" s="32"/>
      <c r="D707" s="217"/>
      <c r="E707" s="32"/>
      <c r="F707" s="32"/>
      <c r="G707" s="32"/>
      <c r="H707" s="32"/>
      <c r="I707" s="33"/>
      <c r="J707" s="58"/>
      <c r="K707" s="58"/>
      <c r="L707" s="34"/>
      <c r="M707" s="49"/>
      <c r="N707" s="49"/>
    </row>
    <row r="723" spans="1:14" ht="16.5" customHeight="1" outlineLevel="1" x14ac:dyDescent="0.25">
      <c r="A723" s="31" t="s">
        <v>258</v>
      </c>
      <c r="B723" s="32"/>
      <c r="C723" s="32"/>
      <c r="D723" s="217"/>
      <c r="E723" s="32"/>
      <c r="F723" s="32"/>
      <c r="G723" s="32"/>
      <c r="H723" s="32"/>
      <c r="I723" s="33"/>
      <c r="J723" s="58"/>
      <c r="K723" s="58"/>
      <c r="L723" s="34"/>
      <c r="M723" s="49"/>
      <c r="N723" s="49"/>
    </row>
    <row r="724" spans="1:14" ht="50.1" customHeight="1" outlineLevel="1" x14ac:dyDescent="0.25">
      <c r="A724" s="174"/>
      <c r="B724" s="72">
        <v>22222</v>
      </c>
      <c r="C724" s="72"/>
      <c r="D724" s="66" t="s">
        <v>423</v>
      </c>
      <c r="E724" s="72" t="s">
        <v>14</v>
      </c>
      <c r="F724" s="72">
        <v>1.25</v>
      </c>
      <c r="G724" s="72">
        <v>160</v>
      </c>
      <c r="H724" s="72">
        <v>80</v>
      </c>
      <c r="I724" s="73">
        <v>0.2</v>
      </c>
      <c r="J724" s="74">
        <v>283</v>
      </c>
      <c r="K724" s="74">
        <v>235.83333333333334</v>
      </c>
      <c r="L724" s="75">
        <v>0.3</v>
      </c>
      <c r="M724" s="76">
        <v>198.10000000000002</v>
      </c>
      <c r="N724" s="76">
        <v>165.08333333333337</v>
      </c>
    </row>
    <row r="725" spans="1:14" ht="50.1" customHeight="1" outlineLevel="1" x14ac:dyDescent="0.25">
      <c r="A725" s="63"/>
      <c r="B725" s="72">
        <v>22220</v>
      </c>
      <c r="C725" s="72"/>
      <c r="D725" s="66" t="s">
        <v>425</v>
      </c>
      <c r="E725" s="72" t="s">
        <v>14</v>
      </c>
      <c r="F725" s="72">
        <v>1.25</v>
      </c>
      <c r="G725" s="72">
        <v>156</v>
      </c>
      <c r="H725" s="72">
        <v>243</v>
      </c>
      <c r="I725" s="73">
        <v>0.4</v>
      </c>
      <c r="J725" s="74">
        <v>454</v>
      </c>
      <c r="K725" s="74">
        <v>378.33333333333337</v>
      </c>
      <c r="L725" s="75">
        <v>0.3</v>
      </c>
      <c r="M725" s="76">
        <v>317.8</v>
      </c>
      <c r="N725" s="76">
        <v>264.83333333333337</v>
      </c>
    </row>
    <row r="726" spans="1:14" ht="50.1" customHeight="1" outlineLevel="1" x14ac:dyDescent="0.25">
      <c r="A726" s="63"/>
      <c r="B726" s="72">
        <v>22221</v>
      </c>
      <c r="C726" s="72"/>
      <c r="D726" s="66" t="s">
        <v>426</v>
      </c>
      <c r="E726" s="72" t="s">
        <v>14</v>
      </c>
      <c r="F726" s="72">
        <v>1.25</v>
      </c>
      <c r="G726" s="72">
        <v>156</v>
      </c>
      <c r="H726" s="72">
        <v>250</v>
      </c>
      <c r="I726" s="73">
        <v>0.5</v>
      </c>
      <c r="J726" s="74">
        <v>1314</v>
      </c>
      <c r="K726" s="74">
        <v>1095</v>
      </c>
      <c r="L726" s="75">
        <v>0.3</v>
      </c>
      <c r="M726" s="76">
        <v>919.8</v>
      </c>
      <c r="N726" s="76">
        <v>766.5</v>
      </c>
    </row>
    <row r="727" spans="1:14" ht="50.1" customHeight="1" outlineLevel="1" x14ac:dyDescent="0.25">
      <c r="A727" s="204"/>
      <c r="B727" s="63">
        <v>22281</v>
      </c>
      <c r="C727" s="63"/>
      <c r="D727" s="66" t="s">
        <v>454</v>
      </c>
      <c r="E727" s="63" t="s">
        <v>20</v>
      </c>
      <c r="F727" s="63"/>
      <c r="G727" s="63"/>
      <c r="H727" s="63"/>
      <c r="I727" s="76">
        <v>6.6000000000000003E-2</v>
      </c>
      <c r="J727" s="74">
        <v>43</v>
      </c>
      <c r="K727" s="74">
        <v>35.833333333333336</v>
      </c>
      <c r="L727" s="75">
        <v>0.4</v>
      </c>
      <c r="M727" s="76">
        <v>25.8</v>
      </c>
      <c r="N727" s="76">
        <v>21.5</v>
      </c>
    </row>
    <row r="728" spans="1:14" ht="16.5" customHeight="1" outlineLevel="1" x14ac:dyDescent="0.25">
      <c r="A728" s="31" t="s">
        <v>255</v>
      </c>
      <c r="B728" s="32"/>
      <c r="C728" s="32"/>
      <c r="D728" s="217"/>
      <c r="E728" s="32"/>
      <c r="F728" s="32"/>
      <c r="G728" s="32"/>
      <c r="H728" s="32"/>
      <c r="I728" s="33"/>
      <c r="J728" s="58"/>
      <c r="K728" s="58"/>
      <c r="L728" s="34"/>
      <c r="M728" s="49"/>
      <c r="N728" s="49"/>
    </row>
    <row r="730" spans="1:14" ht="16.5" customHeight="1" outlineLevel="1" x14ac:dyDescent="0.25">
      <c r="A730" s="37" t="s">
        <v>256</v>
      </c>
      <c r="B730" s="221"/>
      <c r="C730" s="221"/>
      <c r="D730" s="222"/>
      <c r="E730" s="221"/>
      <c r="F730" s="221"/>
      <c r="G730" s="221"/>
      <c r="H730" s="221"/>
      <c r="I730" s="223"/>
      <c r="J730" s="58"/>
      <c r="K730" s="58"/>
      <c r="L730" s="34"/>
      <c r="M730" s="49"/>
      <c r="N730" s="49"/>
    </row>
    <row r="731" spans="1:14" ht="50.1" customHeight="1" outlineLevel="1" x14ac:dyDescent="0.25">
      <c r="A731" s="205"/>
      <c r="B731" s="77">
        <v>49010900</v>
      </c>
      <c r="C731" s="78"/>
      <c r="D731" s="66" t="s">
        <v>424</v>
      </c>
      <c r="E731" s="78" t="s">
        <v>14</v>
      </c>
      <c r="F731" s="72">
        <v>400</v>
      </c>
      <c r="G731" s="72">
        <v>80</v>
      </c>
      <c r="H731" s="72">
        <v>163.5</v>
      </c>
      <c r="I731" s="73">
        <v>1.4</v>
      </c>
      <c r="J731" s="74">
        <v>1944</v>
      </c>
      <c r="K731" s="74">
        <v>1620</v>
      </c>
      <c r="L731" s="75">
        <v>0.4</v>
      </c>
      <c r="M731" s="76">
        <v>1166.4000000000001</v>
      </c>
      <c r="N731" s="76">
        <v>972.00000000000011</v>
      </c>
    </row>
    <row r="732" spans="1:14" ht="16.5" customHeight="1" outlineLevel="1" x14ac:dyDescent="0.25">
      <c r="A732" s="31" t="s">
        <v>257</v>
      </c>
      <c r="B732" s="32"/>
      <c r="C732" s="32"/>
      <c r="D732" s="217"/>
      <c r="E732" s="32"/>
      <c r="F732" s="32"/>
      <c r="G732" s="32"/>
      <c r="H732" s="32"/>
      <c r="I732" s="33"/>
      <c r="J732" s="47"/>
      <c r="K732" s="47"/>
      <c r="L732" s="34"/>
      <c r="M732" s="49"/>
      <c r="N732" s="49"/>
    </row>
    <row r="736" spans="1:14" ht="16.5" customHeight="1" x14ac:dyDescent="0.25">
      <c r="A736" s="31" t="s">
        <v>259</v>
      </c>
      <c r="B736" s="32"/>
      <c r="C736" s="32"/>
      <c r="D736" s="217"/>
      <c r="E736" s="32"/>
      <c r="F736" s="32"/>
      <c r="G736" s="32"/>
      <c r="H736" s="32"/>
      <c r="I736" s="33"/>
      <c r="J736" s="47"/>
      <c r="K736" s="47"/>
      <c r="L736" s="34"/>
      <c r="M736" s="49"/>
      <c r="N736" s="49"/>
    </row>
    <row r="737" spans="1:14" ht="16.5" customHeight="1" outlineLevel="1" x14ac:dyDescent="0.25">
      <c r="A737" s="31" t="s">
        <v>260</v>
      </c>
      <c r="B737" s="32"/>
      <c r="C737" s="32"/>
      <c r="D737" s="217"/>
      <c r="E737" s="32"/>
      <c r="F737" s="32"/>
      <c r="G737" s="32"/>
      <c r="H737" s="32"/>
      <c r="I737" s="33"/>
      <c r="J737" s="47"/>
      <c r="K737" s="47"/>
      <c r="L737" s="34"/>
      <c r="M737" s="49"/>
      <c r="N737" s="49"/>
    </row>
    <row r="741" spans="1:14" ht="16.5" customHeight="1" outlineLevel="1" x14ac:dyDescent="0.25">
      <c r="A741" s="31" t="s">
        <v>261</v>
      </c>
      <c r="B741" s="32"/>
      <c r="C741" s="32"/>
      <c r="D741" s="217"/>
      <c r="E741" s="32"/>
      <c r="F741" s="32"/>
      <c r="G741" s="32"/>
      <c r="H741" s="32"/>
      <c r="I741" s="33"/>
      <c r="J741" s="58"/>
      <c r="K741" s="58"/>
      <c r="L741" s="34"/>
      <c r="M741" s="49"/>
      <c r="N741" s="49"/>
    </row>
    <row r="745" spans="1:14" ht="16.5" customHeight="1" outlineLevel="1" x14ac:dyDescent="0.25">
      <c r="A745" s="31" t="s">
        <v>262</v>
      </c>
      <c r="B745" s="32"/>
      <c r="C745" s="32"/>
      <c r="D745" s="217"/>
      <c r="E745" s="32"/>
      <c r="F745" s="32"/>
      <c r="G745" s="32"/>
      <c r="H745" s="32"/>
      <c r="I745" s="33"/>
      <c r="J745" s="58"/>
      <c r="K745" s="58"/>
      <c r="L745" s="34"/>
      <c r="M745" s="49"/>
      <c r="N745" s="49"/>
    </row>
    <row r="752" spans="1:14" ht="16.5" customHeight="1" outlineLevel="1" x14ac:dyDescent="0.25">
      <c r="A752" s="31" t="s">
        <v>263</v>
      </c>
      <c r="B752" s="32"/>
      <c r="C752" s="32"/>
      <c r="D752" s="217"/>
      <c r="E752" s="32"/>
      <c r="F752" s="32"/>
      <c r="G752" s="32"/>
      <c r="H752" s="32"/>
      <c r="I752" s="33"/>
      <c r="J752" s="58"/>
      <c r="K752" s="58"/>
      <c r="L752" s="34"/>
      <c r="M752" s="49"/>
      <c r="N752" s="49"/>
    </row>
    <row r="758" spans="1:14" ht="16.5" customHeight="1" outlineLevel="1" x14ac:dyDescent="0.25">
      <c r="A758" s="31" t="s">
        <v>264</v>
      </c>
      <c r="B758" s="32"/>
      <c r="C758" s="32"/>
      <c r="D758" s="217"/>
      <c r="E758" s="32"/>
      <c r="F758" s="32"/>
      <c r="G758" s="32"/>
      <c r="H758" s="32"/>
      <c r="I758" s="33"/>
      <c r="J758" s="58"/>
      <c r="K758" s="58"/>
      <c r="L758" s="34"/>
      <c r="M758" s="49"/>
      <c r="N758" s="49"/>
    </row>
    <row r="779" spans="1:14" ht="16.5" customHeight="1" outlineLevel="1" x14ac:dyDescent="0.25">
      <c r="A779" s="31" t="s">
        <v>322</v>
      </c>
      <c r="B779" s="32"/>
      <c r="C779" s="32"/>
      <c r="D779" s="217"/>
      <c r="E779" s="32"/>
      <c r="F779" s="32"/>
      <c r="G779" s="32"/>
      <c r="H779" s="32"/>
      <c r="I779" s="33"/>
      <c r="J779" s="58"/>
      <c r="K779" s="58"/>
      <c r="L779" s="34"/>
      <c r="M779" s="49"/>
      <c r="N779" s="49"/>
    </row>
    <row r="780" spans="1:14" s="45" customFormat="1" ht="50.1" customHeight="1" outlineLevel="1" x14ac:dyDescent="0.25">
      <c r="A780" s="175"/>
      <c r="B780" s="63">
        <v>22230</v>
      </c>
      <c r="C780" s="76"/>
      <c r="D780" s="290" t="s">
        <v>428</v>
      </c>
      <c r="E780" s="76" t="s">
        <v>13</v>
      </c>
      <c r="F780" s="81">
        <v>1.25</v>
      </c>
      <c r="G780" s="81">
        <v>206</v>
      </c>
      <c r="H780" s="81">
        <v>293</v>
      </c>
      <c r="I780" s="81">
        <v>0.6</v>
      </c>
      <c r="J780" s="74">
        <v>495</v>
      </c>
      <c r="K780" s="74">
        <v>412.5</v>
      </c>
      <c r="L780" s="75">
        <v>0.3</v>
      </c>
      <c r="M780" s="76">
        <v>346.5</v>
      </c>
      <c r="N780" s="76">
        <v>288.75</v>
      </c>
    </row>
    <row r="781" spans="1:14" ht="50.1" customHeight="1" outlineLevel="1" x14ac:dyDescent="0.25">
      <c r="A781" s="63"/>
      <c r="B781" s="63">
        <v>22231</v>
      </c>
      <c r="C781" s="63"/>
      <c r="D781" s="66" t="s">
        <v>429</v>
      </c>
      <c r="E781" s="63" t="s">
        <v>13</v>
      </c>
      <c r="F781" s="72">
        <v>1.25</v>
      </c>
      <c r="G781" s="72">
        <v>206</v>
      </c>
      <c r="H781" s="72">
        <v>300</v>
      </c>
      <c r="I781" s="73">
        <v>0.7</v>
      </c>
      <c r="J781" s="74">
        <v>1340</v>
      </c>
      <c r="K781" s="74">
        <v>1116.6666666666667</v>
      </c>
      <c r="L781" s="75">
        <v>0.3</v>
      </c>
      <c r="M781" s="76">
        <v>938</v>
      </c>
      <c r="N781" s="76">
        <v>781.66666666666674</v>
      </c>
    </row>
    <row r="782" spans="1:14" ht="50.1" customHeight="1" outlineLevel="1" x14ac:dyDescent="0.25">
      <c r="A782" s="204"/>
      <c r="B782" s="63">
        <v>22281</v>
      </c>
      <c r="C782" s="63"/>
      <c r="D782" s="66" t="s">
        <v>454</v>
      </c>
      <c r="E782" s="63" t="s">
        <v>20</v>
      </c>
      <c r="F782" s="63"/>
      <c r="G782" s="63"/>
      <c r="H782" s="63"/>
      <c r="I782" s="76">
        <v>6.6000000000000003E-2</v>
      </c>
      <c r="J782" s="74">
        <v>43</v>
      </c>
      <c r="K782" s="74">
        <v>35.833333333333336</v>
      </c>
      <c r="L782" s="75">
        <v>0.4</v>
      </c>
      <c r="M782" s="76">
        <v>25.8</v>
      </c>
      <c r="N782" s="76">
        <v>21.5</v>
      </c>
    </row>
    <row r="783" spans="1:14" ht="16.5" customHeight="1" outlineLevel="1" x14ac:dyDescent="0.25">
      <c r="A783" s="37" t="s">
        <v>407</v>
      </c>
      <c r="B783" s="221"/>
      <c r="C783" s="221"/>
      <c r="D783" s="222"/>
      <c r="E783" s="221"/>
      <c r="F783" s="221"/>
      <c r="G783" s="221"/>
      <c r="H783" s="221"/>
      <c r="I783" s="223"/>
      <c r="J783" s="224"/>
      <c r="K783" s="224"/>
      <c r="L783" s="34"/>
      <c r="M783" s="49"/>
      <c r="N783" s="49"/>
    </row>
    <row r="785" spans="1:14" ht="16.5" customHeight="1" outlineLevel="1" x14ac:dyDescent="0.25">
      <c r="A785" s="37" t="s">
        <v>354</v>
      </c>
      <c r="B785" s="221"/>
      <c r="C785" s="221"/>
      <c r="D785" s="222"/>
      <c r="E785" s="221"/>
      <c r="F785" s="221"/>
      <c r="G785" s="221"/>
      <c r="H785" s="221"/>
      <c r="I785" s="223"/>
      <c r="J785" s="58"/>
      <c r="K785" s="58"/>
      <c r="L785" s="34"/>
      <c r="M785" s="49"/>
      <c r="N785" s="49"/>
    </row>
    <row r="786" spans="1:14" ht="50.1" customHeight="1" outlineLevel="1" x14ac:dyDescent="0.25">
      <c r="A786" s="205"/>
      <c r="B786" s="77">
        <v>49015900</v>
      </c>
      <c r="C786" s="78"/>
      <c r="D786" s="66" t="s">
        <v>430</v>
      </c>
      <c r="E786" s="78" t="s">
        <v>13</v>
      </c>
      <c r="F786" s="72">
        <v>400</v>
      </c>
      <c r="G786" s="72">
        <v>120</v>
      </c>
      <c r="H786" s="72">
        <v>163.5</v>
      </c>
      <c r="I786" s="73">
        <v>1.7</v>
      </c>
      <c r="J786" s="74">
        <v>2307</v>
      </c>
      <c r="K786" s="74">
        <v>1922.5</v>
      </c>
      <c r="L786" s="75">
        <v>0.4</v>
      </c>
      <c r="M786" s="76">
        <v>1384.1999999999998</v>
      </c>
      <c r="N786" s="76">
        <v>1153.5</v>
      </c>
    </row>
    <row r="787" spans="1:14" ht="16.5" customHeight="1" outlineLevel="1" x14ac:dyDescent="0.25">
      <c r="A787" s="31" t="s">
        <v>265</v>
      </c>
      <c r="B787" s="32"/>
      <c r="C787" s="32"/>
      <c r="D787" s="217"/>
      <c r="E787" s="32"/>
      <c r="F787" s="32"/>
      <c r="G787" s="32"/>
      <c r="H787" s="32"/>
      <c r="I787" s="33"/>
      <c r="J787" s="47"/>
      <c r="K787" s="47"/>
      <c r="L787" s="34"/>
      <c r="M787" s="49"/>
      <c r="N787" s="49"/>
    </row>
    <row r="792" spans="1:14" ht="16.5" customHeight="1" x14ac:dyDescent="0.25">
      <c r="A792" s="31" t="s">
        <v>266</v>
      </c>
      <c r="B792" s="32"/>
      <c r="C792" s="32"/>
      <c r="D792" s="217"/>
      <c r="E792" s="32"/>
      <c r="F792" s="32"/>
      <c r="G792" s="32"/>
      <c r="H792" s="32"/>
      <c r="I792" s="33"/>
      <c r="J792" s="47"/>
      <c r="K792" s="47"/>
      <c r="L792" s="34"/>
      <c r="M792" s="49"/>
      <c r="N792" s="49"/>
    </row>
    <row r="793" spans="1:14" ht="16.5" customHeight="1" outlineLevel="1" x14ac:dyDescent="0.25">
      <c r="A793" s="37" t="s">
        <v>267</v>
      </c>
      <c r="B793" s="221"/>
      <c r="C793" s="221"/>
      <c r="D793" s="222"/>
      <c r="E793" s="221"/>
      <c r="F793" s="221"/>
      <c r="G793" s="221"/>
      <c r="H793" s="221"/>
      <c r="I793" s="223"/>
      <c r="J793" s="224"/>
      <c r="K793" s="224"/>
      <c r="L793" s="34"/>
      <c r="M793" s="49"/>
      <c r="N793" s="49"/>
    </row>
    <row r="804" spans="1:14" ht="16.5" customHeight="1" outlineLevel="1" x14ac:dyDescent="0.25">
      <c r="A804" s="37" t="s">
        <v>269</v>
      </c>
      <c r="B804" s="221"/>
      <c r="C804" s="221"/>
      <c r="D804" s="222"/>
      <c r="E804" s="221"/>
      <c r="F804" s="221"/>
      <c r="G804" s="221"/>
      <c r="H804" s="221"/>
      <c r="I804" s="223"/>
      <c r="J804" s="58"/>
      <c r="K804" s="58"/>
      <c r="L804" s="34"/>
      <c r="M804" s="49"/>
      <c r="N804" s="49"/>
    </row>
    <row r="815" spans="1:14" ht="16.5" customHeight="1" outlineLevel="1" x14ac:dyDescent="0.25">
      <c r="A815" s="37" t="s">
        <v>270</v>
      </c>
      <c r="B815" s="221"/>
      <c r="C815" s="221"/>
      <c r="D815" s="222"/>
      <c r="E815" s="221"/>
      <c r="F815" s="221"/>
      <c r="G815" s="221"/>
      <c r="H815" s="221"/>
      <c r="I815" s="223"/>
      <c r="J815" s="58"/>
      <c r="K815" s="58"/>
      <c r="L815" s="34"/>
      <c r="M815" s="49"/>
      <c r="N815" s="49"/>
    </row>
    <row r="861" spans="1:14" ht="16.5" customHeight="1" outlineLevel="1" x14ac:dyDescent="0.25">
      <c r="A861" s="31" t="s">
        <v>323</v>
      </c>
      <c r="B861" s="32"/>
      <c r="C861" s="32"/>
      <c r="D861" s="217"/>
      <c r="E861" s="32"/>
      <c r="F861" s="32"/>
      <c r="G861" s="32"/>
      <c r="H861" s="32"/>
      <c r="I861" s="33"/>
      <c r="J861" s="47"/>
      <c r="K861" s="47"/>
      <c r="L861" s="34"/>
      <c r="M861" s="49"/>
      <c r="N861" s="49"/>
    </row>
    <row r="862" spans="1:14" ht="50.1" customHeight="1" outlineLevel="1" x14ac:dyDescent="0.25">
      <c r="A862" s="174"/>
      <c r="B862" s="63">
        <v>22230</v>
      </c>
      <c r="C862" s="63"/>
      <c r="D862" s="66" t="s">
        <v>428</v>
      </c>
      <c r="E862" s="63" t="s">
        <v>13</v>
      </c>
      <c r="F862" s="72">
        <v>1.25</v>
      </c>
      <c r="G862" s="72">
        <v>206</v>
      </c>
      <c r="H862" s="72">
        <v>293</v>
      </c>
      <c r="I862" s="73">
        <v>0.6</v>
      </c>
      <c r="J862" s="74">
        <v>495</v>
      </c>
      <c r="K862" s="74">
        <v>412.5</v>
      </c>
      <c r="L862" s="75">
        <v>0.3</v>
      </c>
      <c r="M862" s="76">
        <v>346.5</v>
      </c>
      <c r="N862" s="76">
        <v>288.75</v>
      </c>
    </row>
    <row r="863" spans="1:14" ht="50.1" customHeight="1" outlineLevel="1" x14ac:dyDescent="0.25">
      <c r="A863" s="63"/>
      <c r="B863" s="63">
        <v>22231</v>
      </c>
      <c r="C863" s="63"/>
      <c r="D863" s="66" t="s">
        <v>429</v>
      </c>
      <c r="E863" s="63" t="s">
        <v>13</v>
      </c>
      <c r="F863" s="72">
        <v>1.25</v>
      </c>
      <c r="G863" s="72">
        <v>206</v>
      </c>
      <c r="H863" s="72">
        <v>300</v>
      </c>
      <c r="I863" s="73">
        <v>0.7</v>
      </c>
      <c r="J863" s="74">
        <v>1340</v>
      </c>
      <c r="K863" s="74">
        <v>1116.6666666666667</v>
      </c>
      <c r="L863" s="75">
        <v>0.3</v>
      </c>
      <c r="M863" s="76">
        <v>938</v>
      </c>
      <c r="N863" s="76">
        <v>781.66666666666674</v>
      </c>
    </row>
    <row r="864" spans="1:14" ht="50.1" customHeight="1" outlineLevel="1" x14ac:dyDescent="0.25">
      <c r="A864" s="204"/>
      <c r="B864" s="63">
        <v>22281</v>
      </c>
      <c r="C864" s="63"/>
      <c r="D864" s="66" t="s">
        <v>454</v>
      </c>
      <c r="E864" s="63" t="s">
        <v>20</v>
      </c>
      <c r="F864" s="63"/>
      <c r="G864" s="63"/>
      <c r="H864" s="63"/>
      <c r="I864" s="76">
        <v>6.6000000000000003E-2</v>
      </c>
      <c r="J864" s="74">
        <v>43</v>
      </c>
      <c r="K864" s="74">
        <v>35.833333333333336</v>
      </c>
      <c r="L864" s="75">
        <v>0.4</v>
      </c>
      <c r="M864" s="76">
        <v>25.8</v>
      </c>
      <c r="N864" s="76">
        <v>21.5</v>
      </c>
    </row>
    <row r="865" spans="1:14" ht="16.5" customHeight="1" outlineLevel="1" x14ac:dyDescent="0.25">
      <c r="A865" s="37" t="s">
        <v>271</v>
      </c>
      <c r="B865" s="221"/>
      <c r="C865" s="221"/>
      <c r="D865" s="222"/>
      <c r="E865" s="221"/>
      <c r="F865" s="221"/>
      <c r="G865" s="221"/>
      <c r="H865" s="221"/>
      <c r="I865" s="223"/>
      <c r="J865" s="224"/>
      <c r="K865" s="224"/>
      <c r="L865" s="34"/>
      <c r="M865" s="49"/>
      <c r="N865" s="49"/>
    </row>
    <row r="867" spans="1:14" ht="16.5" customHeight="1" outlineLevel="1" x14ac:dyDescent="0.25">
      <c r="A867" s="37" t="s">
        <v>354</v>
      </c>
      <c r="B867" s="221"/>
      <c r="C867" s="221"/>
      <c r="D867" s="222"/>
      <c r="E867" s="221"/>
      <c r="F867" s="221"/>
      <c r="G867" s="221"/>
      <c r="H867" s="221"/>
      <c r="I867" s="223"/>
      <c r="J867" s="58"/>
      <c r="K867" s="58"/>
      <c r="L867" s="34"/>
      <c r="M867" s="49"/>
      <c r="N867" s="49"/>
    </row>
    <row r="868" spans="1:14" ht="50.1" customHeight="1" outlineLevel="1" x14ac:dyDescent="0.25">
      <c r="A868" s="205"/>
      <c r="B868" s="77">
        <v>49015900</v>
      </c>
      <c r="C868" s="78"/>
      <c r="D868" s="66" t="s">
        <v>431</v>
      </c>
      <c r="E868" s="78" t="s">
        <v>13</v>
      </c>
      <c r="F868" s="72">
        <v>400</v>
      </c>
      <c r="G868" s="72">
        <v>120</v>
      </c>
      <c r="H868" s="72">
        <v>163.5</v>
      </c>
      <c r="I868" s="73">
        <v>1.7</v>
      </c>
      <c r="J868" s="74">
        <v>2307</v>
      </c>
      <c r="K868" s="74">
        <v>1922.5</v>
      </c>
      <c r="L868" s="75">
        <v>0.4</v>
      </c>
      <c r="M868" s="76">
        <v>1384.1999999999998</v>
      </c>
      <c r="N868" s="76">
        <v>1153.5</v>
      </c>
    </row>
    <row r="869" spans="1:14" ht="16.5" customHeight="1" outlineLevel="1" x14ac:dyDescent="0.25">
      <c r="A869" s="31" t="s">
        <v>272</v>
      </c>
      <c r="B869" s="32"/>
      <c r="C869" s="32"/>
      <c r="D869" s="217"/>
      <c r="E869" s="32"/>
      <c r="F869" s="32"/>
      <c r="G869" s="32"/>
      <c r="H869" s="32"/>
      <c r="I869" s="33"/>
      <c r="J869" s="47"/>
      <c r="K869" s="47"/>
      <c r="L869" s="34"/>
      <c r="M869" s="49"/>
      <c r="N869" s="49"/>
    </row>
    <row r="873" spans="1:14" ht="16.5" customHeight="1" x14ac:dyDescent="0.25">
      <c r="A873" s="31" t="s">
        <v>273</v>
      </c>
      <c r="B873" s="32"/>
      <c r="C873" s="32"/>
      <c r="D873" s="217"/>
      <c r="E873" s="32"/>
      <c r="F873" s="32"/>
      <c r="G873" s="32"/>
      <c r="H873" s="32"/>
      <c r="I873" s="33"/>
      <c r="J873" s="47"/>
      <c r="K873" s="47"/>
      <c r="L873" s="34"/>
      <c r="M873" s="49"/>
      <c r="N873" s="49"/>
    </row>
    <row r="874" spans="1:14" ht="16.5" customHeight="1" outlineLevel="1" x14ac:dyDescent="0.25">
      <c r="A874" s="31" t="s">
        <v>274</v>
      </c>
      <c r="B874" s="32"/>
      <c r="C874" s="32"/>
      <c r="D874" s="217"/>
      <c r="E874" s="32"/>
      <c r="F874" s="32"/>
      <c r="G874" s="32"/>
      <c r="H874" s="32"/>
      <c r="I874" s="33"/>
      <c r="J874" s="47"/>
      <c r="K874" s="47"/>
      <c r="L874" s="34"/>
      <c r="M874" s="49"/>
      <c r="N874" s="49"/>
    </row>
    <row r="877" spans="1:14" ht="16.5" customHeight="1" outlineLevel="1" x14ac:dyDescent="0.25">
      <c r="A877" s="31" t="s">
        <v>275</v>
      </c>
      <c r="B877" s="32"/>
      <c r="C877" s="32"/>
      <c r="D877" s="217"/>
      <c r="E877" s="32"/>
      <c r="F877" s="32"/>
      <c r="G877" s="32"/>
      <c r="H877" s="32"/>
      <c r="I877" s="33"/>
      <c r="J877" s="58"/>
      <c r="K877" s="58"/>
      <c r="L877" s="34"/>
      <c r="M877" s="49"/>
      <c r="N877" s="49"/>
    </row>
    <row r="879" spans="1:14" ht="16.5" customHeight="1" outlineLevel="1" x14ac:dyDescent="0.25">
      <c r="A879" s="31" t="s">
        <v>276</v>
      </c>
      <c r="B879" s="32"/>
      <c r="C879" s="32"/>
      <c r="D879" s="217"/>
      <c r="E879" s="32"/>
      <c r="F879" s="32"/>
      <c r="G879" s="32"/>
      <c r="H879" s="32"/>
      <c r="I879" s="33"/>
      <c r="J879" s="58"/>
      <c r="K879" s="58"/>
      <c r="L879" s="34"/>
      <c r="M879" s="49"/>
      <c r="N879" s="49"/>
    </row>
    <row r="885" spans="1:14" ht="16.5" customHeight="1" outlineLevel="1" x14ac:dyDescent="0.25">
      <c r="A885" s="31" t="s">
        <v>277</v>
      </c>
      <c r="B885" s="32"/>
      <c r="C885" s="32"/>
      <c r="D885" s="217"/>
      <c r="E885" s="32"/>
      <c r="F885" s="32"/>
      <c r="G885" s="32"/>
      <c r="H885" s="32"/>
      <c r="I885" s="33"/>
      <c r="J885" s="58"/>
      <c r="K885" s="58"/>
      <c r="L885" s="34"/>
      <c r="M885" s="49"/>
      <c r="N885" s="49"/>
    </row>
    <row r="891" spans="1:14" ht="16.5" customHeight="1" outlineLevel="1" x14ac:dyDescent="0.25">
      <c r="A891" s="31" t="s">
        <v>278</v>
      </c>
      <c r="B891" s="32"/>
      <c r="C891" s="32"/>
      <c r="D891" s="217"/>
      <c r="E891" s="32"/>
      <c r="F891" s="32"/>
      <c r="G891" s="32"/>
      <c r="H891" s="32"/>
      <c r="I891" s="33"/>
      <c r="J891" s="58"/>
      <c r="K891" s="58"/>
      <c r="L891" s="34"/>
      <c r="M891" s="49"/>
      <c r="N891" s="49"/>
    </row>
    <row r="912" spans="1:14" ht="16.5" customHeight="1" outlineLevel="1" x14ac:dyDescent="0.25">
      <c r="A912" s="31" t="s">
        <v>280</v>
      </c>
      <c r="B912" s="32"/>
      <c r="C912" s="32"/>
      <c r="D912" s="217"/>
      <c r="E912" s="32"/>
      <c r="F912" s="32"/>
      <c r="G912" s="32"/>
      <c r="H912" s="32"/>
      <c r="I912" s="33"/>
      <c r="J912" s="58"/>
      <c r="K912" s="58"/>
      <c r="L912" s="34"/>
      <c r="M912" s="49"/>
      <c r="N912" s="49"/>
    </row>
    <row r="913" spans="1:14" ht="50.1" customHeight="1" outlineLevel="1" x14ac:dyDescent="0.25">
      <c r="A913" s="174"/>
      <c r="B913" s="63">
        <v>22242</v>
      </c>
      <c r="C913" s="63"/>
      <c r="D913" s="66" t="s">
        <v>451</v>
      </c>
      <c r="E913" s="63" t="s">
        <v>12</v>
      </c>
      <c r="F913" s="63">
        <v>1.25</v>
      </c>
      <c r="G913" s="63">
        <v>255</v>
      </c>
      <c r="H913" s="63">
        <v>80</v>
      </c>
      <c r="I913" s="69">
        <v>0.3</v>
      </c>
      <c r="J913" s="74">
        <v>540</v>
      </c>
      <c r="K913" s="74">
        <v>450</v>
      </c>
      <c r="L913" s="75">
        <v>0.3</v>
      </c>
      <c r="M913" s="76">
        <v>378</v>
      </c>
      <c r="N913" s="76">
        <v>315</v>
      </c>
    </row>
    <row r="914" spans="1:14" ht="50.1" customHeight="1" outlineLevel="1" x14ac:dyDescent="0.25">
      <c r="A914" s="63"/>
      <c r="B914" s="63">
        <v>22240</v>
      </c>
      <c r="C914" s="63"/>
      <c r="D914" s="66" t="s">
        <v>432</v>
      </c>
      <c r="E914" s="63" t="s">
        <v>12</v>
      </c>
      <c r="F914" s="72">
        <v>1.25</v>
      </c>
      <c r="G914" s="72">
        <v>255</v>
      </c>
      <c r="H914" s="72">
        <v>350</v>
      </c>
      <c r="I914" s="73">
        <v>0.7</v>
      </c>
      <c r="J914" s="74">
        <v>605</v>
      </c>
      <c r="K914" s="74">
        <v>504.16666666666669</v>
      </c>
      <c r="L914" s="75">
        <v>0.3</v>
      </c>
      <c r="M914" s="76">
        <v>423.5</v>
      </c>
      <c r="N914" s="76">
        <v>352.91666666666669</v>
      </c>
    </row>
    <row r="915" spans="1:14" ht="50.1" customHeight="1" outlineLevel="1" x14ac:dyDescent="0.25">
      <c r="A915" s="63"/>
      <c r="B915" s="63">
        <v>22241</v>
      </c>
      <c r="C915" s="63"/>
      <c r="D915" s="66" t="s">
        <v>433</v>
      </c>
      <c r="E915" s="63" t="s">
        <v>12</v>
      </c>
      <c r="F915" s="72">
        <v>1.25</v>
      </c>
      <c r="G915" s="72">
        <v>255</v>
      </c>
      <c r="H915" s="72">
        <v>360</v>
      </c>
      <c r="I915" s="73">
        <v>0.9</v>
      </c>
      <c r="J915" s="74">
        <v>1505</v>
      </c>
      <c r="K915" s="74">
        <v>1254.1666666666667</v>
      </c>
      <c r="L915" s="75">
        <v>0.3</v>
      </c>
      <c r="M915" s="76">
        <v>1053.5</v>
      </c>
      <c r="N915" s="76">
        <v>877.91666666666674</v>
      </c>
    </row>
    <row r="916" spans="1:14" ht="50.1" customHeight="1" outlineLevel="1" x14ac:dyDescent="0.25">
      <c r="A916" s="204"/>
      <c r="B916" s="63">
        <v>22281</v>
      </c>
      <c r="C916" s="63"/>
      <c r="D916" s="66" t="s">
        <v>454</v>
      </c>
      <c r="E916" s="63" t="s">
        <v>20</v>
      </c>
      <c r="F916" s="63"/>
      <c r="G916" s="63"/>
      <c r="H916" s="63"/>
      <c r="I916" s="76">
        <v>6.6000000000000003E-2</v>
      </c>
      <c r="J916" s="74">
        <v>43</v>
      </c>
      <c r="K916" s="74">
        <v>35.833333333333336</v>
      </c>
      <c r="L916" s="75">
        <v>0.4</v>
      </c>
      <c r="M916" s="76">
        <v>25.8</v>
      </c>
      <c r="N916" s="76">
        <v>21.5</v>
      </c>
    </row>
    <row r="917" spans="1:14" ht="16.5" customHeight="1" outlineLevel="1" x14ac:dyDescent="0.25">
      <c r="A917" s="31" t="s">
        <v>279</v>
      </c>
      <c r="B917" s="32"/>
      <c r="C917" s="32"/>
      <c r="D917" s="217"/>
      <c r="E917" s="32"/>
      <c r="F917" s="32"/>
      <c r="G917" s="32"/>
      <c r="H917" s="32"/>
      <c r="I917" s="33"/>
      <c r="J917" s="47"/>
      <c r="K917" s="47"/>
      <c r="L917" s="34"/>
      <c r="M917" s="49"/>
      <c r="N917" s="49"/>
    </row>
    <row r="923" spans="1:14" ht="16.5" customHeight="1" outlineLevel="1" x14ac:dyDescent="0.25">
      <c r="A923" s="37" t="s">
        <v>408</v>
      </c>
      <c r="B923" s="216"/>
      <c r="C923" s="213"/>
      <c r="D923" s="217"/>
      <c r="E923" s="213"/>
      <c r="F923" s="213"/>
      <c r="G923" s="213"/>
      <c r="H923" s="213"/>
      <c r="I923" s="225"/>
      <c r="J923" s="47"/>
      <c r="K923" s="47"/>
      <c r="L923" s="34"/>
      <c r="M923" s="49"/>
      <c r="N923" s="49"/>
    </row>
    <row r="925" spans="1:14" ht="16.5" customHeight="1" outlineLevel="1" x14ac:dyDescent="0.25">
      <c r="A925" s="37" t="s">
        <v>409</v>
      </c>
      <c r="B925" s="221"/>
      <c r="C925" s="221"/>
      <c r="D925" s="222"/>
      <c r="E925" s="221"/>
      <c r="F925" s="221"/>
      <c r="G925" s="221"/>
      <c r="H925" s="221"/>
      <c r="I925" s="223"/>
      <c r="J925" s="224"/>
      <c r="K925" s="224"/>
      <c r="L925" s="34"/>
      <c r="M925" s="49"/>
      <c r="N925" s="49"/>
    </row>
    <row r="926" spans="1:14" ht="50.1" customHeight="1" outlineLevel="1" x14ac:dyDescent="0.25">
      <c r="A926" s="208"/>
      <c r="B926" s="77">
        <v>49020900</v>
      </c>
      <c r="C926" s="78"/>
      <c r="D926" s="66" t="s">
        <v>427</v>
      </c>
      <c r="E926" s="78" t="s">
        <v>12</v>
      </c>
      <c r="F926" s="72">
        <v>400</v>
      </c>
      <c r="G926" s="72">
        <v>175</v>
      </c>
      <c r="H926" s="72">
        <v>163.5</v>
      </c>
      <c r="I926" s="73">
        <v>2.1</v>
      </c>
      <c r="J926" s="74">
        <v>2807</v>
      </c>
      <c r="K926" s="74">
        <v>2339.166666666667</v>
      </c>
      <c r="L926" s="75">
        <v>0.4</v>
      </c>
      <c r="M926" s="76">
        <v>1684.2</v>
      </c>
      <c r="N926" s="76">
        <v>1403.5</v>
      </c>
    </row>
    <row r="927" spans="1:14" ht="50.1" customHeight="1" outlineLevel="1" x14ac:dyDescent="0.25">
      <c r="A927" s="206"/>
      <c r="B927" s="77">
        <v>60108</v>
      </c>
      <c r="C927" s="78"/>
      <c r="D927" s="79" t="s">
        <v>390</v>
      </c>
      <c r="E927" s="78" t="s">
        <v>12</v>
      </c>
      <c r="F927" s="78">
        <v>54</v>
      </c>
      <c r="G927" s="78">
        <v>0</v>
      </c>
      <c r="H927" s="78">
        <v>200</v>
      </c>
      <c r="I927" s="289">
        <v>0.54</v>
      </c>
      <c r="J927" s="74">
        <v>1650</v>
      </c>
      <c r="K927" s="74">
        <v>1375</v>
      </c>
      <c r="L927" s="75">
        <v>0.35</v>
      </c>
      <c r="M927" s="76">
        <v>1072.5</v>
      </c>
      <c r="N927" s="76">
        <v>893.75</v>
      </c>
    </row>
    <row r="928" spans="1:14" ht="16.5" customHeight="1" x14ac:dyDescent="0.25">
      <c r="A928" s="235" t="s">
        <v>479</v>
      </c>
      <c r="B928" s="32"/>
      <c r="C928" s="32"/>
      <c r="D928" s="217"/>
      <c r="E928" s="32"/>
      <c r="F928" s="32"/>
      <c r="G928" s="32"/>
      <c r="H928" s="32"/>
      <c r="I928" s="33"/>
      <c r="J928" s="47"/>
      <c r="K928" s="47"/>
      <c r="L928" s="34"/>
      <c r="M928" s="49"/>
      <c r="N928" s="49"/>
    </row>
    <row r="929" spans="1:14" ht="16.5" customHeight="1" outlineLevel="1" x14ac:dyDescent="0.25">
      <c r="A929" s="31" t="s">
        <v>474</v>
      </c>
      <c r="B929" s="221"/>
      <c r="C929" s="221"/>
      <c r="D929" s="222"/>
      <c r="E929" s="221"/>
      <c r="F929" s="221"/>
      <c r="G929" s="221"/>
      <c r="H929" s="221"/>
      <c r="I929" s="223"/>
      <c r="J929" s="224"/>
      <c r="K929" s="224"/>
      <c r="L929" s="34"/>
      <c r="M929" s="49"/>
      <c r="N929" s="49"/>
    </row>
    <row r="935" spans="1:14" ht="16.5" customHeight="1" outlineLevel="1" x14ac:dyDescent="0.25">
      <c r="A935" s="31" t="s">
        <v>475</v>
      </c>
      <c r="B935" s="221"/>
      <c r="C935" s="221"/>
      <c r="D935" s="222"/>
      <c r="E935" s="221"/>
      <c r="F935" s="221"/>
      <c r="G935" s="221"/>
      <c r="H935" s="221"/>
      <c r="I935" s="223"/>
      <c r="J935" s="224"/>
      <c r="K935" s="224"/>
      <c r="L935" s="34"/>
      <c r="M935" s="49"/>
      <c r="N935" s="49"/>
    </row>
    <row r="941" spans="1:14" ht="16.5" customHeight="1" outlineLevel="1" x14ac:dyDescent="0.25">
      <c r="A941" s="31" t="s">
        <v>476</v>
      </c>
      <c r="B941" s="221"/>
      <c r="C941" s="221"/>
      <c r="D941" s="222"/>
      <c r="E941" s="221"/>
      <c r="F941" s="221"/>
      <c r="G941" s="221"/>
      <c r="H941" s="221"/>
      <c r="I941" s="223"/>
      <c r="J941" s="224"/>
      <c r="K941" s="224"/>
      <c r="L941" s="34"/>
      <c r="M941" s="49"/>
      <c r="N941" s="49"/>
    </row>
    <row r="947" spans="1:14" ht="16.5" customHeight="1" outlineLevel="1" x14ac:dyDescent="0.25">
      <c r="A947" s="31" t="s">
        <v>477</v>
      </c>
      <c r="B947" s="221"/>
      <c r="C947" s="221"/>
      <c r="D947" s="222"/>
      <c r="E947" s="221"/>
      <c r="F947" s="221"/>
      <c r="G947" s="221"/>
      <c r="H947" s="221"/>
      <c r="I947" s="223"/>
      <c r="J947" s="224"/>
      <c r="K947" s="224"/>
      <c r="L947" s="34"/>
      <c r="M947" s="49"/>
      <c r="N947" s="49"/>
    </row>
    <row r="953" spans="1:14" ht="16.5" customHeight="1" outlineLevel="1" x14ac:dyDescent="0.25">
      <c r="A953" s="31" t="s">
        <v>478</v>
      </c>
      <c r="B953" s="221"/>
      <c r="C953" s="221"/>
      <c r="D953" s="222"/>
      <c r="E953" s="221"/>
      <c r="F953" s="221"/>
      <c r="G953" s="221"/>
      <c r="H953" s="221"/>
      <c r="I953" s="223"/>
      <c r="J953" s="224"/>
      <c r="K953" s="224"/>
      <c r="L953" s="34"/>
      <c r="M953" s="49"/>
      <c r="N953" s="49"/>
    </row>
    <row r="974" spans="1:14" ht="16.5" customHeight="1" outlineLevel="1" x14ac:dyDescent="0.25">
      <c r="A974" s="37" t="s">
        <v>498</v>
      </c>
      <c r="B974" s="216"/>
      <c r="C974" s="213"/>
      <c r="D974" s="215"/>
      <c r="E974" s="214"/>
      <c r="F974" s="32"/>
      <c r="G974" s="32"/>
      <c r="H974" s="32"/>
      <c r="I974" s="33"/>
      <c r="J974" s="47"/>
      <c r="K974" s="47"/>
      <c r="L974" s="34"/>
      <c r="M974" s="49"/>
      <c r="N974" s="49"/>
    </row>
    <row r="979" spans="1:14" ht="50.1" customHeight="1" outlineLevel="1" x14ac:dyDescent="0.25">
      <c r="A979" s="206"/>
      <c r="B979" s="62" t="s">
        <v>355</v>
      </c>
      <c r="C979" s="63"/>
      <c r="D979" s="66" t="s">
        <v>461</v>
      </c>
      <c r="E979" s="78" t="s">
        <v>11</v>
      </c>
      <c r="F979" s="72">
        <v>400</v>
      </c>
      <c r="G979" s="72">
        <v>265</v>
      </c>
      <c r="H979" s="72">
        <v>163.5</v>
      </c>
      <c r="I979" s="73">
        <v>2.7</v>
      </c>
      <c r="J979" s="74">
        <v>3235</v>
      </c>
      <c r="K979" s="74">
        <v>2695.8333333333335</v>
      </c>
      <c r="L979" s="75">
        <v>0.4</v>
      </c>
      <c r="M979" s="76">
        <v>1941</v>
      </c>
      <c r="N979" s="76">
        <v>1617.5</v>
      </c>
    </row>
    <row r="980" spans="1:14" ht="16.5" customHeight="1" outlineLevel="1" x14ac:dyDescent="0.25">
      <c r="A980" s="31" t="s">
        <v>495</v>
      </c>
      <c r="B980" s="216"/>
      <c r="C980" s="213"/>
      <c r="D980" s="215"/>
      <c r="E980" s="214"/>
      <c r="F980" s="32"/>
      <c r="G980" s="32"/>
      <c r="H980" s="32"/>
      <c r="I980" s="33"/>
      <c r="J980" s="47"/>
      <c r="K980" s="47"/>
      <c r="L980" s="34"/>
      <c r="M980" s="49"/>
      <c r="N980" s="49"/>
    </row>
    <row r="985" spans="1:14" ht="16.5" customHeight="1" outlineLevel="1" x14ac:dyDescent="0.25">
      <c r="A985" s="31" t="s">
        <v>493</v>
      </c>
      <c r="B985" s="32"/>
      <c r="C985" s="32"/>
      <c r="D985" s="217"/>
      <c r="E985" s="32"/>
      <c r="F985" s="32"/>
      <c r="G985" s="32"/>
      <c r="H985" s="32"/>
      <c r="I985" s="33"/>
      <c r="J985" s="47"/>
      <c r="K985" s="47"/>
      <c r="L985" s="34"/>
      <c r="M985" s="49"/>
      <c r="N985" s="49"/>
    </row>
    <row r="986" spans="1:14" ht="50.1" customHeight="1" outlineLevel="1" x14ac:dyDescent="0.25">
      <c r="A986" s="174"/>
      <c r="B986" s="63">
        <v>49020200</v>
      </c>
      <c r="C986" s="63"/>
      <c r="D986" s="66" t="s">
        <v>436</v>
      </c>
      <c r="E986" s="63" t="s">
        <v>11</v>
      </c>
      <c r="F986" s="72">
        <v>2</v>
      </c>
      <c r="G986" s="72">
        <v>390</v>
      </c>
      <c r="H986" s="72">
        <v>445</v>
      </c>
      <c r="I986" s="73">
        <v>2.39</v>
      </c>
      <c r="J986" s="74">
        <v>1741</v>
      </c>
      <c r="K986" s="74">
        <v>1450.8333333333335</v>
      </c>
      <c r="L986" s="75">
        <v>0.3</v>
      </c>
      <c r="M986" s="76">
        <v>1218.7</v>
      </c>
      <c r="N986" s="76">
        <v>1015.5833333333334</v>
      </c>
    </row>
    <row r="987" spans="1:14" ht="50.1" customHeight="1" outlineLevel="1" x14ac:dyDescent="0.25">
      <c r="A987" s="63"/>
      <c r="B987" s="63">
        <v>49030201</v>
      </c>
      <c r="C987" s="63"/>
      <c r="D987" s="66" t="s">
        <v>437</v>
      </c>
      <c r="E987" s="63" t="s">
        <v>11</v>
      </c>
      <c r="F987" s="72">
        <v>2</v>
      </c>
      <c r="G987" s="72">
        <v>440</v>
      </c>
      <c r="H987" s="72">
        <v>495</v>
      </c>
      <c r="I987" s="73">
        <v>3.86</v>
      </c>
      <c r="J987" s="74">
        <v>3145</v>
      </c>
      <c r="K987" s="74">
        <v>2620.8333333333335</v>
      </c>
      <c r="L987" s="75">
        <v>0.3</v>
      </c>
      <c r="M987" s="76">
        <v>2201.5</v>
      </c>
      <c r="N987" s="76">
        <v>1834.5833333333335</v>
      </c>
    </row>
    <row r="988" spans="1:14" ht="50.1" customHeight="1" outlineLevel="1" x14ac:dyDescent="0.25">
      <c r="A988" s="206"/>
      <c r="B988" s="63">
        <v>22281</v>
      </c>
      <c r="C988" s="63"/>
      <c r="D988" s="66" t="s">
        <v>454</v>
      </c>
      <c r="E988" s="63" t="s">
        <v>20</v>
      </c>
      <c r="F988" s="63"/>
      <c r="G988" s="63"/>
      <c r="H988" s="63"/>
      <c r="I988" s="76">
        <v>6.6000000000000003E-2</v>
      </c>
      <c r="J988" s="74">
        <v>43</v>
      </c>
      <c r="K988" s="74">
        <v>35.833333333333336</v>
      </c>
      <c r="L988" s="75">
        <v>0.4</v>
      </c>
      <c r="M988" s="76">
        <v>25.8</v>
      </c>
      <c r="N988" s="76">
        <v>21.5</v>
      </c>
    </row>
    <row r="989" spans="1:14" ht="16.5" customHeight="1" x14ac:dyDescent="0.25">
      <c r="A989" s="242" t="s">
        <v>281</v>
      </c>
      <c r="B989" s="32"/>
      <c r="C989" s="32"/>
      <c r="D989" s="217"/>
      <c r="E989" s="32"/>
      <c r="F989" s="32"/>
      <c r="G989" s="32"/>
      <c r="H989" s="32"/>
      <c r="I989" s="33"/>
      <c r="J989" s="47"/>
      <c r="K989" s="47"/>
      <c r="L989" s="34"/>
      <c r="M989" s="49"/>
      <c r="N989" s="49"/>
    </row>
    <row r="990" spans="1:14" ht="16.5" customHeight="1" outlineLevel="1" x14ac:dyDescent="0.25">
      <c r="A990" s="31" t="s">
        <v>282</v>
      </c>
      <c r="B990" s="32"/>
      <c r="C990" s="32"/>
      <c r="D990" s="217"/>
      <c r="E990" s="32"/>
      <c r="F990" s="32"/>
      <c r="G990" s="32"/>
      <c r="H990" s="32"/>
      <c r="I990" s="33"/>
      <c r="J990" s="47"/>
      <c r="K990" s="47"/>
      <c r="L990" s="34"/>
      <c r="M990" s="49"/>
      <c r="N990" s="49"/>
    </row>
    <row r="1012" spans="1:14" ht="16.5" customHeight="1" outlineLevel="1" x14ac:dyDescent="0.25">
      <c r="A1012" s="31" t="s">
        <v>283</v>
      </c>
      <c r="B1012" s="32"/>
      <c r="C1012" s="32"/>
      <c r="D1012" s="217"/>
      <c r="E1012" s="32"/>
      <c r="F1012" s="32"/>
      <c r="G1012" s="32"/>
      <c r="H1012" s="32"/>
      <c r="I1012" s="33"/>
      <c r="J1012" s="58"/>
      <c r="K1012" s="58"/>
      <c r="L1012" s="34"/>
      <c r="M1012" s="49"/>
      <c r="N1012" s="49"/>
    </row>
    <row r="1026" spans="1:14" ht="16.5" customHeight="1" outlineLevel="1" x14ac:dyDescent="0.25">
      <c r="A1026" s="31" t="s">
        <v>284</v>
      </c>
      <c r="B1026" s="32"/>
      <c r="C1026" s="32"/>
      <c r="D1026" s="217"/>
      <c r="E1026" s="32"/>
      <c r="F1026" s="32"/>
      <c r="G1026" s="32"/>
      <c r="H1026" s="32"/>
      <c r="I1026" s="33"/>
      <c r="J1026" s="58"/>
      <c r="K1026" s="58"/>
      <c r="L1026" s="34"/>
      <c r="M1026" s="49"/>
      <c r="N1026" s="49"/>
    </row>
    <row r="1087" spans="1:14" ht="16.5" customHeight="1" outlineLevel="1" x14ac:dyDescent="0.25">
      <c r="A1087" s="31" t="s">
        <v>289</v>
      </c>
      <c r="B1087" s="32"/>
      <c r="C1087" s="32"/>
      <c r="D1087" s="217"/>
      <c r="E1087" s="32"/>
      <c r="F1087" s="32"/>
      <c r="G1087" s="32"/>
      <c r="H1087" s="32"/>
      <c r="I1087" s="33"/>
      <c r="J1087" s="47"/>
      <c r="K1087" s="47"/>
      <c r="L1087" s="34"/>
      <c r="M1087" s="49"/>
      <c r="N1087" s="49"/>
    </row>
    <row r="1088" spans="1:14" ht="50.1" customHeight="1" outlineLevel="1" x14ac:dyDescent="0.25">
      <c r="A1088" s="208"/>
      <c r="B1088" s="63">
        <v>22240</v>
      </c>
      <c r="C1088" s="63"/>
      <c r="D1088" s="66" t="s">
        <v>432</v>
      </c>
      <c r="E1088" s="63" t="s">
        <v>12</v>
      </c>
      <c r="F1088" s="72">
        <v>1.25</v>
      </c>
      <c r="G1088" s="72">
        <v>255</v>
      </c>
      <c r="H1088" s="72">
        <v>350</v>
      </c>
      <c r="I1088" s="73">
        <v>0.7</v>
      </c>
      <c r="J1088" s="74">
        <v>605</v>
      </c>
      <c r="K1088" s="74">
        <v>504.16666666666669</v>
      </c>
      <c r="L1088" s="75">
        <v>0.3</v>
      </c>
      <c r="M1088" s="76">
        <v>423.5</v>
      </c>
      <c r="N1088" s="76">
        <v>352.91666666666669</v>
      </c>
    </row>
    <row r="1089" spans="1:14" ht="50.1" customHeight="1" outlineLevel="1" x14ac:dyDescent="0.25">
      <c r="A1089" s="62"/>
      <c r="B1089" s="63">
        <v>22241</v>
      </c>
      <c r="C1089" s="63"/>
      <c r="D1089" s="66" t="s">
        <v>433</v>
      </c>
      <c r="E1089" s="63" t="s">
        <v>12</v>
      </c>
      <c r="F1089" s="72">
        <v>1.25</v>
      </c>
      <c r="G1089" s="72">
        <v>255</v>
      </c>
      <c r="H1089" s="72">
        <v>360</v>
      </c>
      <c r="I1089" s="73">
        <v>0.9</v>
      </c>
      <c r="J1089" s="74">
        <v>1505</v>
      </c>
      <c r="K1089" s="74">
        <v>1254.1666666666667</v>
      </c>
      <c r="L1089" s="75">
        <v>0.3</v>
      </c>
      <c r="M1089" s="76">
        <v>1053.5</v>
      </c>
      <c r="N1089" s="76">
        <v>877.91666666666674</v>
      </c>
    </row>
    <row r="1090" spans="1:14" ht="50.1" customHeight="1" outlineLevel="1" x14ac:dyDescent="0.25">
      <c r="A1090" s="206"/>
      <c r="B1090" s="63">
        <v>22281</v>
      </c>
      <c r="C1090" s="63"/>
      <c r="D1090" s="66" t="s">
        <v>454</v>
      </c>
      <c r="E1090" s="63" t="s">
        <v>20</v>
      </c>
      <c r="F1090" s="63"/>
      <c r="G1090" s="63"/>
      <c r="H1090" s="63"/>
      <c r="I1090" s="76">
        <v>6.6000000000000003E-2</v>
      </c>
      <c r="J1090" s="74">
        <v>43</v>
      </c>
      <c r="K1090" s="74">
        <v>35.833333333333336</v>
      </c>
      <c r="L1090" s="75">
        <v>0.4</v>
      </c>
      <c r="M1090" s="76">
        <v>25.8</v>
      </c>
      <c r="N1090" s="76">
        <v>21.5</v>
      </c>
    </row>
    <row r="1091" spans="1:14" ht="16.5" customHeight="1" outlineLevel="1" x14ac:dyDescent="0.25">
      <c r="A1091" s="37" t="s">
        <v>285</v>
      </c>
      <c r="B1091" s="221"/>
      <c r="C1091" s="221"/>
      <c r="D1091" s="222"/>
      <c r="E1091" s="221"/>
      <c r="F1091" s="221"/>
      <c r="G1091" s="221"/>
      <c r="H1091" s="221"/>
      <c r="I1091" s="223"/>
      <c r="J1091" s="224"/>
      <c r="K1091" s="224"/>
      <c r="L1091" s="34"/>
      <c r="M1091" s="49"/>
      <c r="N1091" s="49"/>
    </row>
    <row r="1093" spans="1:14" ht="16.5" customHeight="1" outlineLevel="1" x14ac:dyDescent="0.25">
      <c r="A1093" s="37" t="s">
        <v>286</v>
      </c>
      <c r="B1093" s="221"/>
      <c r="C1093" s="221"/>
      <c r="D1093" s="222"/>
      <c r="E1093" s="221"/>
      <c r="F1093" s="221"/>
      <c r="G1093" s="221"/>
      <c r="H1093" s="221"/>
      <c r="I1093" s="223"/>
      <c r="J1093" s="58"/>
      <c r="K1093" s="58"/>
      <c r="L1093" s="34"/>
      <c r="M1093" s="49"/>
      <c r="N1093" s="49"/>
    </row>
    <row r="1097" spans="1:14" ht="16.5" customHeight="1" outlineLevel="1" x14ac:dyDescent="0.25">
      <c r="A1097" s="37" t="s">
        <v>287</v>
      </c>
      <c r="B1097" s="221"/>
      <c r="C1097" s="221"/>
      <c r="D1097" s="222"/>
      <c r="E1097" s="221"/>
      <c r="F1097" s="221"/>
      <c r="G1097" s="221"/>
      <c r="H1097" s="221"/>
      <c r="I1097" s="223"/>
      <c r="J1097" s="224"/>
      <c r="K1097" s="224"/>
      <c r="L1097" s="34"/>
      <c r="M1097" s="49"/>
      <c r="N1097" s="49"/>
    </row>
    <row r="1098" spans="1:14" ht="50.1" customHeight="1" outlineLevel="1" x14ac:dyDescent="0.25">
      <c r="A1098" s="208"/>
      <c r="B1098" s="77">
        <v>49020900</v>
      </c>
      <c r="C1098" s="78"/>
      <c r="D1098" s="66" t="s">
        <v>435</v>
      </c>
      <c r="E1098" s="78" t="s">
        <v>12</v>
      </c>
      <c r="F1098" s="72">
        <v>400</v>
      </c>
      <c r="G1098" s="72">
        <v>175</v>
      </c>
      <c r="H1098" s="72">
        <v>163.5</v>
      </c>
      <c r="I1098" s="73">
        <v>2.1</v>
      </c>
      <c r="J1098" s="74">
        <v>2807</v>
      </c>
      <c r="K1098" s="74">
        <v>2339.166666666667</v>
      </c>
      <c r="L1098" s="75">
        <v>0.4</v>
      </c>
      <c r="M1098" s="76">
        <v>1684.2</v>
      </c>
      <c r="N1098" s="76">
        <v>1403.5</v>
      </c>
    </row>
    <row r="1099" spans="1:14" ht="50.1" customHeight="1" outlineLevel="1" x14ac:dyDescent="0.25">
      <c r="A1099" s="206"/>
      <c r="B1099" s="77">
        <v>60108</v>
      </c>
      <c r="C1099" s="78"/>
      <c r="D1099" s="79" t="s">
        <v>390</v>
      </c>
      <c r="E1099" s="78" t="s">
        <v>12</v>
      </c>
      <c r="F1099" s="78">
        <v>54</v>
      </c>
      <c r="G1099" s="78">
        <v>0</v>
      </c>
      <c r="H1099" s="78">
        <v>200</v>
      </c>
      <c r="I1099" s="289">
        <v>0.54</v>
      </c>
      <c r="J1099" s="74">
        <v>1650</v>
      </c>
      <c r="K1099" s="74">
        <v>1375</v>
      </c>
      <c r="L1099" s="75">
        <v>0.35</v>
      </c>
      <c r="M1099" s="76">
        <v>1072.5</v>
      </c>
      <c r="N1099" s="76">
        <v>893.75</v>
      </c>
    </row>
    <row r="1100" spans="1:14" ht="16.5" customHeight="1" outlineLevel="1" x14ac:dyDescent="0.25">
      <c r="A1100" s="31" t="s">
        <v>288</v>
      </c>
      <c r="B1100" s="32"/>
      <c r="C1100" s="32"/>
      <c r="D1100" s="217"/>
      <c r="E1100" s="32"/>
      <c r="F1100" s="32"/>
      <c r="G1100" s="32"/>
      <c r="H1100" s="32"/>
      <c r="I1100" s="33"/>
      <c r="J1100" s="47"/>
      <c r="K1100" s="47"/>
      <c r="L1100" s="34"/>
      <c r="M1100" s="49"/>
      <c r="N1100" s="49"/>
    </row>
    <row r="1104" spans="1:14" ht="16.5" customHeight="1" x14ac:dyDescent="0.25">
      <c r="A1104" s="242" t="s">
        <v>290</v>
      </c>
      <c r="B1104" s="32"/>
      <c r="C1104" s="32"/>
      <c r="D1104" s="217"/>
      <c r="E1104" s="32"/>
      <c r="F1104" s="32"/>
      <c r="G1104" s="32"/>
      <c r="H1104" s="32"/>
      <c r="I1104" s="33"/>
      <c r="J1104" s="47"/>
      <c r="K1104" s="47"/>
      <c r="L1104" s="34"/>
      <c r="M1104" s="49"/>
      <c r="N1104" s="49"/>
    </row>
    <row r="1105" spans="1:14" ht="16.5" customHeight="1" outlineLevel="1" x14ac:dyDescent="0.25">
      <c r="A1105" s="31" t="s">
        <v>291</v>
      </c>
      <c r="B1105" s="32"/>
      <c r="C1105" s="32"/>
      <c r="D1105" s="217"/>
      <c r="E1105" s="32"/>
      <c r="F1105" s="32"/>
      <c r="G1105" s="32"/>
      <c r="H1105" s="32"/>
      <c r="I1105" s="33"/>
      <c r="J1105" s="47"/>
      <c r="K1105" s="47"/>
      <c r="L1105" s="34"/>
      <c r="M1105" s="49"/>
      <c r="N1105" s="49"/>
    </row>
    <row r="1129" spans="1:14" ht="16.5" customHeight="1" outlineLevel="1" x14ac:dyDescent="0.25">
      <c r="A1129" s="31" t="s">
        <v>292</v>
      </c>
      <c r="B1129" s="32"/>
      <c r="C1129" s="32"/>
      <c r="D1129" s="217"/>
      <c r="E1129" s="32"/>
      <c r="F1129" s="32"/>
      <c r="G1129" s="32"/>
      <c r="H1129" s="32"/>
      <c r="I1129" s="33"/>
      <c r="J1129" s="58"/>
      <c r="K1129" s="58"/>
      <c r="L1129" s="34"/>
      <c r="M1129" s="49"/>
      <c r="N1129" s="49"/>
    </row>
    <row r="1148" spans="1:14" ht="16.5" customHeight="1" outlineLevel="1" x14ac:dyDescent="0.25">
      <c r="A1148" s="31" t="s">
        <v>293</v>
      </c>
      <c r="B1148" s="32"/>
      <c r="C1148" s="32"/>
      <c r="D1148" s="217"/>
      <c r="E1148" s="32"/>
      <c r="F1148" s="32"/>
      <c r="G1148" s="32"/>
      <c r="H1148" s="32"/>
      <c r="I1148" s="33"/>
      <c r="J1148" s="58"/>
      <c r="K1148" s="58"/>
      <c r="L1148" s="34"/>
      <c r="M1148" s="49"/>
      <c r="N1148" s="49"/>
    </row>
    <row r="1219" spans="1:14" ht="16.5" customHeight="1" outlineLevel="1" x14ac:dyDescent="0.25">
      <c r="A1219" s="31" t="s">
        <v>297</v>
      </c>
      <c r="B1219" s="32"/>
      <c r="C1219" s="32"/>
      <c r="D1219" s="217"/>
      <c r="E1219" s="32"/>
      <c r="F1219" s="32"/>
      <c r="G1219" s="32"/>
      <c r="H1219" s="32"/>
      <c r="I1219" s="33"/>
      <c r="J1219" s="47"/>
      <c r="K1219" s="47"/>
      <c r="L1219" s="34"/>
      <c r="M1219" s="49"/>
      <c r="N1219" s="49"/>
    </row>
    <row r="1220" spans="1:14" ht="50.1" customHeight="1" outlineLevel="1" x14ac:dyDescent="0.25">
      <c r="A1220" s="174"/>
      <c r="B1220" s="63">
        <v>49020200</v>
      </c>
      <c r="C1220" s="63"/>
      <c r="D1220" s="66" t="s">
        <v>436</v>
      </c>
      <c r="E1220" s="63" t="s">
        <v>11</v>
      </c>
      <c r="F1220" s="72">
        <v>2</v>
      </c>
      <c r="G1220" s="72">
        <v>390</v>
      </c>
      <c r="H1220" s="72">
        <v>445</v>
      </c>
      <c r="I1220" s="73">
        <v>2.39</v>
      </c>
      <c r="J1220" s="74">
        <v>1741</v>
      </c>
      <c r="K1220" s="74">
        <v>1450.8333333333335</v>
      </c>
      <c r="L1220" s="75">
        <v>0.3</v>
      </c>
      <c r="M1220" s="76">
        <v>1218.7</v>
      </c>
      <c r="N1220" s="76">
        <v>1015.5833333333334</v>
      </c>
    </row>
    <row r="1221" spans="1:14" ht="50.1" customHeight="1" outlineLevel="1" x14ac:dyDescent="0.25">
      <c r="A1221" s="63"/>
      <c r="B1221" s="63">
        <v>49030201</v>
      </c>
      <c r="C1221" s="63"/>
      <c r="D1221" s="66" t="s">
        <v>437</v>
      </c>
      <c r="E1221" s="63" t="s">
        <v>11</v>
      </c>
      <c r="F1221" s="72">
        <v>2</v>
      </c>
      <c r="G1221" s="72">
        <v>440</v>
      </c>
      <c r="H1221" s="72">
        <v>495</v>
      </c>
      <c r="I1221" s="73">
        <v>3.86</v>
      </c>
      <c r="J1221" s="74">
        <v>3145</v>
      </c>
      <c r="K1221" s="74">
        <v>2620.8333333333335</v>
      </c>
      <c r="L1221" s="75">
        <v>0.3</v>
      </c>
      <c r="M1221" s="76">
        <v>2201.5</v>
      </c>
      <c r="N1221" s="76">
        <v>1834.5833333333335</v>
      </c>
    </row>
    <row r="1222" spans="1:14" ht="50.1" customHeight="1" outlineLevel="1" x14ac:dyDescent="0.25">
      <c r="A1222" s="206"/>
      <c r="B1222" s="63">
        <v>22281</v>
      </c>
      <c r="C1222" s="63"/>
      <c r="D1222" s="66" t="s">
        <v>454</v>
      </c>
      <c r="E1222" s="63" t="s">
        <v>20</v>
      </c>
      <c r="F1222" s="63"/>
      <c r="G1222" s="63"/>
      <c r="H1222" s="63"/>
      <c r="I1222" s="76">
        <v>6.6000000000000003E-2</v>
      </c>
      <c r="J1222" s="74">
        <v>43</v>
      </c>
      <c r="K1222" s="74">
        <v>35.833333333333336</v>
      </c>
      <c r="L1222" s="75">
        <v>0.4</v>
      </c>
      <c r="M1222" s="76">
        <v>25.8</v>
      </c>
      <c r="N1222" s="76">
        <v>21.5</v>
      </c>
    </row>
    <row r="1223" spans="1:14" ht="16.5" customHeight="1" outlineLevel="1" x14ac:dyDescent="0.25">
      <c r="A1223" s="37" t="s">
        <v>294</v>
      </c>
      <c r="B1223" s="221"/>
      <c r="C1223" s="221"/>
      <c r="D1223" s="222"/>
      <c r="E1223" s="221"/>
      <c r="F1223" s="221"/>
      <c r="G1223" s="221"/>
      <c r="H1223" s="221"/>
      <c r="I1223" s="223"/>
      <c r="J1223" s="224"/>
      <c r="K1223" s="224"/>
      <c r="L1223" s="34"/>
      <c r="M1223" s="49"/>
      <c r="N1223" s="49"/>
    </row>
    <row r="1225" spans="1:14" ht="16.5" customHeight="1" outlineLevel="1" x14ac:dyDescent="0.25">
      <c r="A1225" s="37" t="s">
        <v>295</v>
      </c>
      <c r="B1225" s="221"/>
      <c r="C1225" s="221"/>
      <c r="D1225" s="222"/>
      <c r="E1225" s="221"/>
      <c r="F1225" s="221"/>
      <c r="G1225" s="221"/>
      <c r="H1225" s="221"/>
      <c r="I1225" s="223"/>
      <c r="J1225" s="58"/>
      <c r="K1225" s="58"/>
      <c r="L1225" s="34"/>
      <c r="M1225" s="49"/>
      <c r="N1225" s="49"/>
    </row>
    <row r="1229" spans="1:14" ht="16.5" customHeight="1" outlineLevel="1" x14ac:dyDescent="0.25">
      <c r="A1229" s="37" t="s">
        <v>296</v>
      </c>
      <c r="B1229" s="221"/>
      <c r="C1229" s="221"/>
      <c r="D1229" s="222"/>
      <c r="E1229" s="221"/>
      <c r="F1229" s="221"/>
      <c r="G1229" s="221"/>
      <c r="H1229" s="221"/>
      <c r="I1229" s="223"/>
      <c r="J1229" s="224"/>
      <c r="K1229" s="224"/>
      <c r="L1229" s="34"/>
      <c r="M1229" s="49"/>
      <c r="N1229" s="49"/>
    </row>
    <row r="1230" spans="1:14" ht="50.1" customHeight="1" outlineLevel="1" x14ac:dyDescent="0.25">
      <c r="A1230" s="174"/>
      <c r="B1230" s="77">
        <v>49030900</v>
      </c>
      <c r="C1230" s="78"/>
      <c r="D1230" s="66" t="s">
        <v>461</v>
      </c>
      <c r="E1230" s="78" t="s">
        <v>11</v>
      </c>
      <c r="F1230" s="72">
        <v>400</v>
      </c>
      <c r="G1230" s="72">
        <v>265</v>
      </c>
      <c r="H1230" s="72">
        <v>163.5</v>
      </c>
      <c r="I1230" s="73">
        <v>2.7</v>
      </c>
      <c r="J1230" s="74">
        <v>3235</v>
      </c>
      <c r="K1230" s="74">
        <v>2695.8333333333335</v>
      </c>
      <c r="L1230" s="75">
        <v>0.4</v>
      </c>
      <c r="M1230" s="76">
        <v>1941</v>
      </c>
      <c r="N1230" s="76">
        <v>1617.5</v>
      </c>
    </row>
    <row r="1231" spans="1:14" ht="50.1" customHeight="1" outlineLevel="1" x14ac:dyDescent="0.25">
      <c r="A1231" s="204"/>
      <c r="B1231" s="80">
        <v>60158</v>
      </c>
      <c r="C1231" s="78"/>
      <c r="D1231" s="79" t="s">
        <v>385</v>
      </c>
      <c r="E1231" s="78" t="s">
        <v>11</v>
      </c>
      <c r="F1231" s="78">
        <v>86</v>
      </c>
      <c r="G1231" s="78">
        <v>0</v>
      </c>
      <c r="H1231" s="78">
        <v>300</v>
      </c>
      <c r="I1231" s="289">
        <v>0.86</v>
      </c>
      <c r="J1231" s="74">
        <v>3257</v>
      </c>
      <c r="K1231" s="74">
        <v>2714.166666666667</v>
      </c>
      <c r="L1231" s="75">
        <v>0.35</v>
      </c>
      <c r="M1231" s="76">
        <v>2117.0500000000002</v>
      </c>
      <c r="N1231" s="76">
        <v>1764.2083333333335</v>
      </c>
    </row>
    <row r="1232" spans="1:14" ht="16.5" customHeight="1" outlineLevel="1" x14ac:dyDescent="0.25">
      <c r="A1232" s="31" t="s">
        <v>483</v>
      </c>
      <c r="B1232" s="32"/>
      <c r="C1232" s="32"/>
      <c r="D1232" s="217"/>
      <c r="E1232" s="32"/>
      <c r="F1232" s="32"/>
      <c r="G1232" s="32"/>
      <c r="H1232" s="32"/>
      <c r="I1232" s="33"/>
      <c r="J1232" s="47"/>
      <c r="K1232" s="47"/>
      <c r="L1232" s="34"/>
      <c r="M1232" s="49"/>
      <c r="N1232" s="49"/>
    </row>
    <row r="1236" spans="1:14" ht="16.5" customHeight="1" x14ac:dyDescent="0.25">
      <c r="A1236" s="31" t="s">
        <v>298</v>
      </c>
      <c r="B1236" s="32"/>
      <c r="C1236" s="32"/>
      <c r="D1236" s="217"/>
      <c r="E1236" s="32"/>
      <c r="F1236" s="32"/>
      <c r="G1236" s="32"/>
      <c r="H1236" s="32"/>
      <c r="I1236" s="33"/>
      <c r="J1236" s="47"/>
      <c r="K1236" s="47"/>
      <c r="L1236" s="34"/>
      <c r="M1236" s="49"/>
      <c r="N1236" s="49"/>
    </row>
    <row r="1237" spans="1:14" ht="16.5" customHeight="1" outlineLevel="1" x14ac:dyDescent="0.25">
      <c r="A1237" s="31" t="s">
        <v>299</v>
      </c>
      <c r="B1237" s="32"/>
      <c r="C1237" s="32"/>
      <c r="D1237" s="217"/>
      <c r="E1237" s="32"/>
      <c r="F1237" s="32"/>
      <c r="G1237" s="32"/>
      <c r="H1237" s="32"/>
      <c r="I1237" s="33"/>
      <c r="J1237" s="47"/>
      <c r="K1237" s="47"/>
      <c r="L1237" s="34"/>
      <c r="M1237" s="49"/>
      <c r="N1237" s="49"/>
    </row>
    <row r="1243" spans="1:14" ht="16.5" customHeight="1" outlineLevel="1" x14ac:dyDescent="0.25">
      <c r="A1243" s="31" t="s">
        <v>300</v>
      </c>
      <c r="B1243" s="32"/>
      <c r="C1243" s="32"/>
      <c r="D1243" s="217"/>
      <c r="E1243" s="32"/>
      <c r="F1243" s="32"/>
      <c r="G1243" s="32"/>
      <c r="H1243" s="32"/>
      <c r="I1243" s="33"/>
      <c r="J1243" s="58"/>
      <c r="K1243" s="58"/>
      <c r="L1243" s="34"/>
      <c r="M1243" s="49"/>
      <c r="N1243" s="49"/>
    </row>
    <row r="1249" spans="1:14" ht="16.5" customHeight="1" outlineLevel="1" x14ac:dyDescent="0.25">
      <c r="A1249" s="31" t="s">
        <v>301</v>
      </c>
      <c r="B1249" s="32"/>
      <c r="C1249" s="32"/>
      <c r="D1249" s="217"/>
      <c r="E1249" s="32"/>
      <c r="F1249" s="32"/>
      <c r="G1249" s="32"/>
      <c r="H1249" s="32"/>
      <c r="I1249" s="33"/>
      <c r="J1249" s="58"/>
      <c r="K1249" s="58"/>
      <c r="L1249" s="34"/>
      <c r="M1249" s="49"/>
      <c r="N1249" s="49"/>
    </row>
    <row r="1270" spans="1:14" ht="16.5" customHeight="1" outlineLevel="1" x14ac:dyDescent="0.25">
      <c r="A1270" s="31" t="s">
        <v>305</v>
      </c>
      <c r="B1270" s="32"/>
      <c r="C1270" s="32"/>
      <c r="D1270" s="217"/>
      <c r="E1270" s="32"/>
      <c r="F1270" s="32"/>
      <c r="G1270" s="32"/>
      <c r="H1270" s="32"/>
      <c r="I1270" s="33"/>
      <c r="J1270" s="47"/>
      <c r="K1270" s="47"/>
      <c r="L1270" s="34"/>
      <c r="M1270" s="49"/>
      <c r="N1270" s="49"/>
    </row>
    <row r="1271" spans="1:14" ht="50.1" customHeight="1" outlineLevel="1" x14ac:dyDescent="0.25">
      <c r="A1271" s="174"/>
      <c r="B1271" s="63">
        <v>49040200</v>
      </c>
      <c r="C1271" s="63"/>
      <c r="D1271" s="66" t="s">
        <v>439</v>
      </c>
      <c r="E1271" s="63" t="s">
        <v>235</v>
      </c>
      <c r="F1271" s="72">
        <v>2</v>
      </c>
      <c r="G1271" s="72">
        <v>540</v>
      </c>
      <c r="H1271" s="72">
        <v>535</v>
      </c>
      <c r="I1271" s="73">
        <v>4.17</v>
      </c>
      <c r="J1271" s="74">
        <v>2636</v>
      </c>
      <c r="K1271" s="74">
        <v>2196.666666666667</v>
      </c>
      <c r="L1271" s="75">
        <v>0.3</v>
      </c>
      <c r="M1271" s="76">
        <v>1845.2</v>
      </c>
      <c r="N1271" s="76">
        <v>1537.6666666666667</v>
      </c>
    </row>
    <row r="1272" spans="1:14" ht="50.1" customHeight="1" outlineLevel="1" x14ac:dyDescent="0.25">
      <c r="A1272" s="63"/>
      <c r="B1272" s="63">
        <v>49040201</v>
      </c>
      <c r="C1272" s="63"/>
      <c r="D1272" s="66" t="s">
        <v>440</v>
      </c>
      <c r="E1272" s="63" t="s">
        <v>235</v>
      </c>
      <c r="F1272" s="72">
        <v>2</v>
      </c>
      <c r="G1272" s="72">
        <v>540</v>
      </c>
      <c r="H1272" s="72">
        <v>555</v>
      </c>
      <c r="I1272" s="73">
        <v>4.95</v>
      </c>
      <c r="J1272" s="74">
        <v>3878</v>
      </c>
      <c r="K1272" s="74">
        <v>3231.666666666667</v>
      </c>
      <c r="L1272" s="75">
        <v>0.3</v>
      </c>
      <c r="M1272" s="76">
        <v>2714.6000000000004</v>
      </c>
      <c r="N1272" s="76">
        <v>2262.166666666667</v>
      </c>
    </row>
    <row r="1273" spans="1:14" ht="50.1" customHeight="1" outlineLevel="1" x14ac:dyDescent="0.25">
      <c r="A1273" s="206"/>
      <c r="B1273" s="62">
        <v>22281</v>
      </c>
      <c r="C1273" s="63"/>
      <c r="D1273" s="66" t="s">
        <v>454</v>
      </c>
      <c r="E1273" s="63" t="s">
        <v>20</v>
      </c>
      <c r="F1273" s="63"/>
      <c r="G1273" s="63"/>
      <c r="H1273" s="63"/>
      <c r="I1273" s="76">
        <v>6.6000000000000003E-2</v>
      </c>
      <c r="J1273" s="74">
        <v>43</v>
      </c>
      <c r="K1273" s="74">
        <v>35.833333333333336</v>
      </c>
      <c r="L1273" s="75">
        <v>0.4</v>
      </c>
      <c r="M1273" s="76">
        <v>25.8</v>
      </c>
      <c r="N1273" s="76">
        <v>21.5</v>
      </c>
    </row>
    <row r="1274" spans="1:14" ht="16.5" customHeight="1" outlineLevel="1" x14ac:dyDescent="0.25">
      <c r="A1274" s="37" t="s">
        <v>302</v>
      </c>
      <c r="B1274" s="221"/>
      <c r="C1274" s="221"/>
      <c r="D1274" s="222"/>
      <c r="E1274" s="221"/>
      <c r="F1274" s="221"/>
      <c r="G1274" s="221"/>
      <c r="H1274" s="221"/>
      <c r="I1274" s="223"/>
      <c r="J1274" s="224"/>
      <c r="K1274" s="224"/>
      <c r="L1274" s="34"/>
      <c r="M1274" s="49"/>
      <c r="N1274" s="49"/>
    </row>
    <row r="1276" spans="1:14" ht="16.5" customHeight="1" outlineLevel="1" x14ac:dyDescent="0.25">
      <c r="A1276" s="37" t="s">
        <v>303</v>
      </c>
      <c r="B1276" s="221"/>
      <c r="C1276" s="221"/>
      <c r="D1276" s="222"/>
      <c r="E1276" s="221"/>
      <c r="F1276" s="221"/>
      <c r="G1276" s="221"/>
      <c r="H1276" s="221"/>
      <c r="I1276" s="223"/>
      <c r="J1276" s="58"/>
      <c r="K1276" s="58"/>
      <c r="L1276" s="34"/>
      <c r="M1276" s="49"/>
      <c r="N1276" s="49"/>
    </row>
    <row r="1280" spans="1:14" ht="16.5" customHeight="1" outlineLevel="1" x14ac:dyDescent="0.25">
      <c r="A1280" s="37" t="s">
        <v>304</v>
      </c>
      <c r="B1280" s="221"/>
      <c r="C1280" s="221"/>
      <c r="D1280" s="222"/>
      <c r="E1280" s="221"/>
      <c r="F1280" s="221"/>
      <c r="G1280" s="221"/>
      <c r="H1280" s="221"/>
      <c r="I1280" s="223"/>
      <c r="J1280" s="224"/>
      <c r="K1280" s="224"/>
      <c r="L1280" s="34"/>
      <c r="M1280" s="49"/>
      <c r="N1280" s="49"/>
    </row>
    <row r="1281" spans="1:14" ht="50.1" customHeight="1" outlineLevel="1" x14ac:dyDescent="0.25">
      <c r="A1281" s="174"/>
      <c r="B1281" s="77">
        <v>49040900</v>
      </c>
      <c r="C1281" s="78"/>
      <c r="D1281" s="66" t="s">
        <v>442</v>
      </c>
      <c r="E1281" s="78" t="s">
        <v>235</v>
      </c>
      <c r="F1281" s="72">
        <v>400</v>
      </c>
      <c r="G1281" s="72">
        <v>365</v>
      </c>
      <c r="H1281" s="72">
        <v>163.5</v>
      </c>
      <c r="I1281" s="73">
        <v>3.2</v>
      </c>
      <c r="J1281" s="74">
        <v>3625</v>
      </c>
      <c r="K1281" s="74">
        <v>3020.8333333333335</v>
      </c>
      <c r="L1281" s="75">
        <v>0.4</v>
      </c>
      <c r="M1281" s="76">
        <v>2175</v>
      </c>
      <c r="N1281" s="76">
        <v>1812.5</v>
      </c>
    </row>
    <row r="1282" spans="1:14" ht="50.1" customHeight="1" outlineLevel="1" x14ac:dyDescent="0.25">
      <c r="A1282" s="204"/>
      <c r="B1282" s="80">
        <v>60158</v>
      </c>
      <c r="C1282" s="78"/>
      <c r="D1282" s="79" t="s">
        <v>385</v>
      </c>
      <c r="E1282" s="78" t="s">
        <v>11</v>
      </c>
      <c r="F1282" s="78">
        <v>86</v>
      </c>
      <c r="G1282" s="78">
        <v>0</v>
      </c>
      <c r="H1282" s="78">
        <v>300</v>
      </c>
      <c r="I1282" s="289">
        <v>0.86</v>
      </c>
      <c r="J1282" s="74">
        <v>3257</v>
      </c>
      <c r="K1282" s="74">
        <v>2714.166666666667</v>
      </c>
      <c r="L1282" s="75">
        <v>0.35</v>
      </c>
      <c r="M1282" s="76">
        <v>2117.0500000000002</v>
      </c>
      <c r="N1282" s="76">
        <v>1764.2083333333335</v>
      </c>
    </row>
    <row r="1283" spans="1:14" ht="16.5" customHeight="1" outlineLevel="1" x14ac:dyDescent="0.25">
      <c r="A1283" s="31" t="s">
        <v>484</v>
      </c>
      <c r="B1283" s="32"/>
      <c r="C1283" s="32"/>
      <c r="D1283" s="217"/>
      <c r="E1283" s="32"/>
      <c r="F1283" s="32"/>
      <c r="G1283" s="32"/>
      <c r="H1283" s="32"/>
      <c r="I1283" s="33"/>
      <c r="J1283" s="47"/>
      <c r="K1283" s="47"/>
      <c r="L1283" s="34"/>
      <c r="M1283" s="49"/>
      <c r="N1283" s="49"/>
    </row>
    <row r="1285" spans="1:14" ht="16.5" customHeight="1" x14ac:dyDescent="0.25">
      <c r="A1285" s="31" t="s">
        <v>376</v>
      </c>
      <c r="B1285" s="32"/>
      <c r="C1285" s="32"/>
      <c r="D1285" s="217"/>
      <c r="E1285" s="32"/>
      <c r="F1285" s="32"/>
      <c r="G1285" s="32"/>
      <c r="H1285" s="32"/>
      <c r="I1285" s="33"/>
      <c r="J1285" s="47"/>
      <c r="K1285" s="47"/>
      <c r="L1285" s="34"/>
      <c r="M1285" s="49"/>
      <c r="N1285" s="49"/>
    </row>
    <row r="1286" spans="1:14" ht="16.5" customHeight="1" outlineLevel="1" x14ac:dyDescent="0.25">
      <c r="A1286" s="219" t="s">
        <v>377</v>
      </c>
      <c r="B1286" s="33"/>
      <c r="C1286" s="33"/>
      <c r="D1286" s="220"/>
      <c r="E1286" s="33"/>
      <c r="F1286" s="33"/>
      <c r="G1286" s="33"/>
      <c r="H1286" s="33"/>
      <c r="I1286" s="33"/>
      <c r="J1286" s="47"/>
      <c r="K1286" s="47"/>
      <c r="L1286" s="34"/>
      <c r="M1286" s="49"/>
      <c r="N1286" s="49"/>
    </row>
    <row r="1295" spans="1:14" ht="16.5" customHeight="1" outlineLevel="1" x14ac:dyDescent="0.25">
      <c r="A1295" s="219" t="s">
        <v>378</v>
      </c>
      <c r="B1295" s="33"/>
      <c r="C1295" s="33"/>
      <c r="D1295" s="220"/>
      <c r="E1295" s="33"/>
      <c r="F1295" s="33"/>
      <c r="G1295" s="33"/>
      <c r="H1295" s="33"/>
      <c r="I1295" s="33"/>
      <c r="J1295" s="47"/>
      <c r="K1295" s="47"/>
      <c r="L1295" s="34"/>
      <c r="M1295" s="49"/>
      <c r="N1295" s="49"/>
    </row>
    <row r="1303" spans="1:14" ht="16.5" customHeight="1" outlineLevel="1" x14ac:dyDescent="0.25">
      <c r="A1303" s="219" t="s">
        <v>379</v>
      </c>
      <c r="B1303" s="33"/>
      <c r="C1303" s="33"/>
      <c r="D1303" s="220"/>
      <c r="E1303" s="33"/>
      <c r="F1303" s="33"/>
      <c r="G1303" s="33"/>
      <c r="H1303" s="33"/>
      <c r="I1303" s="33"/>
      <c r="J1303" s="47"/>
      <c r="K1303" s="47"/>
      <c r="L1303" s="34"/>
      <c r="M1303" s="49"/>
      <c r="N1303" s="49"/>
    </row>
    <row r="1334" spans="1:14" ht="16.5" customHeight="1" outlineLevel="1" x14ac:dyDescent="0.25">
      <c r="A1334" s="31" t="s">
        <v>380</v>
      </c>
      <c r="B1334" s="32"/>
      <c r="C1334" s="32"/>
      <c r="D1334" s="217"/>
      <c r="E1334" s="32"/>
      <c r="F1334" s="32"/>
      <c r="G1334" s="32"/>
      <c r="H1334" s="32"/>
      <c r="I1334" s="33"/>
      <c r="J1334" s="58"/>
      <c r="K1334" s="58"/>
      <c r="L1334" s="218"/>
      <c r="M1334" s="49"/>
      <c r="N1334" s="49"/>
    </row>
    <row r="1335" spans="1:14" ht="50.1" customHeight="1" outlineLevel="1" x14ac:dyDescent="0.25">
      <c r="A1335" s="174"/>
      <c r="B1335" s="63">
        <v>49050200</v>
      </c>
      <c r="C1335" s="63"/>
      <c r="D1335" s="66" t="s">
        <v>496</v>
      </c>
      <c r="E1335" s="63" t="s">
        <v>243</v>
      </c>
      <c r="F1335" s="73">
        <v>2</v>
      </c>
      <c r="G1335" s="73">
        <v>640</v>
      </c>
      <c r="H1335" s="73">
        <v>610</v>
      </c>
      <c r="I1335" s="73">
        <v>6.03</v>
      </c>
      <c r="J1335" s="74">
        <v>2790</v>
      </c>
      <c r="K1335" s="74">
        <v>2325</v>
      </c>
      <c r="L1335" s="75">
        <v>0.3</v>
      </c>
      <c r="M1335" s="76">
        <v>1953</v>
      </c>
      <c r="N1335" s="76">
        <v>1627.5</v>
      </c>
    </row>
    <row r="1336" spans="1:14" ht="50.1" customHeight="1" outlineLevel="1" x14ac:dyDescent="0.25">
      <c r="A1336" s="63"/>
      <c r="B1336" s="63">
        <v>49050201</v>
      </c>
      <c r="C1336" s="63"/>
      <c r="D1336" s="66" t="s">
        <v>453</v>
      </c>
      <c r="E1336" s="63" t="s">
        <v>243</v>
      </c>
      <c r="F1336" s="73">
        <v>2</v>
      </c>
      <c r="G1336" s="73">
        <v>640</v>
      </c>
      <c r="H1336" s="73">
        <v>610</v>
      </c>
      <c r="I1336" s="73">
        <v>6.81</v>
      </c>
      <c r="J1336" s="74">
        <v>4037</v>
      </c>
      <c r="K1336" s="74">
        <v>3364.166666666667</v>
      </c>
      <c r="L1336" s="75">
        <v>0.3</v>
      </c>
      <c r="M1336" s="76">
        <v>2825.9</v>
      </c>
      <c r="N1336" s="76">
        <v>2354.916666666667</v>
      </c>
    </row>
    <row r="1337" spans="1:14" ht="50.1" customHeight="1" outlineLevel="1" x14ac:dyDescent="0.25">
      <c r="A1337" s="206"/>
      <c r="B1337" s="62">
        <v>22281</v>
      </c>
      <c r="C1337" s="63"/>
      <c r="D1337" s="66" t="s">
        <v>454</v>
      </c>
      <c r="E1337" s="63" t="s">
        <v>20</v>
      </c>
      <c r="F1337" s="63"/>
      <c r="G1337" s="63"/>
      <c r="H1337" s="63"/>
      <c r="I1337" s="76">
        <v>6.6000000000000003E-2</v>
      </c>
      <c r="J1337" s="74">
        <v>43</v>
      </c>
      <c r="K1337" s="74">
        <v>35.833333333333336</v>
      </c>
      <c r="L1337" s="75">
        <v>0.4</v>
      </c>
      <c r="M1337" s="76">
        <v>25.8</v>
      </c>
      <c r="N1337" s="76">
        <v>21.5</v>
      </c>
    </row>
    <row r="1338" spans="1:14" ht="16.5" customHeight="1" outlineLevel="1" x14ac:dyDescent="0.25">
      <c r="A1338" s="37" t="s">
        <v>381</v>
      </c>
      <c r="B1338" s="221"/>
      <c r="C1338" s="221"/>
      <c r="D1338" s="222"/>
      <c r="E1338" s="221"/>
      <c r="F1338" s="221"/>
      <c r="G1338" s="221"/>
      <c r="H1338" s="221"/>
      <c r="I1338" s="223"/>
      <c r="J1338" s="58"/>
      <c r="K1338" s="58"/>
      <c r="L1338" s="34"/>
      <c r="M1338" s="49"/>
      <c r="N1338" s="49"/>
    </row>
    <row r="1340" spans="1:14" ht="16.5" customHeight="1" outlineLevel="1" x14ac:dyDescent="0.25">
      <c r="A1340" s="37" t="s">
        <v>382</v>
      </c>
      <c r="B1340" s="221"/>
      <c r="C1340" s="221"/>
      <c r="D1340" s="222"/>
      <c r="E1340" s="221"/>
      <c r="F1340" s="221"/>
      <c r="G1340" s="221"/>
      <c r="H1340" s="221"/>
      <c r="I1340" s="223"/>
      <c r="J1340" s="58"/>
      <c r="K1340" s="58"/>
      <c r="L1340" s="34"/>
      <c r="M1340" s="49"/>
      <c r="N1340" s="49"/>
    </row>
    <row r="1344" spans="1:14" ht="16.5" customHeight="1" outlineLevel="1" x14ac:dyDescent="0.25">
      <c r="A1344" s="37" t="s">
        <v>383</v>
      </c>
      <c r="B1344" s="221"/>
      <c r="C1344" s="221"/>
      <c r="D1344" s="222"/>
      <c r="E1344" s="221"/>
      <c r="F1344" s="221"/>
      <c r="G1344" s="221"/>
      <c r="H1344" s="221"/>
      <c r="I1344" s="223"/>
      <c r="J1344" s="58"/>
      <c r="K1344" s="58"/>
      <c r="L1344" s="34"/>
      <c r="M1344" s="49"/>
      <c r="N1344" s="49"/>
    </row>
    <row r="1345" spans="1:14" ht="50.1" customHeight="1" outlineLevel="1" x14ac:dyDescent="0.25">
      <c r="A1345" s="174"/>
      <c r="B1345" s="77">
        <v>49050900</v>
      </c>
      <c r="C1345" s="78"/>
      <c r="D1345" s="66" t="s">
        <v>443</v>
      </c>
      <c r="E1345" s="78" t="s">
        <v>243</v>
      </c>
      <c r="F1345" s="72">
        <v>400</v>
      </c>
      <c r="G1345" s="72">
        <v>465</v>
      </c>
      <c r="H1345" s="72">
        <v>163.5</v>
      </c>
      <c r="I1345" s="73">
        <v>3.7</v>
      </c>
      <c r="J1345" s="74">
        <v>4526</v>
      </c>
      <c r="K1345" s="74">
        <v>3771.666666666667</v>
      </c>
      <c r="L1345" s="75">
        <v>0.4</v>
      </c>
      <c r="M1345" s="76">
        <v>2715.6</v>
      </c>
      <c r="N1345" s="76">
        <v>2263</v>
      </c>
    </row>
    <row r="1346" spans="1:14" ht="50.1" customHeight="1" outlineLevel="1" x14ac:dyDescent="0.25">
      <c r="A1346" s="204"/>
      <c r="B1346" s="80">
        <v>60158</v>
      </c>
      <c r="C1346" s="78"/>
      <c r="D1346" s="79" t="s">
        <v>385</v>
      </c>
      <c r="E1346" s="78" t="s">
        <v>11</v>
      </c>
      <c r="F1346" s="78">
        <v>86</v>
      </c>
      <c r="G1346" s="78">
        <v>0</v>
      </c>
      <c r="H1346" s="78">
        <v>300</v>
      </c>
      <c r="I1346" s="289">
        <v>0.86</v>
      </c>
      <c r="J1346" s="74">
        <v>3257</v>
      </c>
      <c r="K1346" s="74">
        <v>2714.166666666667</v>
      </c>
      <c r="L1346" s="75">
        <v>0.35</v>
      </c>
      <c r="M1346" s="76">
        <v>2117.0500000000002</v>
      </c>
      <c r="N1346" s="76">
        <v>1764.2083333333335</v>
      </c>
    </row>
    <row r="1347" spans="1:14" ht="16.5" customHeight="1" outlineLevel="1" x14ac:dyDescent="0.25">
      <c r="A1347" s="31" t="s">
        <v>384</v>
      </c>
      <c r="B1347" s="32"/>
      <c r="C1347" s="32"/>
      <c r="D1347" s="217"/>
      <c r="E1347" s="32"/>
      <c r="F1347" s="32"/>
      <c r="G1347" s="32"/>
      <c r="H1347" s="32"/>
      <c r="I1347" s="33"/>
      <c r="J1347" s="47"/>
      <c r="K1347" s="47"/>
      <c r="L1347" s="34"/>
      <c r="M1347" s="49"/>
      <c r="N1347" s="49"/>
    </row>
    <row r="1351" spans="1:14" ht="16.5" customHeight="1" x14ac:dyDescent="0.25">
      <c r="A1351" s="31" t="s">
        <v>352</v>
      </c>
      <c r="B1351" s="32"/>
      <c r="C1351" s="32"/>
      <c r="D1351" s="217"/>
      <c r="E1351" s="32"/>
      <c r="F1351" s="32"/>
      <c r="G1351" s="32"/>
      <c r="H1351" s="32"/>
      <c r="I1351" s="33"/>
      <c r="J1351" s="47"/>
      <c r="K1351" s="47"/>
      <c r="L1351" s="34"/>
      <c r="M1351" s="49"/>
      <c r="N1351" s="49"/>
    </row>
    <row r="1352" spans="1:14" ht="16.5" customHeight="1" x14ac:dyDescent="0.25">
      <c r="A1352" s="31" t="s">
        <v>324</v>
      </c>
      <c r="B1352" s="32"/>
      <c r="C1352" s="32"/>
      <c r="D1352" s="217"/>
      <c r="E1352" s="32"/>
      <c r="F1352" s="32"/>
      <c r="G1352" s="32"/>
      <c r="H1352" s="32"/>
      <c r="I1352" s="33"/>
      <c r="J1352" s="243"/>
      <c r="K1352" s="243"/>
      <c r="L1352" s="244"/>
      <c r="M1352" s="245"/>
      <c r="N1352" s="245"/>
    </row>
    <row r="1353" spans="1:14" s="6" customFormat="1" ht="21.75" customHeight="1" outlineLevel="1" x14ac:dyDescent="0.2">
      <c r="A1353" s="31" t="s">
        <v>325</v>
      </c>
      <c r="B1353" s="221"/>
      <c r="C1353" s="221"/>
      <c r="D1353" s="32"/>
      <c r="E1353" s="221"/>
      <c r="F1353" s="221"/>
      <c r="G1353" s="221"/>
      <c r="H1353" s="221"/>
      <c r="I1353" s="223"/>
      <c r="J1353" s="58"/>
      <c r="K1353" s="58"/>
      <c r="L1353" s="34"/>
      <c r="M1353" s="49"/>
      <c r="N1353" s="49"/>
    </row>
    <row r="1359" spans="1:14" s="6" customFormat="1" ht="16.5" customHeight="1" outlineLevel="1" x14ac:dyDescent="0.2">
      <c r="A1359" s="37" t="s">
        <v>326</v>
      </c>
      <c r="B1359" s="221"/>
      <c r="C1359" s="221"/>
      <c r="D1359" s="222"/>
      <c r="E1359" s="221"/>
      <c r="F1359" s="221"/>
      <c r="G1359" s="221"/>
      <c r="H1359" s="221"/>
      <c r="I1359" s="223"/>
      <c r="J1359" s="58"/>
      <c r="K1359" s="58"/>
      <c r="L1359" s="34"/>
      <c r="M1359" s="49"/>
      <c r="N1359" s="49"/>
    </row>
    <row r="1365" spans="1:14" s="6" customFormat="1" ht="16.5" customHeight="1" outlineLevel="1" x14ac:dyDescent="0.2">
      <c r="A1365" s="37" t="s">
        <v>327</v>
      </c>
      <c r="B1365" s="221"/>
      <c r="C1365" s="221"/>
      <c r="D1365" s="222"/>
      <c r="E1365" s="221"/>
      <c r="F1365" s="221"/>
      <c r="G1365" s="221"/>
      <c r="H1365" s="221"/>
      <c r="I1365" s="223"/>
      <c r="J1365" s="58"/>
      <c r="K1365" s="58"/>
      <c r="L1365" s="34"/>
      <c r="M1365" s="49"/>
      <c r="N1365" s="49"/>
    </row>
    <row r="1386" spans="1:14" s="6" customFormat="1" ht="16.5" customHeight="1" outlineLevel="1" x14ac:dyDescent="0.2">
      <c r="A1386" s="31" t="s">
        <v>332</v>
      </c>
      <c r="B1386" s="32"/>
      <c r="C1386" s="32"/>
      <c r="D1386" s="217"/>
      <c r="E1386" s="32"/>
      <c r="F1386" s="32"/>
      <c r="G1386" s="32"/>
      <c r="H1386" s="32"/>
      <c r="I1386" s="33"/>
      <c r="J1386" s="58"/>
      <c r="K1386" s="58"/>
      <c r="L1386" s="34"/>
      <c r="M1386" s="49"/>
      <c r="N1386" s="49"/>
    </row>
    <row r="1387" spans="1:14" s="6" customFormat="1" ht="50.1" customHeight="1" outlineLevel="1" x14ac:dyDescent="0.2">
      <c r="A1387" s="211"/>
      <c r="B1387" s="63">
        <v>49020200</v>
      </c>
      <c r="C1387" s="63"/>
      <c r="D1387" s="66" t="s">
        <v>436</v>
      </c>
      <c r="E1387" s="63" t="s">
        <v>12</v>
      </c>
      <c r="F1387" s="72">
        <v>2</v>
      </c>
      <c r="G1387" s="72">
        <v>390</v>
      </c>
      <c r="H1387" s="72">
        <v>445</v>
      </c>
      <c r="I1387" s="73">
        <v>2.39</v>
      </c>
      <c r="J1387" s="74">
        <v>1741</v>
      </c>
      <c r="K1387" s="74">
        <v>1450.8333333333335</v>
      </c>
      <c r="L1387" s="75"/>
      <c r="M1387" s="76">
        <v>1741</v>
      </c>
      <c r="N1387" s="76"/>
    </row>
    <row r="1388" spans="1:14" s="6" customFormat="1" ht="50.1" customHeight="1" outlineLevel="1" x14ac:dyDescent="0.2">
      <c r="A1388" s="27"/>
      <c r="B1388" s="63">
        <v>49020201</v>
      </c>
      <c r="C1388" s="63"/>
      <c r="D1388" s="66" t="s">
        <v>444</v>
      </c>
      <c r="E1388" s="63" t="s">
        <v>12</v>
      </c>
      <c r="F1388" s="73">
        <v>2</v>
      </c>
      <c r="G1388" s="73">
        <v>440</v>
      </c>
      <c r="H1388" s="73">
        <v>370</v>
      </c>
      <c r="I1388" s="73">
        <v>2.42</v>
      </c>
      <c r="J1388" s="74">
        <v>2995</v>
      </c>
      <c r="K1388" s="74">
        <v>2495.8333333333335</v>
      </c>
      <c r="L1388" s="75"/>
      <c r="M1388" s="76">
        <v>2995</v>
      </c>
      <c r="N1388" s="76"/>
    </row>
    <row r="1389" spans="1:14" s="6" customFormat="1" ht="50.1" customHeight="1" outlineLevel="1" x14ac:dyDescent="0.2">
      <c r="A1389" s="28"/>
      <c r="B1389" s="63">
        <v>22284</v>
      </c>
      <c r="C1389" s="63"/>
      <c r="D1389" s="66" t="s">
        <v>455</v>
      </c>
      <c r="E1389" s="63" t="s">
        <v>20</v>
      </c>
      <c r="F1389" s="63"/>
      <c r="G1389" s="63"/>
      <c r="H1389" s="63"/>
      <c r="I1389" s="76"/>
      <c r="J1389" s="74">
        <v>49</v>
      </c>
      <c r="K1389" s="74">
        <v>40.833333333333336</v>
      </c>
      <c r="L1389" s="75"/>
      <c r="M1389" s="76">
        <v>49</v>
      </c>
      <c r="N1389" s="76"/>
    </row>
    <row r="1390" spans="1:14" s="6" customFormat="1" ht="50.1" customHeight="1" outlineLevel="1" x14ac:dyDescent="0.2">
      <c r="A1390" s="64"/>
      <c r="B1390" s="63">
        <v>22287</v>
      </c>
      <c r="C1390" s="63"/>
      <c r="D1390" s="67" t="s">
        <v>510</v>
      </c>
      <c r="E1390" s="63" t="s">
        <v>20</v>
      </c>
      <c r="F1390" s="63"/>
      <c r="G1390" s="63"/>
      <c r="H1390" s="63"/>
      <c r="I1390" s="76"/>
      <c r="J1390" s="74">
        <v>49</v>
      </c>
      <c r="K1390" s="74">
        <v>40.833333333333336</v>
      </c>
      <c r="L1390" s="75"/>
      <c r="M1390" s="76">
        <v>49</v>
      </c>
      <c r="N1390" s="76"/>
    </row>
    <row r="1391" spans="1:14" s="6" customFormat="1" ht="16.5" customHeight="1" outlineLevel="1" x14ac:dyDescent="0.2">
      <c r="A1391" s="37" t="s">
        <v>328</v>
      </c>
      <c r="B1391" s="221"/>
      <c r="C1391" s="221"/>
      <c r="D1391" s="222"/>
      <c r="E1391" s="221"/>
      <c r="F1391" s="221"/>
      <c r="G1391" s="221"/>
      <c r="H1391" s="221"/>
      <c r="I1391" s="223"/>
      <c r="J1391" s="58"/>
      <c r="K1391" s="58"/>
      <c r="L1391" s="34"/>
      <c r="M1391" s="49"/>
      <c r="N1391" s="49"/>
    </row>
    <row r="1393" spans="1:14" s="6" customFormat="1" ht="16.5" customHeight="1" outlineLevel="1" x14ac:dyDescent="0.2">
      <c r="A1393" s="37" t="s">
        <v>329</v>
      </c>
      <c r="B1393" s="221"/>
      <c r="C1393" s="221"/>
      <c r="D1393" s="222"/>
      <c r="E1393" s="221"/>
      <c r="F1393" s="221"/>
      <c r="G1393" s="221"/>
      <c r="H1393" s="221"/>
      <c r="I1393" s="223"/>
      <c r="J1393" s="58"/>
      <c r="K1393" s="58"/>
      <c r="L1393" s="34"/>
      <c r="M1393" s="49"/>
      <c r="N1393" s="49"/>
    </row>
    <row r="1397" spans="1:14" s="6" customFormat="1" ht="16.5" customHeight="1" outlineLevel="1" x14ac:dyDescent="0.2">
      <c r="A1397" s="37" t="s">
        <v>330</v>
      </c>
      <c r="B1397" s="221"/>
      <c r="C1397" s="221"/>
      <c r="D1397" s="222"/>
      <c r="E1397" s="221"/>
      <c r="F1397" s="221"/>
      <c r="G1397" s="221"/>
      <c r="H1397" s="221"/>
      <c r="I1397" s="223"/>
      <c r="J1397" s="58"/>
      <c r="K1397" s="58"/>
      <c r="L1397" s="34"/>
      <c r="M1397" s="49"/>
      <c r="N1397" s="49"/>
    </row>
    <row r="1398" spans="1:14" s="6" customFormat="1" ht="50.1" customHeight="1" outlineLevel="1" x14ac:dyDescent="0.2">
      <c r="A1398" s="210"/>
      <c r="B1398" s="77">
        <v>49020900</v>
      </c>
      <c r="C1398" s="78"/>
      <c r="D1398" s="66" t="s">
        <v>445</v>
      </c>
      <c r="E1398" s="78" t="s">
        <v>12</v>
      </c>
      <c r="F1398" s="73">
        <v>400</v>
      </c>
      <c r="G1398" s="73">
        <v>175</v>
      </c>
      <c r="H1398" s="73">
        <v>163.5</v>
      </c>
      <c r="I1398" s="73">
        <v>2.1</v>
      </c>
      <c r="J1398" s="74">
        <v>2807</v>
      </c>
      <c r="K1398" s="74">
        <v>2339.166666666667</v>
      </c>
      <c r="L1398" s="75"/>
      <c r="M1398" s="76">
        <v>2807</v>
      </c>
      <c r="N1398" s="76"/>
    </row>
    <row r="1399" spans="1:14" ht="50.1" customHeight="1" outlineLevel="1" x14ac:dyDescent="0.25">
      <c r="A1399" s="207"/>
      <c r="B1399" s="77">
        <v>60109</v>
      </c>
      <c r="C1399" s="78"/>
      <c r="D1399" s="79" t="s">
        <v>391</v>
      </c>
      <c r="E1399" s="78" t="s">
        <v>12</v>
      </c>
      <c r="F1399" s="78">
        <v>81</v>
      </c>
      <c r="G1399" s="78">
        <v>0</v>
      </c>
      <c r="H1399" s="78">
        <v>300</v>
      </c>
      <c r="I1399" s="289">
        <v>0.81</v>
      </c>
      <c r="J1399" s="74">
        <v>1848</v>
      </c>
      <c r="K1399" s="74">
        <v>1540</v>
      </c>
      <c r="L1399" s="75">
        <v>0.35</v>
      </c>
      <c r="M1399" s="76">
        <v>1201.2</v>
      </c>
      <c r="N1399" s="76">
        <v>1001.0000000000001</v>
      </c>
    </row>
    <row r="1400" spans="1:14" s="6" customFormat="1" ht="16.5" customHeight="1" outlineLevel="1" x14ac:dyDescent="0.2">
      <c r="A1400" s="37" t="s">
        <v>331</v>
      </c>
      <c r="B1400" s="221"/>
      <c r="C1400" s="221"/>
      <c r="D1400" s="222"/>
      <c r="E1400" s="221"/>
      <c r="F1400" s="221"/>
      <c r="G1400" s="221"/>
      <c r="H1400" s="221"/>
      <c r="I1400" s="223"/>
      <c r="J1400" s="58"/>
      <c r="K1400" s="58"/>
      <c r="L1400" s="34"/>
      <c r="M1400" s="49"/>
      <c r="N1400" s="49"/>
    </row>
    <row r="1401" spans="1:14" s="6" customFormat="1" ht="50.1" customHeight="1" outlineLevel="1" x14ac:dyDescent="0.2">
      <c r="A1401" s="212"/>
      <c r="B1401" s="78">
        <v>47020100</v>
      </c>
      <c r="C1401" s="78" t="s">
        <v>268</v>
      </c>
      <c r="D1401" s="79" t="s">
        <v>422</v>
      </c>
      <c r="E1401" s="78" t="s">
        <v>12</v>
      </c>
      <c r="F1401" s="78">
        <v>500</v>
      </c>
      <c r="G1401" s="78">
        <v>327</v>
      </c>
      <c r="H1401" s="78">
        <v>35</v>
      </c>
      <c r="I1401" s="289">
        <v>13.82</v>
      </c>
      <c r="J1401" s="74">
        <v>4207</v>
      </c>
      <c r="K1401" s="74">
        <v>3505.8333333333335</v>
      </c>
      <c r="L1401" s="75"/>
      <c r="M1401" s="76">
        <v>4207</v>
      </c>
      <c r="N1401" s="76"/>
    </row>
    <row r="1402" spans="1:14" s="6" customFormat="1" ht="16.5" customHeight="1" x14ac:dyDescent="0.2">
      <c r="A1402" s="31" t="s">
        <v>333</v>
      </c>
      <c r="B1402" s="32"/>
      <c r="C1402" s="32"/>
      <c r="D1402" s="217"/>
      <c r="E1402" s="32"/>
      <c r="F1402" s="32"/>
      <c r="G1402" s="32"/>
      <c r="H1402" s="32"/>
      <c r="I1402" s="33"/>
      <c r="J1402" s="58"/>
      <c r="K1402" s="58"/>
      <c r="L1402" s="34"/>
      <c r="M1402" s="49"/>
      <c r="N1402" s="49"/>
    </row>
    <row r="1403" spans="1:14" s="6" customFormat="1" ht="16.5" customHeight="1" outlineLevel="1" x14ac:dyDescent="0.2">
      <c r="A1403" s="37" t="s">
        <v>334</v>
      </c>
      <c r="B1403" s="221"/>
      <c r="C1403" s="221"/>
      <c r="D1403" s="222"/>
      <c r="E1403" s="221"/>
      <c r="F1403" s="221"/>
      <c r="G1403" s="221"/>
      <c r="H1403" s="221"/>
      <c r="I1403" s="223"/>
      <c r="J1403" s="58"/>
      <c r="K1403" s="58"/>
      <c r="L1403" s="34"/>
      <c r="M1403" s="49"/>
      <c r="N1403" s="49"/>
    </row>
    <row r="1411" spans="1:14" s="8" customFormat="1" ht="16.5" customHeight="1" outlineLevel="1" x14ac:dyDescent="0.2">
      <c r="A1411" s="37" t="s">
        <v>335</v>
      </c>
      <c r="B1411" s="221"/>
      <c r="C1411" s="221"/>
      <c r="D1411" s="222"/>
      <c r="E1411" s="221"/>
      <c r="F1411" s="221"/>
      <c r="G1411" s="221"/>
      <c r="H1411" s="221"/>
      <c r="I1411" s="223"/>
      <c r="J1411" s="47"/>
      <c r="K1411" s="47"/>
      <c r="L1411" s="218"/>
      <c r="M1411" s="51"/>
      <c r="N1411" s="51"/>
    </row>
    <row r="1419" spans="1:14" s="6" customFormat="1" ht="16.5" customHeight="1" outlineLevel="1" x14ac:dyDescent="0.2">
      <c r="A1419" s="37" t="s">
        <v>336</v>
      </c>
      <c r="B1419" s="221"/>
      <c r="C1419" s="221"/>
      <c r="D1419" s="222"/>
      <c r="E1419" s="221"/>
      <c r="F1419" s="221"/>
      <c r="G1419" s="221"/>
      <c r="H1419" s="221"/>
      <c r="I1419" s="223"/>
      <c r="J1419" s="58"/>
      <c r="K1419" s="58"/>
      <c r="L1419" s="34"/>
      <c r="M1419" s="49"/>
      <c r="N1419" s="49"/>
    </row>
    <row r="1460" spans="1:14" s="6" customFormat="1" ht="13.5" customHeight="1" outlineLevel="1" x14ac:dyDescent="0.2">
      <c r="A1460" s="31" t="s">
        <v>341</v>
      </c>
      <c r="B1460" s="32"/>
      <c r="C1460" s="32"/>
      <c r="D1460" s="217"/>
      <c r="E1460" s="32"/>
      <c r="F1460" s="32"/>
      <c r="G1460" s="32"/>
      <c r="H1460" s="32"/>
      <c r="I1460" s="33"/>
      <c r="J1460" s="58"/>
      <c r="K1460" s="58"/>
      <c r="L1460" s="34"/>
      <c r="M1460" s="49"/>
      <c r="N1460" s="49"/>
    </row>
    <row r="1461" spans="1:14" s="10" customFormat="1" ht="50.1" customHeight="1" outlineLevel="1" x14ac:dyDescent="0.2">
      <c r="A1461" s="211"/>
      <c r="B1461" s="63">
        <v>49030200</v>
      </c>
      <c r="C1461" s="63"/>
      <c r="D1461" s="66" t="s">
        <v>446</v>
      </c>
      <c r="E1461" s="63" t="s">
        <v>11</v>
      </c>
      <c r="F1461" s="73">
        <v>2</v>
      </c>
      <c r="G1461" s="73">
        <v>440</v>
      </c>
      <c r="H1461" s="73">
        <v>510</v>
      </c>
      <c r="I1461" s="73">
        <v>3.44</v>
      </c>
      <c r="J1461" s="74">
        <v>1791</v>
      </c>
      <c r="K1461" s="74">
        <v>1492.5</v>
      </c>
      <c r="L1461" s="75"/>
      <c r="M1461" s="76">
        <v>1791</v>
      </c>
      <c r="N1461" s="76"/>
    </row>
    <row r="1462" spans="1:14" s="10" customFormat="1" ht="50.1" customHeight="1" outlineLevel="1" x14ac:dyDescent="0.2">
      <c r="A1462" s="27"/>
      <c r="B1462" s="63">
        <v>49030201</v>
      </c>
      <c r="C1462" s="63"/>
      <c r="D1462" s="66" t="s">
        <v>437</v>
      </c>
      <c r="E1462" s="63" t="s">
        <v>11</v>
      </c>
      <c r="F1462" s="72">
        <v>2</v>
      </c>
      <c r="G1462" s="72">
        <v>440</v>
      </c>
      <c r="H1462" s="72">
        <v>495</v>
      </c>
      <c r="I1462" s="73">
        <v>3.86</v>
      </c>
      <c r="J1462" s="74">
        <v>3145</v>
      </c>
      <c r="K1462" s="74">
        <v>2620.8333333333335</v>
      </c>
      <c r="L1462" s="75"/>
      <c r="M1462" s="76">
        <v>3145</v>
      </c>
      <c r="N1462" s="76"/>
    </row>
    <row r="1463" spans="1:14" s="6" customFormat="1" ht="50.1" customHeight="1" outlineLevel="1" x14ac:dyDescent="0.2">
      <c r="A1463" s="28"/>
      <c r="B1463" s="63">
        <v>22284</v>
      </c>
      <c r="C1463" s="63"/>
      <c r="D1463" s="66" t="s">
        <v>455</v>
      </c>
      <c r="E1463" s="63" t="s">
        <v>20</v>
      </c>
      <c r="F1463" s="63"/>
      <c r="G1463" s="63"/>
      <c r="H1463" s="63"/>
      <c r="I1463" s="76"/>
      <c r="J1463" s="74">
        <v>49</v>
      </c>
      <c r="K1463" s="74">
        <v>40.833333333333336</v>
      </c>
      <c r="L1463" s="75"/>
      <c r="M1463" s="76">
        <v>49</v>
      </c>
      <c r="N1463" s="76"/>
    </row>
    <row r="1464" spans="1:14" s="6" customFormat="1" ht="50.1" customHeight="1" outlineLevel="1" x14ac:dyDescent="0.2">
      <c r="A1464" s="64"/>
      <c r="B1464" s="63">
        <v>22287</v>
      </c>
      <c r="C1464" s="63"/>
      <c r="D1464" s="67" t="s">
        <v>510</v>
      </c>
      <c r="E1464" s="63" t="s">
        <v>20</v>
      </c>
      <c r="F1464" s="63"/>
      <c r="G1464" s="63"/>
      <c r="H1464" s="63"/>
      <c r="I1464" s="76"/>
      <c r="J1464" s="74">
        <v>49</v>
      </c>
      <c r="K1464" s="74">
        <v>40.833333333333336</v>
      </c>
      <c r="L1464" s="75"/>
      <c r="M1464" s="76">
        <v>49</v>
      </c>
      <c r="N1464" s="76"/>
    </row>
    <row r="1465" spans="1:14" s="6" customFormat="1" ht="16.5" customHeight="1" outlineLevel="1" x14ac:dyDescent="0.2">
      <c r="A1465" s="37" t="s">
        <v>337</v>
      </c>
      <c r="B1465" s="221"/>
      <c r="C1465" s="221"/>
      <c r="D1465" s="222"/>
      <c r="E1465" s="221"/>
      <c r="F1465" s="221"/>
      <c r="G1465" s="221"/>
      <c r="H1465" s="221"/>
      <c r="I1465" s="223"/>
      <c r="J1465" s="58"/>
      <c r="K1465" s="58"/>
      <c r="L1465" s="34"/>
      <c r="M1465" s="49"/>
      <c r="N1465" s="49"/>
    </row>
    <row r="1467" spans="1:14" s="6" customFormat="1" ht="16.5" customHeight="1" outlineLevel="1" x14ac:dyDescent="0.2">
      <c r="A1467" s="37" t="s">
        <v>338</v>
      </c>
      <c r="B1467" s="221"/>
      <c r="C1467" s="221"/>
      <c r="D1467" s="222"/>
      <c r="E1467" s="221"/>
      <c r="F1467" s="221"/>
      <c r="G1467" s="221"/>
      <c r="H1467" s="221"/>
      <c r="I1467" s="223"/>
      <c r="J1467" s="58"/>
      <c r="K1467" s="58"/>
      <c r="L1467" s="34"/>
      <c r="M1467" s="49"/>
      <c r="N1467" s="49"/>
    </row>
    <row r="1471" spans="1:14" s="6" customFormat="1" ht="16.5" customHeight="1" outlineLevel="1" x14ac:dyDescent="0.2">
      <c r="A1471" s="37" t="s">
        <v>339</v>
      </c>
      <c r="B1471" s="221"/>
      <c r="C1471" s="221"/>
      <c r="D1471" s="222"/>
      <c r="E1471" s="221"/>
      <c r="F1471" s="221"/>
      <c r="G1471" s="221"/>
      <c r="H1471" s="221"/>
      <c r="I1471" s="223"/>
      <c r="J1471" s="58"/>
      <c r="K1471" s="58"/>
      <c r="L1471" s="34"/>
      <c r="M1471" s="49"/>
      <c r="N1471" s="49"/>
    </row>
    <row r="1472" spans="1:14" s="6" customFormat="1" ht="50.1" customHeight="1" outlineLevel="1" x14ac:dyDescent="0.2">
      <c r="A1472" s="211"/>
      <c r="B1472" s="77">
        <v>49030900</v>
      </c>
      <c r="C1472" s="78"/>
      <c r="D1472" s="66" t="s">
        <v>461</v>
      </c>
      <c r="E1472" s="78" t="s">
        <v>11</v>
      </c>
      <c r="F1472" s="73">
        <v>400</v>
      </c>
      <c r="G1472" s="73">
        <v>265</v>
      </c>
      <c r="H1472" s="73">
        <v>163.5</v>
      </c>
      <c r="I1472" s="73">
        <v>2.7</v>
      </c>
      <c r="J1472" s="74">
        <v>3235</v>
      </c>
      <c r="K1472" s="74">
        <v>2695.8333333333335</v>
      </c>
      <c r="L1472" s="75"/>
      <c r="M1472" s="76">
        <v>3235</v>
      </c>
      <c r="N1472" s="76"/>
    </row>
    <row r="1473" spans="1:14" ht="50.1" customHeight="1" outlineLevel="1" x14ac:dyDescent="0.25">
      <c r="A1473" s="207"/>
      <c r="B1473" s="80">
        <v>60158</v>
      </c>
      <c r="C1473" s="78"/>
      <c r="D1473" s="79" t="s">
        <v>385</v>
      </c>
      <c r="E1473" s="78" t="s">
        <v>11</v>
      </c>
      <c r="F1473" s="78">
        <v>86</v>
      </c>
      <c r="G1473" s="78">
        <v>0</v>
      </c>
      <c r="H1473" s="78">
        <v>300</v>
      </c>
      <c r="I1473" s="289">
        <v>0.86</v>
      </c>
      <c r="J1473" s="74">
        <v>3257</v>
      </c>
      <c r="K1473" s="74">
        <v>2714.166666666667</v>
      </c>
      <c r="L1473" s="75"/>
      <c r="M1473" s="76">
        <v>3257</v>
      </c>
      <c r="N1473" s="76"/>
    </row>
    <row r="1474" spans="1:14" s="6" customFormat="1" ht="16.5" customHeight="1" outlineLevel="1" x14ac:dyDescent="0.2">
      <c r="A1474" s="37" t="s">
        <v>340</v>
      </c>
      <c r="B1474" s="221"/>
      <c r="C1474" s="221"/>
      <c r="D1474" s="222"/>
      <c r="E1474" s="221"/>
      <c r="F1474" s="221"/>
      <c r="G1474" s="221"/>
      <c r="H1474" s="221"/>
      <c r="I1474" s="223"/>
      <c r="J1474" s="58"/>
      <c r="K1474" s="58"/>
      <c r="L1474" s="34"/>
      <c r="M1474" s="49"/>
      <c r="N1474" s="49"/>
    </row>
    <row r="1476" spans="1:14" s="6" customFormat="1" ht="16.5" customHeight="1" x14ac:dyDescent="0.2">
      <c r="A1476" s="31" t="s">
        <v>342</v>
      </c>
      <c r="B1476" s="32"/>
      <c r="C1476" s="32"/>
      <c r="D1476" s="217"/>
      <c r="E1476" s="32"/>
      <c r="F1476" s="32"/>
      <c r="G1476" s="32"/>
      <c r="H1476" s="32"/>
      <c r="I1476" s="33"/>
      <c r="J1476" s="58"/>
      <c r="K1476" s="58"/>
      <c r="L1476" s="34"/>
      <c r="M1476" s="49"/>
      <c r="N1476" s="49"/>
    </row>
    <row r="1477" spans="1:14" s="6" customFormat="1" ht="16.5" customHeight="1" outlineLevel="1" x14ac:dyDescent="0.2">
      <c r="A1477" s="37" t="s">
        <v>343</v>
      </c>
      <c r="B1477" s="221"/>
      <c r="C1477" s="221"/>
      <c r="D1477" s="222"/>
      <c r="E1477" s="221"/>
      <c r="F1477" s="221"/>
      <c r="G1477" s="221"/>
      <c r="H1477" s="221"/>
      <c r="I1477" s="223"/>
      <c r="J1477" s="58"/>
      <c r="K1477" s="58"/>
      <c r="L1477" s="34"/>
      <c r="M1477" s="49"/>
      <c r="N1477" s="49"/>
    </row>
    <row r="1488" spans="1:14" s="6" customFormat="1" ht="16.5" customHeight="1" outlineLevel="1" x14ac:dyDescent="0.2">
      <c r="A1488" s="37" t="s">
        <v>344</v>
      </c>
      <c r="B1488" s="221"/>
      <c r="C1488" s="221"/>
      <c r="D1488" s="222"/>
      <c r="E1488" s="221"/>
      <c r="F1488" s="221"/>
      <c r="G1488" s="221"/>
      <c r="H1488" s="221"/>
      <c r="I1488" s="223"/>
      <c r="J1488" s="58"/>
      <c r="K1488" s="58"/>
      <c r="L1488" s="34"/>
      <c r="M1488" s="49"/>
      <c r="N1488" s="49"/>
    </row>
    <row r="1501" spans="1:14" s="6" customFormat="1" ht="16.5" customHeight="1" outlineLevel="1" x14ac:dyDescent="0.2">
      <c r="A1501" s="37" t="s">
        <v>345</v>
      </c>
      <c r="B1501" s="221"/>
      <c r="C1501" s="221"/>
      <c r="D1501" s="222"/>
      <c r="E1501" s="221"/>
      <c r="F1501" s="221"/>
      <c r="G1501" s="221"/>
      <c r="H1501" s="221"/>
      <c r="I1501" s="223"/>
      <c r="J1501" s="58"/>
      <c r="K1501" s="58"/>
      <c r="L1501" s="34"/>
      <c r="M1501" s="49"/>
      <c r="N1501" s="49"/>
    </row>
    <row r="1547" spans="1:14" s="6" customFormat="1" ht="16.5" customHeight="1" outlineLevel="1" x14ac:dyDescent="0.2">
      <c r="A1547" s="31" t="s">
        <v>349</v>
      </c>
      <c r="B1547" s="32"/>
      <c r="C1547" s="32"/>
      <c r="D1547" s="217"/>
      <c r="E1547" s="32"/>
      <c r="F1547" s="32"/>
      <c r="G1547" s="32"/>
      <c r="H1547" s="32"/>
      <c r="I1547" s="33"/>
      <c r="J1547" s="58"/>
      <c r="K1547" s="58"/>
      <c r="L1547" s="34"/>
      <c r="M1547" s="49"/>
      <c r="N1547" s="49"/>
    </row>
    <row r="1548" spans="1:14" s="6" customFormat="1" ht="50.1" customHeight="1" outlineLevel="1" x14ac:dyDescent="0.2">
      <c r="A1548" s="211"/>
      <c r="B1548" s="63">
        <v>49040200</v>
      </c>
      <c r="C1548" s="63"/>
      <c r="D1548" s="66" t="s">
        <v>439</v>
      </c>
      <c r="E1548" s="63" t="s">
        <v>235</v>
      </c>
      <c r="F1548" s="72">
        <v>2</v>
      </c>
      <c r="G1548" s="72">
        <v>540</v>
      </c>
      <c r="H1548" s="72">
        <v>535</v>
      </c>
      <c r="I1548" s="73">
        <v>4.17</v>
      </c>
      <c r="J1548" s="74">
        <v>2636</v>
      </c>
      <c r="K1548" s="74">
        <v>2196.666666666667</v>
      </c>
      <c r="L1548" s="75"/>
      <c r="M1548" s="76">
        <v>2636</v>
      </c>
      <c r="N1548" s="76"/>
    </row>
    <row r="1549" spans="1:14" s="6" customFormat="1" ht="50.1" customHeight="1" outlineLevel="1" x14ac:dyDescent="0.2">
      <c r="A1549" s="27"/>
      <c r="B1549" s="63">
        <v>49040201</v>
      </c>
      <c r="C1549" s="63"/>
      <c r="D1549" s="66" t="s">
        <v>440</v>
      </c>
      <c r="E1549" s="63" t="s">
        <v>235</v>
      </c>
      <c r="F1549" s="72">
        <v>2</v>
      </c>
      <c r="G1549" s="72">
        <v>540</v>
      </c>
      <c r="H1549" s="72">
        <v>555</v>
      </c>
      <c r="I1549" s="73">
        <v>4.95</v>
      </c>
      <c r="J1549" s="74">
        <v>3878</v>
      </c>
      <c r="K1549" s="74">
        <v>3231.666666666667</v>
      </c>
      <c r="L1549" s="75"/>
      <c r="M1549" s="76">
        <v>3878</v>
      </c>
      <c r="N1549" s="76"/>
    </row>
    <row r="1550" spans="1:14" s="6" customFormat="1" ht="50.1" customHeight="1" outlineLevel="1" x14ac:dyDescent="0.2">
      <c r="A1550" s="28"/>
      <c r="B1550" s="62">
        <v>22284</v>
      </c>
      <c r="C1550" s="63"/>
      <c r="D1550" s="66" t="s">
        <v>455</v>
      </c>
      <c r="E1550" s="63" t="s">
        <v>20</v>
      </c>
      <c r="F1550" s="63"/>
      <c r="G1550" s="63"/>
      <c r="H1550" s="63"/>
      <c r="I1550" s="76"/>
      <c r="J1550" s="74">
        <v>49</v>
      </c>
      <c r="K1550" s="74">
        <v>40.833333333333336</v>
      </c>
      <c r="L1550" s="75"/>
      <c r="M1550" s="76">
        <v>49</v>
      </c>
      <c r="N1550" s="76"/>
    </row>
    <row r="1551" spans="1:14" s="6" customFormat="1" ht="50.1" customHeight="1" outlineLevel="1" x14ac:dyDescent="0.2">
      <c r="A1551" s="64"/>
      <c r="B1551" s="62" t="s">
        <v>511</v>
      </c>
      <c r="C1551" s="63"/>
      <c r="D1551" s="67" t="s">
        <v>510</v>
      </c>
      <c r="E1551" s="63" t="s">
        <v>20</v>
      </c>
      <c r="F1551" s="63"/>
      <c r="G1551" s="63"/>
      <c r="H1551" s="63"/>
      <c r="I1551" s="76"/>
      <c r="J1551" s="74">
        <v>49</v>
      </c>
      <c r="K1551" s="74">
        <v>40.833333333333336</v>
      </c>
      <c r="L1551" s="75"/>
      <c r="M1551" s="76">
        <v>49</v>
      </c>
      <c r="N1551" s="76"/>
    </row>
    <row r="1552" spans="1:14" s="6" customFormat="1" ht="16.5" customHeight="1" outlineLevel="1" x14ac:dyDescent="0.2">
      <c r="A1552" s="37" t="s">
        <v>346</v>
      </c>
      <c r="B1552" s="221"/>
      <c r="C1552" s="221"/>
      <c r="D1552" s="222"/>
      <c r="E1552" s="221"/>
      <c r="F1552" s="221"/>
      <c r="G1552" s="221"/>
      <c r="H1552" s="221"/>
      <c r="I1552" s="223"/>
      <c r="J1552" s="58"/>
      <c r="K1552" s="58"/>
      <c r="L1552" s="34"/>
      <c r="M1552" s="49"/>
      <c r="N1552" s="49"/>
    </row>
    <row r="1554" spans="1:14" s="6" customFormat="1" ht="16.5" customHeight="1" outlineLevel="1" x14ac:dyDescent="0.2">
      <c r="A1554" s="37" t="s">
        <v>347</v>
      </c>
      <c r="B1554" s="221"/>
      <c r="C1554" s="221"/>
      <c r="D1554" s="222"/>
      <c r="E1554" s="221"/>
      <c r="F1554" s="221"/>
      <c r="G1554" s="221"/>
      <c r="H1554" s="221"/>
      <c r="I1554" s="223"/>
      <c r="J1554" s="58"/>
      <c r="K1554" s="58"/>
      <c r="L1554" s="34"/>
      <c r="M1554" s="49"/>
      <c r="N1554" s="49"/>
    </row>
    <row r="1558" spans="1:14" s="6" customFormat="1" ht="16.5" customHeight="1" outlineLevel="1" x14ac:dyDescent="0.2">
      <c r="A1558" s="37" t="s">
        <v>311</v>
      </c>
      <c r="B1558" s="221"/>
      <c r="C1558" s="221"/>
      <c r="D1558" s="222"/>
      <c r="E1558" s="221"/>
      <c r="F1558" s="221"/>
      <c r="G1558" s="221"/>
      <c r="H1558" s="221"/>
      <c r="I1558" s="223"/>
      <c r="J1558" s="58"/>
      <c r="K1558" s="58"/>
      <c r="L1558" s="34"/>
      <c r="M1558" s="49"/>
      <c r="N1558" s="49"/>
    </row>
    <row r="1559" spans="1:14" s="6" customFormat="1" ht="50.1" customHeight="1" outlineLevel="1" x14ac:dyDescent="0.2">
      <c r="A1559" s="211"/>
      <c r="B1559" s="77">
        <v>49040900</v>
      </c>
      <c r="C1559" s="78"/>
      <c r="D1559" s="66" t="s">
        <v>447</v>
      </c>
      <c r="E1559" s="78" t="s">
        <v>235</v>
      </c>
      <c r="F1559" s="73">
        <v>400</v>
      </c>
      <c r="G1559" s="73">
        <v>365</v>
      </c>
      <c r="H1559" s="73">
        <v>163.5</v>
      </c>
      <c r="I1559" s="73">
        <v>3.2</v>
      </c>
      <c r="J1559" s="74">
        <v>3625</v>
      </c>
      <c r="K1559" s="74">
        <v>3020.8333333333335</v>
      </c>
      <c r="L1559" s="75"/>
      <c r="M1559" s="76">
        <v>3625</v>
      </c>
      <c r="N1559" s="76"/>
    </row>
    <row r="1560" spans="1:14" ht="50.1" customHeight="1" outlineLevel="1" x14ac:dyDescent="0.25">
      <c r="A1560" s="207"/>
      <c r="B1560" s="80">
        <v>60158</v>
      </c>
      <c r="C1560" s="78"/>
      <c r="D1560" s="79" t="s">
        <v>385</v>
      </c>
      <c r="E1560" s="78" t="s">
        <v>11</v>
      </c>
      <c r="F1560" s="78">
        <v>86</v>
      </c>
      <c r="G1560" s="78">
        <v>0</v>
      </c>
      <c r="H1560" s="78">
        <v>300</v>
      </c>
      <c r="I1560" s="289">
        <v>0.86</v>
      </c>
      <c r="J1560" s="74">
        <v>3257</v>
      </c>
      <c r="K1560" s="74">
        <v>2714.166666666667</v>
      </c>
      <c r="L1560" s="75"/>
      <c r="M1560" s="76">
        <v>3257</v>
      </c>
      <c r="N1560" s="76"/>
    </row>
    <row r="1561" spans="1:14" s="6" customFormat="1" ht="16.5" customHeight="1" outlineLevel="1" x14ac:dyDescent="0.2">
      <c r="A1561" s="37" t="s">
        <v>348</v>
      </c>
      <c r="B1561" s="221"/>
      <c r="C1561" s="221"/>
      <c r="D1561" s="222"/>
      <c r="E1561" s="221"/>
      <c r="F1561" s="221"/>
      <c r="G1561" s="221"/>
      <c r="H1561" s="221"/>
      <c r="I1561" s="223"/>
      <c r="J1561" s="58"/>
      <c r="K1561" s="58"/>
      <c r="L1561" s="34"/>
      <c r="M1561" s="49"/>
      <c r="N1561" s="49"/>
    </row>
    <row r="1563" spans="1:14" s="6" customFormat="1" ht="16.5" customHeight="1" x14ac:dyDescent="0.2">
      <c r="A1563" s="31" t="s">
        <v>350</v>
      </c>
      <c r="B1563" s="32"/>
      <c r="C1563" s="32"/>
      <c r="D1563" s="217"/>
      <c r="E1563" s="32"/>
      <c r="F1563" s="32"/>
      <c r="G1563" s="32"/>
      <c r="H1563" s="32"/>
      <c r="I1563" s="33"/>
      <c r="J1563" s="58"/>
      <c r="K1563" s="58"/>
      <c r="L1563" s="34"/>
      <c r="M1563" s="49"/>
      <c r="N1563" s="49"/>
    </row>
    <row r="1564" spans="1:14" s="6" customFormat="1" ht="16.5" customHeight="1" outlineLevel="1" x14ac:dyDescent="0.2">
      <c r="A1564" s="31" t="s">
        <v>306</v>
      </c>
      <c r="B1564" s="32"/>
      <c r="C1564" s="32"/>
      <c r="D1564" s="217"/>
      <c r="E1564" s="32"/>
      <c r="F1564" s="32"/>
      <c r="G1564" s="32"/>
      <c r="H1564" s="32"/>
      <c r="I1564" s="33"/>
      <c r="J1564" s="58"/>
      <c r="K1564" s="58"/>
      <c r="L1564" s="34"/>
      <c r="M1564" s="49"/>
      <c r="N1564" s="49"/>
    </row>
    <row r="1574" spans="1:14" s="6" customFormat="1" ht="16.5" customHeight="1" outlineLevel="1" x14ac:dyDescent="0.2">
      <c r="A1574" s="31" t="s">
        <v>307</v>
      </c>
      <c r="B1574" s="32"/>
      <c r="C1574" s="32"/>
      <c r="D1574" s="217"/>
      <c r="E1574" s="32"/>
      <c r="F1574" s="32"/>
      <c r="G1574" s="32"/>
      <c r="H1574" s="32"/>
      <c r="I1574" s="33"/>
      <c r="J1574" s="58"/>
      <c r="K1574" s="58"/>
      <c r="L1574" s="34"/>
      <c r="M1574" s="49"/>
      <c r="N1574" s="49"/>
    </row>
    <row r="1584" spans="1:14" s="6" customFormat="1" ht="16.5" customHeight="1" outlineLevel="1" x14ac:dyDescent="0.2">
      <c r="A1584" s="31" t="s">
        <v>308</v>
      </c>
      <c r="B1584" s="32"/>
      <c r="C1584" s="32"/>
      <c r="D1584" s="217"/>
      <c r="E1584" s="32"/>
      <c r="F1584" s="32"/>
      <c r="G1584" s="32"/>
      <c r="H1584" s="32"/>
      <c r="I1584" s="33"/>
      <c r="J1584" s="58"/>
      <c r="K1584" s="58"/>
      <c r="L1584" s="34"/>
      <c r="M1584" s="49"/>
      <c r="N1584" s="49"/>
    </row>
    <row r="1625" spans="1:14" s="6" customFormat="1" ht="16.5" customHeight="1" outlineLevel="1" x14ac:dyDescent="0.2">
      <c r="A1625" s="31" t="s">
        <v>312</v>
      </c>
      <c r="B1625" s="32"/>
      <c r="C1625" s="32"/>
      <c r="D1625" s="217"/>
      <c r="E1625" s="32"/>
      <c r="F1625" s="32"/>
      <c r="G1625" s="32"/>
      <c r="H1625" s="32"/>
      <c r="I1625" s="33"/>
      <c r="J1625" s="58"/>
      <c r="K1625" s="58"/>
      <c r="L1625" s="34"/>
      <c r="M1625" s="49"/>
      <c r="N1625" s="49"/>
    </row>
    <row r="1626" spans="1:14" s="6" customFormat="1" ht="50.1" customHeight="1" outlineLevel="1" x14ac:dyDescent="0.2">
      <c r="A1626" s="211"/>
      <c r="B1626" s="63">
        <v>49050200</v>
      </c>
      <c r="C1626" s="63"/>
      <c r="D1626" s="66" t="s">
        <v>452</v>
      </c>
      <c r="E1626" s="63" t="s">
        <v>243</v>
      </c>
      <c r="F1626" s="73">
        <v>2</v>
      </c>
      <c r="G1626" s="73">
        <v>640</v>
      </c>
      <c r="H1626" s="73">
        <v>610</v>
      </c>
      <c r="I1626" s="73">
        <v>6.03</v>
      </c>
      <c r="J1626" s="74">
        <v>2790</v>
      </c>
      <c r="K1626" s="74">
        <v>2325</v>
      </c>
      <c r="L1626" s="75"/>
      <c r="M1626" s="76">
        <v>2790</v>
      </c>
      <c r="N1626" s="76"/>
    </row>
    <row r="1627" spans="1:14" s="6" customFormat="1" ht="50.1" customHeight="1" outlineLevel="1" x14ac:dyDescent="0.2">
      <c r="A1627" s="27"/>
      <c r="B1627" s="63">
        <v>49050201</v>
      </c>
      <c r="C1627" s="63"/>
      <c r="D1627" s="66" t="s">
        <v>453</v>
      </c>
      <c r="E1627" s="63" t="s">
        <v>243</v>
      </c>
      <c r="F1627" s="73">
        <v>2</v>
      </c>
      <c r="G1627" s="73">
        <v>640</v>
      </c>
      <c r="H1627" s="73">
        <v>610</v>
      </c>
      <c r="I1627" s="73">
        <v>6.81</v>
      </c>
      <c r="J1627" s="74">
        <v>4037</v>
      </c>
      <c r="K1627" s="74">
        <v>3364.166666666667</v>
      </c>
      <c r="L1627" s="75"/>
      <c r="M1627" s="76">
        <v>4037</v>
      </c>
      <c r="N1627" s="76"/>
    </row>
    <row r="1628" spans="1:14" s="6" customFormat="1" ht="50.1" customHeight="1" outlineLevel="1" x14ac:dyDescent="0.2">
      <c r="A1628" s="27"/>
      <c r="B1628" s="63">
        <v>22284</v>
      </c>
      <c r="C1628" s="63"/>
      <c r="D1628" s="66" t="s">
        <v>455</v>
      </c>
      <c r="E1628" s="63" t="s">
        <v>20</v>
      </c>
      <c r="F1628" s="63"/>
      <c r="G1628" s="63"/>
      <c r="H1628" s="63"/>
      <c r="I1628" s="76"/>
      <c r="J1628" s="74">
        <v>49</v>
      </c>
      <c r="K1628" s="74">
        <v>40.833333333333336</v>
      </c>
      <c r="L1628" s="75"/>
      <c r="M1628" s="76">
        <v>49</v>
      </c>
      <c r="N1628" s="76"/>
    </row>
    <row r="1629" spans="1:14" s="6" customFormat="1" ht="50.1" customHeight="1" outlineLevel="1" x14ac:dyDescent="0.2">
      <c r="A1629" s="64"/>
      <c r="B1629" s="63">
        <v>22287</v>
      </c>
      <c r="C1629" s="63"/>
      <c r="D1629" s="67" t="s">
        <v>510</v>
      </c>
      <c r="E1629" s="63" t="s">
        <v>20</v>
      </c>
      <c r="F1629" s="63"/>
      <c r="G1629" s="63"/>
      <c r="H1629" s="63"/>
      <c r="I1629" s="76"/>
      <c r="J1629" s="74">
        <v>49</v>
      </c>
      <c r="K1629" s="74">
        <v>40.833333333333336</v>
      </c>
      <c r="L1629" s="75"/>
      <c r="M1629" s="76">
        <v>49</v>
      </c>
      <c r="N1629" s="76"/>
    </row>
    <row r="1630" spans="1:14" s="6" customFormat="1" ht="16.5" customHeight="1" outlineLevel="1" x14ac:dyDescent="0.2">
      <c r="A1630" s="37" t="s">
        <v>309</v>
      </c>
      <c r="B1630" s="221"/>
      <c r="C1630" s="221"/>
      <c r="D1630" s="222"/>
      <c r="E1630" s="221"/>
      <c r="F1630" s="221"/>
      <c r="G1630" s="221"/>
      <c r="H1630" s="221"/>
      <c r="I1630" s="223"/>
      <c r="J1630" s="58"/>
      <c r="K1630" s="58"/>
      <c r="L1630" s="34"/>
      <c r="M1630" s="49"/>
      <c r="N1630" s="49"/>
    </row>
    <row r="1632" spans="1:14" s="6" customFormat="1" ht="16.5" customHeight="1" outlineLevel="1" x14ac:dyDescent="0.2">
      <c r="A1632" s="37" t="s">
        <v>310</v>
      </c>
      <c r="B1632" s="221"/>
      <c r="C1632" s="221"/>
      <c r="D1632" s="222"/>
      <c r="E1632" s="221"/>
      <c r="F1632" s="221"/>
      <c r="G1632" s="221"/>
      <c r="H1632" s="221"/>
      <c r="I1632" s="223"/>
      <c r="J1632" s="58"/>
      <c r="K1632" s="58"/>
      <c r="L1632" s="34"/>
      <c r="M1632" s="49"/>
      <c r="N1632" s="49"/>
    </row>
    <row r="1636" spans="1:14" s="6" customFormat="1" ht="16.5" customHeight="1" outlineLevel="1" x14ac:dyDescent="0.2">
      <c r="A1636" s="37" t="s">
        <v>392</v>
      </c>
      <c r="B1636" s="221"/>
      <c r="C1636" s="221"/>
      <c r="D1636" s="222"/>
      <c r="E1636" s="221"/>
      <c r="F1636" s="221"/>
      <c r="G1636" s="221"/>
      <c r="H1636" s="221"/>
      <c r="I1636" s="223"/>
      <c r="J1636" s="58"/>
      <c r="K1636" s="58"/>
      <c r="L1636" s="34"/>
      <c r="M1636" s="49"/>
      <c r="N1636" s="49"/>
    </row>
    <row r="1637" spans="1:14" s="6" customFormat="1" ht="50.1" customHeight="1" outlineLevel="1" x14ac:dyDescent="0.2">
      <c r="A1637" s="211"/>
      <c r="B1637" s="77">
        <v>49050900</v>
      </c>
      <c r="C1637" s="78"/>
      <c r="D1637" s="66" t="s">
        <v>448</v>
      </c>
      <c r="E1637" s="78" t="s">
        <v>243</v>
      </c>
      <c r="F1637" s="73">
        <v>400</v>
      </c>
      <c r="G1637" s="73">
        <v>465</v>
      </c>
      <c r="H1637" s="73">
        <v>163.5</v>
      </c>
      <c r="I1637" s="73">
        <v>3.7</v>
      </c>
      <c r="J1637" s="74">
        <v>4525</v>
      </c>
      <c r="K1637" s="74">
        <v>3770.8333333333335</v>
      </c>
      <c r="L1637" s="75"/>
      <c r="M1637" s="76">
        <v>4525</v>
      </c>
      <c r="N1637" s="76"/>
    </row>
    <row r="1638" spans="1:14" ht="50.1" customHeight="1" outlineLevel="1" x14ac:dyDescent="0.25">
      <c r="A1638" s="207"/>
      <c r="B1638" s="80">
        <v>60158</v>
      </c>
      <c r="C1638" s="78"/>
      <c r="D1638" s="79" t="s">
        <v>385</v>
      </c>
      <c r="E1638" s="78" t="s">
        <v>11</v>
      </c>
      <c r="F1638" s="78">
        <v>86</v>
      </c>
      <c r="G1638" s="78">
        <v>0</v>
      </c>
      <c r="H1638" s="78">
        <v>300</v>
      </c>
      <c r="I1638" s="289">
        <v>0.86</v>
      </c>
      <c r="J1638" s="74">
        <v>3257</v>
      </c>
      <c r="K1638" s="74">
        <v>2714.166666666667</v>
      </c>
      <c r="L1638" s="75"/>
      <c r="M1638" s="76">
        <v>3257</v>
      </c>
      <c r="N1638" s="76"/>
    </row>
    <row r="1639" spans="1:14" s="6" customFormat="1" ht="16.5" customHeight="1" outlineLevel="1" x14ac:dyDescent="0.2">
      <c r="A1639" s="31" t="s">
        <v>351</v>
      </c>
      <c r="B1639" s="32"/>
      <c r="C1639" s="32"/>
      <c r="D1639" s="217"/>
      <c r="E1639" s="32"/>
      <c r="F1639" s="32"/>
      <c r="G1639" s="32"/>
      <c r="H1639" s="32"/>
      <c r="I1639" s="33"/>
      <c r="J1639" s="58"/>
      <c r="K1639" s="58"/>
      <c r="L1639" s="34"/>
      <c r="M1639" s="49"/>
      <c r="N1639" s="49"/>
    </row>
  </sheetData>
  <autoFilter ref="A6:N1642"/>
  <mergeCells count="1">
    <mergeCell ref="L5:N5"/>
  </mergeCells>
  <phoneticPr fontId="18" type="noConversion"/>
  <conditionalFormatting sqref="A286 A325 A1488 A1501 A483 A1012 A1:A9 A221:A224 A342 A433:A435 A494 A616:A617 A1219:A1223 A1236:A1237 A1303 A1334:A1338 A861:A865 A1026 A989:A990 A556:A560 A40 A1087:A1091 A1129 A1148 A146 A160 A1359 A1547:A1552 A792:A793 A873:A874 A1104:A1105 A1351:A1352 A237 A17 A707 A702 A723:A728 A736:A737 A62 A350 A691:A693 A1295 A21 A25 A51 A98:A102 A104:A106 A110:A111 A113 A115 A119 A123:A127 A129 A226 A230:A233 A243 A249 A270:A274 A371:A374 A376 A380:A383 A386 A394 A402 A423:A425 A441 A447 A468:A471 A473 A477:A478 A627 A637 A678:A681 A683 A687:A689 A695 A697 A730:A732 A741 A745 A752 A758 A779:A783 A785:A787 A804 A815 A867:A869 A877 A879 A885 A891 A912:A917 A923 A925:A927 A1093 A1097:A1100 A1225 A1229:A1232 A1243 A1249 A1270:A1274 A1276 A1280:A1283 A1285:A1286 A1340 A1344:A1347 A1365 A1386:A1391 A1393 A1397:A1403 A1411 A1419 A1460:A1465 A1467 A1471:A1474 A1476:A1477 A1554 A1558:A1561 A1563:A1564 A1574 A1584 A1625:A1630 A1632 A1636:A1639 A1643:A1048576">
    <cfRule type="cellIs" dxfId="121" priority="957" operator="equal">
      <formula>"новинка!"</formula>
    </cfRule>
  </conditionalFormatting>
  <conditionalFormatting sqref="A36 A38:A39">
    <cfRule type="cellIs" dxfId="120" priority="955" operator="equal">
      <formula>"новинка!"</formula>
    </cfRule>
  </conditionalFormatting>
  <conditionalFormatting sqref="A551">
    <cfRule type="cellIs" dxfId="119" priority="953" operator="equal">
      <formula>"новинка!"</formula>
    </cfRule>
  </conditionalFormatting>
  <conditionalFormatting sqref="A426">
    <cfRule type="cellIs" dxfId="118" priority="948" operator="equal">
      <formula>"новинка!"</formula>
    </cfRule>
  </conditionalFormatting>
  <conditionalFormatting sqref="A428">
    <cfRule type="cellIs" dxfId="117" priority="945" operator="equal">
      <formula>"новинка!"</formula>
    </cfRule>
  </conditionalFormatting>
  <conditionalFormatting sqref="A432">
    <cfRule type="cellIs" dxfId="116" priority="942" operator="equal">
      <formula>"новинка!"</formula>
    </cfRule>
  </conditionalFormatting>
  <conditionalFormatting sqref="A280">
    <cfRule type="cellIs" dxfId="114" priority="827" operator="equal">
      <formula>"новинка!"</formula>
    </cfRule>
  </conditionalFormatting>
  <conditionalFormatting sqref="A292">
    <cfRule type="cellIs" dxfId="113" priority="825" operator="equal">
      <formula>"новинка!"</formula>
    </cfRule>
  </conditionalFormatting>
  <conditionalFormatting sqref="A298">
    <cfRule type="cellIs" dxfId="111" priority="812" operator="equal">
      <formula>"новинка!"</formula>
    </cfRule>
  </conditionalFormatting>
  <conditionalFormatting sqref="A935">
    <cfRule type="cellIs" dxfId="110" priority="658" operator="equal">
      <formula>"новинка!"</formula>
    </cfRule>
  </conditionalFormatting>
  <conditionalFormatting sqref="A929">
    <cfRule type="cellIs" dxfId="109" priority="660" operator="equal">
      <formula>"новинка!"</formula>
    </cfRule>
  </conditionalFormatting>
  <conditionalFormatting sqref="A953">
    <cfRule type="cellIs" dxfId="108" priority="649" operator="equal">
      <formula>"новинка!"</formula>
    </cfRule>
  </conditionalFormatting>
  <conditionalFormatting sqref="A941">
    <cfRule type="cellIs" dxfId="107" priority="651" operator="equal">
      <formula>"новинка!"</formula>
    </cfRule>
  </conditionalFormatting>
  <conditionalFormatting sqref="A947">
    <cfRule type="cellIs" dxfId="106" priority="650" operator="equal">
      <formula>"новинка!"</formula>
    </cfRule>
  </conditionalFormatting>
  <conditionalFormatting sqref="A928">
    <cfRule type="cellIs" dxfId="105" priority="647" operator="equal">
      <formula>"новинка!"</formula>
    </cfRule>
  </conditionalFormatting>
  <conditionalFormatting sqref="A979">
    <cfRule type="cellIs" dxfId="104" priority="645" operator="equal">
      <formula>"новинка!"</formula>
    </cfRule>
  </conditionalFormatting>
  <conditionalFormatting sqref="A569">
    <cfRule type="cellIs" dxfId="94" priority="611" operator="equal">
      <formula>"новинка!"</formula>
    </cfRule>
  </conditionalFormatting>
  <conditionalFormatting sqref="A611">
    <cfRule type="cellIs" dxfId="93" priority="617" operator="equal">
      <formula>"новинка!"</formula>
    </cfRule>
  </conditionalFormatting>
  <conditionalFormatting sqref="A577">
    <cfRule type="cellIs" dxfId="92" priority="614" operator="equal">
      <formula>"новинка!"</formula>
    </cfRule>
  </conditionalFormatting>
  <conditionalFormatting sqref="A561">
    <cfRule type="cellIs" dxfId="91" priority="608" operator="equal">
      <formula>"новинка!"</formula>
    </cfRule>
  </conditionalFormatting>
  <conditionalFormatting sqref="A479">
    <cfRule type="cellIs" dxfId="74" priority="550" operator="equal">
      <formula>"новинка!"</formula>
    </cfRule>
  </conditionalFormatting>
  <conditionalFormatting sqref="A985:A988">
    <cfRule type="cellIs" dxfId="72" priority="537" operator="equal">
      <formula>"новинка!"</formula>
    </cfRule>
  </conditionalFormatting>
  <conditionalFormatting sqref="A980">
    <cfRule type="cellIs" dxfId="71" priority="535" operator="equal">
      <formula>"новинка!"</formula>
    </cfRule>
  </conditionalFormatting>
  <conditionalFormatting sqref="A505">
    <cfRule type="cellIs" dxfId="47" priority="98" operator="equal">
      <formula>"новинка!"</formula>
    </cfRule>
  </conditionalFormatting>
  <conditionalFormatting sqref="A319">
    <cfRule type="cellIs" dxfId="41" priority="91" operator="equal">
      <formula>"новинка!"</formula>
    </cfRule>
  </conditionalFormatting>
  <conditionalFormatting sqref="A324">
    <cfRule type="cellIs" dxfId="40" priority="90" operator="equal">
      <formula>"новинка!"</formula>
    </cfRule>
  </conditionalFormatting>
  <conditionalFormatting sqref="A974">
    <cfRule type="cellIs" dxfId="39" priority="83" operator="equal">
      <formula>"новинка!"</formula>
    </cfRule>
  </conditionalFormatting>
  <conditionalFormatting sqref="A690">
    <cfRule type="cellIs" dxfId="35" priority="59" operator="equal">
      <formula>"новинка!"</formula>
    </cfRule>
  </conditionalFormatting>
  <conditionalFormatting sqref="A1353">
    <cfRule type="cellIs" dxfId="18" priority="21" operator="equal">
      <formula>"новинка!"</formula>
    </cfRule>
  </conditionalFormatting>
  <conditionalFormatting sqref="A480">
    <cfRule type="cellIs" dxfId="11" priority="11" operator="equal">
      <formula>"новинка!"</formula>
    </cfRule>
  </conditionalFormatting>
  <conditionalFormatting sqref="A608">
    <cfRule type="cellIs" dxfId="10" priority="10" operator="equal">
      <formula>"новинка!"</formula>
    </cfRule>
  </conditionalFormatting>
  <conditionalFormatting sqref="A13">
    <cfRule type="cellIs" dxfId="9" priority="9" operator="equal">
      <formula>"новинка!"</formula>
    </cfRule>
  </conditionalFormatting>
  <hyperlinks>
    <hyperlink ref="G3" r:id="rId1" display="mailto:info@gidrolica.ru"/>
  </hyperlinks>
  <pageMargins left="0.23622047244094491" right="0.23622047244094491" top="0.35433070866141736" bottom="0.35433070866141736" header="0.31496062992125984" footer="0.31496062992125984"/>
  <pageSetup paperSize="9" scale="27" fitToHeight="0" orientation="landscape" r:id="rId2"/>
  <headerFooter>
    <oddHeader xml:space="preserve">&amp;R&amp;"-,полужирный курсив"&amp;A     Страница &amp;P из &amp;N&amp;"Arial,обычный" 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CCFF"/>
  </sheetPr>
  <dimension ref="A2:K7"/>
  <sheetViews>
    <sheetView zoomScale="80" zoomScaleNormal="80" workbookViewId="0">
      <selection activeCell="L16" sqref="L16"/>
    </sheetView>
  </sheetViews>
  <sheetFormatPr defaultRowHeight="12.75" x14ac:dyDescent="0.2"/>
  <cols>
    <col min="2" max="3" width="10.5703125" customWidth="1"/>
    <col min="10" max="10" width="15.7109375" customWidth="1"/>
    <col min="11" max="11" width="18.140625" customWidth="1"/>
  </cols>
  <sheetData>
    <row r="2" spans="1:11" ht="15" x14ac:dyDescent="0.2">
      <c r="A2" s="55" t="s">
        <v>137</v>
      </c>
      <c r="B2" s="29"/>
      <c r="C2" s="29"/>
      <c r="D2" s="24"/>
      <c r="E2" s="29"/>
      <c r="F2" s="29"/>
      <c r="G2" s="29"/>
      <c r="H2" s="29"/>
      <c r="I2" s="29"/>
      <c r="J2" s="56"/>
      <c r="K2" s="57"/>
    </row>
    <row r="3" spans="1:11" ht="41.25" customHeight="1" x14ac:dyDescent="0.2">
      <c r="A3" s="30"/>
      <c r="B3" s="2" t="s">
        <v>0</v>
      </c>
      <c r="C3" s="14" t="s">
        <v>1</v>
      </c>
      <c r="D3" s="14" t="s">
        <v>4</v>
      </c>
      <c r="E3" s="14"/>
      <c r="F3" s="14" t="s">
        <v>130</v>
      </c>
      <c r="G3" s="14" t="s">
        <v>131</v>
      </c>
      <c r="H3" s="14" t="s">
        <v>132</v>
      </c>
      <c r="I3" s="14" t="s">
        <v>133</v>
      </c>
      <c r="J3" s="39" t="s">
        <v>502</v>
      </c>
      <c r="K3" s="53" t="s">
        <v>503</v>
      </c>
    </row>
    <row r="4" spans="1:11" ht="15" x14ac:dyDescent="0.2">
      <c r="A4" s="7"/>
      <c r="B4" s="3"/>
      <c r="C4" s="4"/>
      <c r="D4" s="59" t="s">
        <v>480</v>
      </c>
      <c r="E4" s="4"/>
      <c r="F4" s="5"/>
      <c r="G4" s="5"/>
      <c r="H4" s="60"/>
      <c r="I4" s="4"/>
      <c r="J4" s="54">
        <v>720.83333333333337</v>
      </c>
      <c r="K4" s="40">
        <v>865</v>
      </c>
    </row>
    <row r="5" spans="1:11" ht="15" x14ac:dyDescent="0.2">
      <c r="A5" s="7"/>
      <c r="B5" s="3"/>
      <c r="C5" s="4"/>
      <c r="D5" s="59" t="s">
        <v>481</v>
      </c>
      <c r="E5" s="4"/>
      <c r="F5" s="5"/>
      <c r="G5" s="5"/>
      <c r="H5" s="60"/>
      <c r="I5" s="4"/>
      <c r="J5" s="54">
        <v>720.83333333333337</v>
      </c>
      <c r="K5" s="40">
        <v>865</v>
      </c>
    </row>
    <row r="6" spans="1:11" ht="15" x14ac:dyDescent="0.2">
      <c r="A6" s="7"/>
      <c r="B6" s="3"/>
      <c r="C6" s="4"/>
      <c r="D6" s="59" t="s">
        <v>482</v>
      </c>
      <c r="E6" s="4"/>
      <c r="F6" s="5"/>
      <c r="G6" s="5"/>
      <c r="H6" s="60"/>
      <c r="I6" s="4"/>
      <c r="J6" s="54">
        <v>358.33333333333337</v>
      </c>
      <c r="K6" s="40">
        <v>430</v>
      </c>
    </row>
    <row r="7" spans="1:11" ht="15" x14ac:dyDescent="0.2">
      <c r="A7" s="7"/>
      <c r="B7" s="3"/>
      <c r="C7" s="4"/>
      <c r="D7" s="59" t="s">
        <v>504</v>
      </c>
      <c r="E7" s="4"/>
      <c r="F7" s="5"/>
      <c r="G7" s="5"/>
      <c r="H7" s="60"/>
      <c r="I7" s="4"/>
      <c r="J7" s="54">
        <v>358.33333333333337</v>
      </c>
      <c r="K7" s="40">
        <v>430</v>
      </c>
    </row>
  </sheetData>
  <conditionalFormatting sqref="A2:A7">
    <cfRule type="cellIs" dxfId="1" priority="1" operator="equal">
      <formula>"новинка!"</formula>
    </cfRule>
    <cfRule type="cellIs" dxfId="0" priority="2" operator="equal">
      <formula>"новинка!"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МОСКВА_ЧАСТНИК</vt:lpstr>
      <vt:lpstr>МОСКВА_ПРОМДОР</vt:lpstr>
      <vt:lpstr>Герметик</vt:lpstr>
      <vt:lpstr>МОСКВА_ЧАСТНИК!Заголовки_для_печати</vt:lpstr>
      <vt:lpstr>МОСКВА_ПРОМДОР!Область_печати</vt:lpstr>
      <vt:lpstr>МОСКВА_ЧАСТНИК!Область_печати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</cp:lastModifiedBy>
  <cp:lastPrinted>2020-06-16T07:18:06Z</cp:lastPrinted>
  <dcterms:created xsi:type="dcterms:W3CDTF">1996-10-08T23:32:33Z</dcterms:created>
  <dcterms:modified xsi:type="dcterms:W3CDTF">2021-03-03T11:39:32Z</dcterms:modified>
</cp:coreProperties>
</file>