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9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<sst xmlns="http://schemas.openxmlformats.org/spreadsheetml/2006/main" count="49" uniqueCount="48">
  <si>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</si>
  <si>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</si>
  <si>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</si>
  <si>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</si>
  <si>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</si>
  <si>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</si>
  <si>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</si>
  <si>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№147Е от 03.03.2022</t>
  </si>
  <si>
    <t>Заказчик</t>
  </si>
  <si>
    <t>Меликов Сергей Еврасович</t>
  </si>
  <si>
    <t>Контактное лицо</t>
  </si>
  <si>
    <t>отдел снабжения</t>
  </si>
  <si>
    <t>Телефон</t>
  </si>
  <si>
    <t>7 (906) 565-92-41</t>
  </si>
  <si>
    <t>e-mail</t>
  </si>
  <si>
    <t>melikov_se@bk.ru</t>
  </si>
  <si>
    <t>Номер извещения на ЭТП</t>
  </si>
  <si>
    <t>0126300029122000040</t>
  </si>
  <si>
    <t>Добрый день!</t>
  </si>
  <si>
    <t>Предлагаем рассмотреть приобретение систем водоотвода, для гос.закупки №0126300029122000040 "Выполнение работ по объекту: "Устройство водоотводного лотка с.Таврово, мкр.Таврово-10"",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</si>
  <si>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</si>
  <si>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</si>
  <si>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</si>
  <si>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</si>
  <si>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</si>
  <si>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</si>
  <si>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</si>
  <si>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50</t>
  </si>
  <si>
    <t>100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</si>
  <si>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</si>
  <si>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</si>
  <si>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</si>
  <si>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</si>
  <si>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</si>
  <si>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</si>
  <si>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</si>
  <si>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</si>
  <si>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(Белгородский район, с. Таврово):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</si>
  <si>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</si>
  <si>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</si>
  <si>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</si>
  <si>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</si>
  <si>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</si>
  <si>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</si>
  <si>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</si>
  <si>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сайт ANMAKS.RU</t>
  </si>
  <si>
    <t>Решетка водоприемная DN200 щелевая чугунная ВЧ50 с крепежом</t>
  </si>
  <si>
    <t>Лоток водоотводный DN200 H270 бетонный с оцинкованной насадкой (под крепеж решетки)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</si>
</sst>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0" fontId="9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164" fontId="9" fillId="0" borderId="0" xfId="1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682027</xdr:colOff>
      <xdr:row>15</xdr:row>
      <xdr:rowOff>371475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720376" cy="42481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1242113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6" y="87344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akupki.kontur.ru/0126300029122000040" TargetMode="External"/><Relationship Id="rId1" Type="http://schemas.openxmlformats.org/officeDocument/2006/relationships/hyperlink" Target="https://www.anmaks.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4" zoomScaleNormal="85" zoomScaleSheetLayoutView="100" zoomScalePageLayoutView="130" workbookViewId="0">
      <selection activeCell="M50" sqref="M50"/>
    </sheetView>
  </sheetViews>
  <sheetFormatPr defaultRowHeight="15" x14ac:dyDescent="0.25"/>
  <cols>
    <col min="1" max="1" width="4.85546875" style="4" customWidth="1"/>
    <col min="2" max="2" width="1.140625" style="4" customWidth="1"/>
    <col min="3" max="3" width="6.5703125" style="4" customWidth="1"/>
    <col min="4" max="4" width="11.7109375" style="2" customWidth="1"/>
    <col min="5" max="5" width="6.28515625" style="2" customWidth="1"/>
    <col min="6" max="6" width="24.85546875" style="2" customWidth="1"/>
    <col min="7" max="8" width="9.140625" style="2"/>
    <col min="9" max="9" width="7" style="4" customWidth="1"/>
    <col min="10" max="10" width="3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C15" s="43" t="s">
        <v>18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12"/>
    </row>
    <row r="16" spans="1:14" ht="43.5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3"/>
    </row>
    <row r="18" spans="2:18" ht="32.25" customHeight="1" x14ac:dyDescent="0.25">
      <c r="C18" s="14" t="s">
        <v>20</v>
      </c>
      <c r="D18" s="44" t="s">
        <v>21</v>
      </c>
      <c r="E18" s="44"/>
      <c r="F18" s="44"/>
      <c r="G18" s="44"/>
      <c r="H18" s="44"/>
      <c r="I18" s="44" t="s">
        <v>22</v>
      </c>
      <c r="J18" s="44"/>
      <c r="K18" s="14" t="s">
        <v>23</v>
      </c>
      <c r="L18" s="14" t="s">
        <v>24</v>
      </c>
      <c r="M18" s="14" t="s">
        <v>25</v>
      </c>
    </row>
    <row r="19" spans="2:18" ht="32.25" customHeight="1" x14ac:dyDescent="0.25">
      <c r="C19" s="15">
        <v>1</v>
      </c>
      <c r="D19" s="45" t="s">
        <v>47</v>
      </c>
      <c r="E19" s="45"/>
      <c r="F19" s="45"/>
      <c r="G19" s="45"/>
      <c r="H19" s="45"/>
      <c r="I19" s="46" t="s">
        <v>26</v>
      </c>
      <c r="J19" s="46"/>
      <c r="K19" s="15" t="s">
        <v>27</v>
      </c>
      <c r="L19" s="16">
        <v>3700</v>
      </c>
      <c r="M19" s="16">
        <f>K19*L19</f>
        <v>185000</v>
      </c>
    </row>
    <row r="20" spans="2:18" ht="32.25" customHeight="1" x14ac:dyDescent="0.25">
      <c r="C20" s="15">
        <v>2</v>
      </c>
      <c r="D20" s="45" t="s">
        <v>46</v>
      </c>
      <c r="E20" s="45"/>
      <c r="F20" s="45"/>
      <c r="G20" s="45"/>
      <c r="H20" s="45"/>
      <c r="I20" s="46" t="s">
        <v>26</v>
      </c>
      <c r="J20" s="46"/>
      <c r="K20" s="15" t="s">
        <v>28</v>
      </c>
      <c r="L20" s="16">
        <v>2400</v>
      </c>
      <c r="M20" s="16">
        <f>K20*L20</f>
        <v>240000</v>
      </c>
    </row>
    <row r="21" spans="2:18" ht="18.75" x14ac:dyDescent="0.25">
      <c r="D21" s="17"/>
      <c r="E21" s="17"/>
      <c r="F21" s="17"/>
      <c r="G21" s="17"/>
      <c r="H21" s="17"/>
      <c r="I21" s="17"/>
      <c r="J21" s="51" t="s">
        <v>29</v>
      </c>
      <c r="K21" s="51"/>
      <c r="L21" s="51"/>
      <c r="M21" s="18">
        <f>SUM(M19:M20)</f>
        <v>425000</v>
      </c>
      <c r="Q21" s="19"/>
      <c r="R21" s="19"/>
    </row>
    <row r="22" spans="2:18" ht="15.75" x14ac:dyDescent="0.25">
      <c r="J22" s="52" t="s">
        <v>30</v>
      </c>
      <c r="K22" s="52"/>
      <c r="L22" s="52"/>
      <c r="M22" s="20">
        <f>M21-M21/1.2</f>
        <v>70833.333333333314</v>
      </c>
    </row>
    <row r="23" spans="2:18" x14ac:dyDescent="0.25">
      <c r="C23" s="4" t="s">
        <v>31</v>
      </c>
      <c r="M23" s="19"/>
    </row>
    <row r="25" spans="2:18" x14ac:dyDescent="0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2:18" x14ac:dyDescent="0.25">
      <c r="K26" s="21"/>
    </row>
    <row r="27" spans="2:18" s="22" customFormat="1" ht="21" customHeight="1" x14ac:dyDescent="0.25">
      <c r="C27" s="23"/>
      <c r="D27" s="54" t="s">
        <v>32</v>
      </c>
      <c r="E27" s="54"/>
      <c r="F27" s="55" t="s">
        <v>33</v>
      </c>
      <c r="G27" s="55"/>
      <c r="H27" s="55"/>
      <c r="I27" s="55"/>
      <c r="J27" s="55"/>
      <c r="K27" s="55"/>
      <c r="L27" s="55"/>
      <c r="M27" s="55"/>
    </row>
    <row r="28" spans="2:18" s="22" customFormat="1" ht="21" customHeight="1" x14ac:dyDescent="0.25">
      <c r="C28" s="23"/>
      <c r="D28" s="54" t="s">
        <v>34</v>
      </c>
      <c r="E28" s="54"/>
      <c r="F28" s="55" t="s">
        <v>35</v>
      </c>
      <c r="G28" s="55"/>
      <c r="H28" s="55"/>
      <c r="I28" s="55"/>
      <c r="J28" s="55"/>
      <c r="K28" s="55"/>
      <c r="L28" s="55"/>
      <c r="M28" s="55"/>
    </row>
    <row r="29" spans="2:18" s="22" customFormat="1" ht="33.75" customHeight="1" x14ac:dyDescent="0.25">
      <c r="C29" s="23"/>
      <c r="D29" s="47" t="s">
        <v>36</v>
      </c>
      <c r="E29" s="47"/>
      <c r="F29" s="48" t="s">
        <v>37</v>
      </c>
      <c r="G29" s="48"/>
      <c r="H29" s="48"/>
      <c r="I29" s="48"/>
      <c r="J29" s="48"/>
      <c r="K29" s="48"/>
      <c r="L29" s="48"/>
      <c r="M29" s="24">
        <v>55000</v>
      </c>
    </row>
    <row r="30" spans="2:18" x14ac:dyDescent="0.25">
      <c r="M30" s="7"/>
    </row>
    <row r="41" spans="2:13" x14ac:dyDescent="0.25">
      <c r="C41" s="49" t="s">
        <v>38</v>
      </c>
      <c r="D41" s="49"/>
      <c r="E41" s="49"/>
      <c r="F41" s="49"/>
      <c r="G41" s="49"/>
      <c r="H41" s="49"/>
      <c r="I41" s="49"/>
      <c r="L41" s="50" t="s">
        <v>39</v>
      </c>
      <c r="M41" s="50"/>
    </row>
    <row r="45" spans="2:13" x14ac:dyDescent="0.25">
      <c r="B45" s="25" t="s">
        <v>40</v>
      </c>
    </row>
    <row r="46" spans="2:13" x14ac:dyDescent="0.25">
      <c r="B46" s="25" t="s">
        <v>41</v>
      </c>
    </row>
    <row r="47" spans="2:13" x14ac:dyDescent="0.25">
      <c r="B47" s="25" t="s">
        <v>42</v>
      </c>
      <c r="M47" s="26"/>
    </row>
    <row r="48" spans="2:13" x14ac:dyDescent="0.25">
      <c r="B48" s="25" t="s">
        <v>43</v>
      </c>
    </row>
    <row r="49" spans="2:13" x14ac:dyDescent="0.25">
      <c r="B49" s="27" t="s">
        <v>44</v>
      </c>
    </row>
    <row r="50" spans="2:13" ht="13.5" customHeight="1" x14ac:dyDescent="0.25">
      <c r="B50" s="28" t="s">
        <v>45</v>
      </c>
      <c r="F50" s="28"/>
      <c r="H50" s="29"/>
      <c r="I50" s="29"/>
      <c r="J50" s="29"/>
      <c r="K50" s="29"/>
      <c r="M50" s="56">
        <v>202202180831</v>
      </c>
    </row>
  </sheetData>
  <mergeCells count="36"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  <mergeCell ref="D18:H18"/>
    <mergeCell ref="I18:J18"/>
    <mergeCell ref="D19:H19"/>
    <mergeCell ref="I19:J19"/>
    <mergeCell ref="D20:H20"/>
    <mergeCell ref="I20:J20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C15:M15"/>
    <mergeCell ref="G5:N5"/>
    <mergeCell ref="A1:A2"/>
    <mergeCell ref="C1:C2"/>
    <mergeCell ref="H1:K1"/>
    <mergeCell ref="H2:K2"/>
    <mergeCell ref="H3:K3"/>
  </mergeCells>
  <hyperlinks>
    <hyperlink ref="B50" r:id="rId1" display="ccskrf"/>
    <hyperlink ref="M50" r:id="rId2" display="202202180831"/>
  </hyperlinks>
  <pageMargins left="0.7" right="0.7" top="0.75" bottom="0.75" header="0.3" footer="0.3"/>
  <pageSetup paperSize="9" scale="68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2022-03-04T08:30:27Z</cp:lastPrinted>
  <dcterms:created xsi:type="dcterms:W3CDTF">2022-03-03T08:51:00Z</dcterms:created>
  <dcterms:modified xsi:type="dcterms:W3CDTF">2022-03-04T08:30:27Z</dcterms:modified>
</cp:coreProperties>
</file>