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M24" i="1"/>
  <c r="M23" i="1"/>
  <c r="M22" i="1"/>
  <c r="M21" i="1"/>
  <c r="M20" i="1"/>
  <c r="M19" i="1"/>
  <c r="M26" i="1" l="1"/>
  <c r="M27" i="1" s="1"/>
</calcChain>
</file>

<file path=xl/sharedStrings.xml><?xml version="1.0" encoding="utf-8"?>
<sst xmlns="http://schemas.openxmlformats.org/spreadsheetml/2006/main" count="57" uniqueCount="51">
  <si>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</si>
  <si>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</si>
  <si>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</si>
  <si>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</si>
  <si>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</si>
  <si>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</si>
  <si>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</si>
  <si>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№28Е от 22.01.2021</t>
  </si>
  <si>
    <t>Заказчик</t>
  </si>
  <si>
    <t>ООО «СТРОЙИНВЕСТ»</t>
  </si>
  <si>
    <t>Контактное лицо</t>
  </si>
  <si>
    <t>отдел снабжения</t>
  </si>
  <si>
    <t>Телефон</t>
  </si>
  <si>
    <t>7 (913) 631-09-22</t>
  </si>
  <si>
    <t>e-mail</t>
  </si>
  <si>
    <t>stroiinvestomsk@yandex.ru</t>
  </si>
  <si>
    <t>Номер извещения на ЭТП</t>
  </si>
  <si>
    <t>0152300037920000014</t>
  </si>
  <si>
    <t>Добрый день!</t>
  </si>
  <si>
    <t>Предлагаем рассмотреть приобретение систем водоотвода, для гос.закупки № 0152300037920000014 (Благоустройство парковой зоны " Мемориальный комплекс", расположенной по адресу: Омская область, Тевризский район, р.п. Тевриз.),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</si>
  <si>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</si>
  <si>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</si>
  <si>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</si>
  <si>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</si>
  <si>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</si>
  <si>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</si>
  <si>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водоотводный бетонный ЛВБ Optima 200 № 20/0 (Н-410)</t>
  </si>
  <si>
    <t>шт</t>
  </si>
  <si>
    <t>Лоток водоотводный бетонный ЛВБ Optima 200 № 10/0 (Н-360)</t>
  </si>
  <si>
    <t>Лоток водоотводный бетонный ЛВБ Optima 200 № 15/0 (Н-385)</t>
  </si>
  <si>
    <t>Пескоуловитель бетонный ПБ Optima 200</t>
  </si>
  <si>
    <t>Корзинка для пескоуловителя бетонного DN200 оц</t>
  </si>
  <si>
    <t>Решетка чугунная РЧВ Optima 200 D400 "волна"</t>
  </si>
  <si>
    <t>Крепеж решетки к лотку бетонному Optima 200 (комплект)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</si>
  <si>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</si>
  <si>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</si>
  <si>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</si>
  <si>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</si>
  <si>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</si>
  <si>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</si>
  <si>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</si>
  <si>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</si>
  <si>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(Омская область, Тевризский район, р.п. Тевриз):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</si>
  <si>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</si>
  <si>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</si>
  <si>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</si>
  <si>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</si>
  <si>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</si>
  <si>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</si>
  <si>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</si>
  <si>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202012085444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</si>
</sst>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4" fillId="0" borderId="0" xfId="0" applyFont="1" applyBorder="1" applyAlignment="1">
      <alignment horizontal="right" vertical="center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16" fillId="0" borderId="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36</xdr:row>
      <xdr:rowOff>95250</xdr:rowOff>
    </xdr:from>
    <xdr:to>
      <xdr:col>12</xdr:col>
      <xdr:colOff>1023038</xdr:colOff>
      <xdr:row>52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106203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5"/>
  <sheetViews>
    <sheetView tabSelected="1" view="pageBreakPreview" topLeftCell="A13" zoomScaleNormal="85" zoomScaleSheetLayoutView="100" zoomScalePageLayoutView="130" workbookViewId="0">
      <selection activeCell="M35" sqref="M35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2"/>
      <c r="B1" s="1"/>
      <c r="C1" s="53"/>
      <c r="D1" s="1"/>
      <c r="H1" s="54" t="s">
        <v>0</v>
      </c>
      <c r="I1" s="54"/>
      <c r="J1" s="54"/>
      <c r="K1" s="54"/>
      <c r="L1" s="3" t="s">
        <v>1</v>
      </c>
    </row>
    <row r="2" spans="1:14" x14ac:dyDescent="0.25">
      <c r="A2" s="52"/>
      <c r="B2" s="1"/>
      <c r="C2" s="53"/>
      <c r="D2" s="1"/>
      <c r="H2" s="54" t="s">
        <v>2</v>
      </c>
      <c r="I2" s="54"/>
      <c r="J2" s="54"/>
      <c r="K2" s="54"/>
      <c r="L2" s="3" t="s">
        <v>3</v>
      </c>
    </row>
    <row r="3" spans="1:14" ht="16.5" x14ac:dyDescent="0.25">
      <c r="A3" s="5"/>
      <c r="H3" s="55" t="s">
        <v>4</v>
      </c>
      <c r="I3" s="55"/>
      <c r="J3" s="55"/>
      <c r="K3" s="55"/>
      <c r="L3" s="6" t="s">
        <v>5</v>
      </c>
    </row>
    <row r="5" spans="1:14" ht="26.25" x14ac:dyDescent="0.25">
      <c r="G5" s="51" t="s">
        <v>6</v>
      </c>
      <c r="H5" s="51"/>
      <c r="I5" s="51"/>
      <c r="J5" s="51"/>
      <c r="K5" s="51"/>
      <c r="L5" s="51"/>
      <c r="M5" s="51"/>
      <c r="N5" s="51"/>
    </row>
    <row r="6" spans="1:14" ht="26.25" x14ac:dyDescent="0.4">
      <c r="G6" s="43" t="s">
        <v>7</v>
      </c>
      <c r="H6" s="43"/>
      <c r="I6" s="43"/>
      <c r="J6" s="43"/>
      <c r="K6" s="43"/>
      <c r="L6" s="43"/>
      <c r="M6" s="43"/>
      <c r="N6" s="43"/>
    </row>
    <row r="7" spans="1:14" x14ac:dyDescent="0.25">
      <c r="N7" s="7"/>
    </row>
    <row r="8" spans="1:14" ht="26.25" customHeight="1" x14ac:dyDescent="0.25">
      <c r="G8" s="44" t="s">
        <v>8</v>
      </c>
      <c r="H8" s="44"/>
      <c r="I8" s="44"/>
      <c r="J8" s="45" t="s">
        <v>9</v>
      </c>
      <c r="K8" s="45"/>
      <c r="L8" s="45"/>
      <c r="M8" s="45"/>
      <c r="N8" s="8"/>
    </row>
    <row r="9" spans="1:14" ht="19.5" customHeight="1" x14ac:dyDescent="0.25">
      <c r="G9" s="44" t="s">
        <v>10</v>
      </c>
      <c r="H9" s="44"/>
      <c r="I9" s="44"/>
      <c r="J9" s="45" t="s">
        <v>11</v>
      </c>
      <c r="K9" s="45"/>
      <c r="L9" s="45"/>
      <c r="M9" s="45"/>
      <c r="N9" s="8"/>
    </row>
    <row r="10" spans="1:14" ht="32.25" customHeight="1" x14ac:dyDescent="0.25">
      <c r="G10" s="44" t="s">
        <v>12</v>
      </c>
      <c r="H10" s="44"/>
      <c r="I10" s="44"/>
      <c r="J10" s="45" t="s">
        <v>13</v>
      </c>
      <c r="K10" s="45"/>
      <c r="L10" s="45"/>
      <c r="M10" s="45"/>
      <c r="N10" s="8"/>
    </row>
    <row r="11" spans="1:14" ht="26.25" customHeight="1" x14ac:dyDescent="0.25">
      <c r="G11" s="44" t="s">
        <v>14</v>
      </c>
      <c r="H11" s="44"/>
      <c r="I11" s="44"/>
      <c r="J11" s="46" t="s">
        <v>15</v>
      </c>
      <c r="K11" s="47"/>
      <c r="L11" s="47"/>
      <c r="M11" s="47"/>
      <c r="N11" s="9"/>
    </row>
    <row r="12" spans="1:14" ht="26.25" customHeight="1" x14ac:dyDescent="0.25">
      <c r="G12" s="48" t="s">
        <v>16</v>
      </c>
      <c r="H12" s="48"/>
      <c r="I12" s="48"/>
      <c r="J12" s="49" t="s">
        <v>17</v>
      </c>
      <c r="K12" s="49"/>
      <c r="L12" s="49"/>
      <c r="M12" s="49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50" t="s">
        <v>18</v>
      </c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57" customHeight="1" x14ac:dyDescent="0.25">
      <c r="C16" s="42" t="s">
        <v>19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12"/>
    </row>
    <row r="18" spans="2:18" ht="32.25" customHeight="1" x14ac:dyDescent="0.25">
      <c r="C18" s="13" t="s">
        <v>20</v>
      </c>
      <c r="D18" s="41" t="s">
        <v>21</v>
      </c>
      <c r="E18" s="41"/>
      <c r="F18" s="41"/>
      <c r="G18" s="41"/>
      <c r="H18" s="41"/>
      <c r="I18" s="41" t="s">
        <v>22</v>
      </c>
      <c r="J18" s="41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38" t="s">
        <v>26</v>
      </c>
      <c r="E19" s="38"/>
      <c r="F19" s="38"/>
      <c r="G19" s="38"/>
      <c r="H19" s="38"/>
      <c r="I19" s="39" t="s">
        <v>27</v>
      </c>
      <c r="J19" s="39"/>
      <c r="K19" s="15">
        <v>14</v>
      </c>
      <c r="L19" s="16">
        <v>4700</v>
      </c>
      <c r="M19" s="17">
        <f t="shared" ref="M19:M25" si="0">K19*L19</f>
        <v>65800</v>
      </c>
    </row>
    <row r="20" spans="2:18" ht="31.5" customHeight="1" x14ac:dyDescent="0.25">
      <c r="C20" s="14">
        <v>2</v>
      </c>
      <c r="D20" s="38" t="s">
        <v>28</v>
      </c>
      <c r="E20" s="38"/>
      <c r="F20" s="38"/>
      <c r="G20" s="38"/>
      <c r="H20" s="38"/>
      <c r="I20" s="39" t="s">
        <v>27</v>
      </c>
      <c r="J20" s="39"/>
      <c r="K20" s="15">
        <v>14</v>
      </c>
      <c r="L20" s="16">
        <v>4500</v>
      </c>
      <c r="M20" s="17">
        <f t="shared" si="0"/>
        <v>63000</v>
      </c>
    </row>
    <row r="21" spans="2:18" ht="31.5" customHeight="1" x14ac:dyDescent="0.25">
      <c r="C21" s="14">
        <v>3</v>
      </c>
      <c r="D21" s="38" t="s">
        <v>29</v>
      </c>
      <c r="E21" s="38"/>
      <c r="F21" s="38"/>
      <c r="G21" s="38"/>
      <c r="H21" s="38"/>
      <c r="I21" s="39" t="s">
        <v>27</v>
      </c>
      <c r="J21" s="39"/>
      <c r="K21" s="15">
        <v>14</v>
      </c>
      <c r="L21" s="16">
        <v>4600</v>
      </c>
      <c r="M21" s="17">
        <f t="shared" si="0"/>
        <v>64400</v>
      </c>
    </row>
    <row r="22" spans="2:18" ht="31.5" customHeight="1" x14ac:dyDescent="0.25">
      <c r="C22" s="14">
        <v>4</v>
      </c>
      <c r="D22" s="38" t="s">
        <v>30</v>
      </c>
      <c r="E22" s="38"/>
      <c r="F22" s="38"/>
      <c r="G22" s="38"/>
      <c r="H22" s="38"/>
      <c r="I22" s="39" t="s">
        <v>27</v>
      </c>
      <c r="J22" s="39"/>
      <c r="K22" s="15">
        <v>1</v>
      </c>
      <c r="L22" s="16">
        <v>9200</v>
      </c>
      <c r="M22" s="17">
        <f t="shared" si="0"/>
        <v>9200</v>
      </c>
    </row>
    <row r="23" spans="2:18" ht="31.5" customHeight="1" x14ac:dyDescent="0.25">
      <c r="C23" s="14">
        <v>5</v>
      </c>
      <c r="D23" s="38" t="s">
        <v>31</v>
      </c>
      <c r="E23" s="38"/>
      <c r="F23" s="38"/>
      <c r="G23" s="38"/>
      <c r="H23" s="38"/>
      <c r="I23" s="39" t="s">
        <v>27</v>
      </c>
      <c r="J23" s="39"/>
      <c r="K23" s="15">
        <v>1</v>
      </c>
      <c r="L23" s="16">
        <v>2700</v>
      </c>
      <c r="M23" s="17">
        <f t="shared" si="0"/>
        <v>2700</v>
      </c>
    </row>
    <row r="24" spans="2:18" ht="31.5" customHeight="1" x14ac:dyDescent="0.25">
      <c r="C24" s="14">
        <v>6</v>
      </c>
      <c r="D24" s="38" t="s">
        <v>32</v>
      </c>
      <c r="E24" s="38"/>
      <c r="F24" s="38"/>
      <c r="G24" s="38"/>
      <c r="H24" s="38"/>
      <c r="I24" s="39" t="s">
        <v>27</v>
      </c>
      <c r="J24" s="39"/>
      <c r="K24" s="15">
        <v>85</v>
      </c>
      <c r="L24" s="16">
        <v>2000</v>
      </c>
      <c r="M24" s="17">
        <f t="shared" si="0"/>
        <v>170000</v>
      </c>
    </row>
    <row r="25" spans="2:18" ht="31.5" customHeight="1" x14ac:dyDescent="0.25">
      <c r="C25" s="14">
        <v>7</v>
      </c>
      <c r="D25" s="38" t="s">
        <v>33</v>
      </c>
      <c r="E25" s="38"/>
      <c r="F25" s="38"/>
      <c r="G25" s="38"/>
      <c r="H25" s="38"/>
      <c r="I25" s="39" t="s">
        <v>27</v>
      </c>
      <c r="J25" s="39"/>
      <c r="K25" s="15">
        <v>85</v>
      </c>
      <c r="L25" s="16">
        <v>180</v>
      </c>
      <c r="M25" s="17">
        <f t="shared" si="0"/>
        <v>15300</v>
      </c>
    </row>
    <row r="26" spans="2:18" ht="18.75" x14ac:dyDescent="0.25">
      <c r="D26" s="18"/>
      <c r="E26" s="18"/>
      <c r="F26" s="18"/>
      <c r="G26" s="18"/>
      <c r="H26" s="18"/>
      <c r="I26" s="18"/>
      <c r="J26" s="40" t="s">
        <v>34</v>
      </c>
      <c r="K26" s="40"/>
      <c r="L26" s="40"/>
      <c r="M26" s="19">
        <f>SUM(M19:M25)</f>
        <v>390400</v>
      </c>
      <c r="Q26" s="20"/>
      <c r="R26" s="20"/>
    </row>
    <row r="27" spans="2:18" ht="15.75" x14ac:dyDescent="0.25">
      <c r="J27" s="37" t="s">
        <v>35</v>
      </c>
      <c r="K27" s="37"/>
      <c r="L27" s="37"/>
      <c r="M27" s="21">
        <f>M26-M26/1.2</f>
        <v>65066.666666666628</v>
      </c>
    </row>
    <row r="28" spans="2:18" x14ac:dyDescent="0.25">
      <c r="C28" s="4" t="s">
        <v>36</v>
      </c>
      <c r="M28" s="20"/>
    </row>
    <row r="30" spans="2:18" x14ac:dyDescent="0.25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</row>
    <row r="31" spans="2:18" x14ac:dyDescent="0.25">
      <c r="K31" s="22"/>
    </row>
    <row r="32" spans="2:18" s="23" customFormat="1" ht="21" customHeight="1" x14ac:dyDescent="0.25">
      <c r="C32" s="24"/>
      <c r="D32" s="33" t="s">
        <v>37</v>
      </c>
      <c r="E32" s="33"/>
      <c r="F32" s="34" t="s">
        <v>38</v>
      </c>
      <c r="G32" s="34"/>
      <c r="H32" s="34"/>
      <c r="I32" s="34"/>
      <c r="J32" s="34"/>
      <c r="K32" s="34"/>
      <c r="L32" s="34"/>
      <c r="M32" s="34"/>
    </row>
    <row r="33" spans="3:13" s="23" customFormat="1" ht="21" customHeight="1" x14ac:dyDescent="0.25">
      <c r="C33" s="24"/>
      <c r="D33" s="33" t="s">
        <v>39</v>
      </c>
      <c r="E33" s="33"/>
      <c r="F33" s="34" t="s">
        <v>40</v>
      </c>
      <c r="G33" s="34"/>
      <c r="H33" s="34"/>
      <c r="I33" s="34"/>
      <c r="J33" s="34"/>
      <c r="K33" s="34"/>
      <c r="L33" s="34"/>
      <c r="M33" s="34"/>
    </row>
    <row r="34" spans="3:13" s="23" customFormat="1" ht="32.25" customHeight="1" x14ac:dyDescent="0.25">
      <c r="C34" s="24"/>
      <c r="D34" s="35" t="s">
        <v>41</v>
      </c>
      <c r="E34" s="35"/>
      <c r="F34" s="36" t="s">
        <v>42</v>
      </c>
      <c r="G34" s="36"/>
      <c r="H34" s="36"/>
      <c r="I34" s="36"/>
      <c r="J34" s="36"/>
      <c r="K34" s="36"/>
      <c r="L34" s="36"/>
      <c r="M34" s="25">
        <v>57000</v>
      </c>
    </row>
    <row r="35" spans="3:13" x14ac:dyDescent="0.25">
      <c r="M35" s="7"/>
    </row>
    <row r="46" spans="3:13" x14ac:dyDescent="0.25">
      <c r="C46" s="30" t="s">
        <v>43</v>
      </c>
      <c r="D46" s="30"/>
      <c r="E46" s="30"/>
      <c r="F46" s="30"/>
      <c r="G46" s="30"/>
      <c r="H46" s="30"/>
      <c r="I46" s="30"/>
      <c r="L46" s="31" t="s">
        <v>44</v>
      </c>
      <c r="M46" s="31"/>
    </row>
    <row r="50" spans="2:13" x14ac:dyDescent="0.25">
      <c r="B50" s="26" t="s">
        <v>45</v>
      </c>
    </row>
    <row r="51" spans="2:13" x14ac:dyDescent="0.25">
      <c r="B51" s="26" t="s">
        <v>46</v>
      </c>
    </row>
    <row r="52" spans="2:13" x14ac:dyDescent="0.25">
      <c r="B52" s="26" t="s">
        <v>47</v>
      </c>
      <c r="M52" s="27"/>
    </row>
    <row r="53" spans="2:13" x14ac:dyDescent="0.25">
      <c r="B53" s="26" t="s">
        <v>48</v>
      </c>
    </row>
    <row r="54" spans="2:13" x14ac:dyDescent="0.25">
      <c r="B54" s="28" t="s">
        <v>49</v>
      </c>
    </row>
    <row r="55" spans="2:13" ht="13.5" customHeight="1" x14ac:dyDescent="0.25">
      <c r="M55" s="29" t="s">
        <v>50</v>
      </c>
    </row>
  </sheetData>
  <mergeCells count="46">
    <mergeCell ref="G5:N5"/>
    <mergeCell ref="A1:A2"/>
    <mergeCell ref="C1:C2"/>
    <mergeCell ref="H1:K1"/>
    <mergeCell ref="H2:K2"/>
    <mergeCell ref="H3:K3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D18:H18"/>
    <mergeCell ref="I18:J18"/>
    <mergeCell ref="D19:H19"/>
    <mergeCell ref="I19:J19"/>
    <mergeCell ref="D20:H20"/>
    <mergeCell ref="I20:J20"/>
    <mergeCell ref="J27:L27"/>
    <mergeCell ref="D21:H21"/>
    <mergeCell ref="I21:J21"/>
    <mergeCell ref="D22:H22"/>
    <mergeCell ref="I22:J22"/>
    <mergeCell ref="D23:H23"/>
    <mergeCell ref="I23:J23"/>
    <mergeCell ref="D24:H24"/>
    <mergeCell ref="I24:J24"/>
    <mergeCell ref="D25:H25"/>
    <mergeCell ref="I25:J25"/>
    <mergeCell ref="J26:L26"/>
    <mergeCell ref="C46:I46"/>
    <mergeCell ref="L46:M46"/>
    <mergeCell ref="B30:M30"/>
    <mergeCell ref="D32:E32"/>
    <mergeCell ref="F32:M32"/>
    <mergeCell ref="D33:E33"/>
    <mergeCell ref="F33:M33"/>
    <mergeCell ref="D34:E34"/>
    <mergeCell ref="F34:L34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2021-01-25T07:46:53Z</cp:lastPrinted>
  <dcterms:created xsi:type="dcterms:W3CDTF">2021-01-22T08:50:22Z</dcterms:created>
  <dcterms:modified xsi:type="dcterms:W3CDTF">2021-01-25T07:46:53Z</dcterms:modified>
</cp:coreProperties>
</file>