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6" i="1" l="1"/>
  <c r="M37" i="1" s="1"/>
</calcChain>
</file>

<file path=xl/sharedStrings.xml><?xml version="1.0" encoding="utf-8"?>
<sst xmlns="http://schemas.openxmlformats.org/spreadsheetml/2006/main" count="77" uniqueCount="62">
  <si>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</si>
  <si>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</si>
  <si>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</si>
  <si>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</si>
  <si>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</si>
  <si>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</si>
  <si>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</si>
  <si>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№4Е от 13.01.2021</t>
  </si>
  <si>
    <t>Заказчик</t>
  </si>
  <si>
    <t>ООО «СибДор»</t>
  </si>
  <si>
    <t>Контактное лицо</t>
  </si>
  <si>
    <t>отдел снабжения</t>
  </si>
  <si>
    <t>Телефон</t>
  </si>
  <si>
    <t>7 (381) 226-79-79
7 (381) 230-73-65</t>
  </si>
  <si>
    <t>e-mail</t>
  </si>
  <si>
    <t>sibdor2004@mail.ru</t>
  </si>
  <si>
    <t>Номер извещения на ЭТП</t>
  </si>
  <si>
    <t>0152300011920002139</t>
  </si>
  <si>
    <t>Добрый день!</t>
  </si>
  <si>
    <t>Предлагаем рассмотреть приобретение систем водоотвода, для гос.закупки № 0152300011920002139 (Выполнение работ по комплексному благоустройству парка культуры и отдыха "Зеленый остров" в Советском административном округе города Омска (Реестровый номер "13.2147.20")),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</si>
  <si>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</si>
  <si>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</si>
  <si>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</si>
  <si>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</si>
  <si>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</si>
  <si>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</si>
  <si>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водоотводной бетонный ЛВБ Optima 100 №0/1</t>
  </si>
  <si>
    <t>шт</t>
  </si>
  <si>
    <t>лоток водоотводной бетонный ЛВБ Optima 100 №10/0</t>
  </si>
  <si>
    <t>лоток водоотводной бетонный ЛВБ Optima 100 №15/0</t>
  </si>
  <si>
    <t>лоток водоотводной бетонный ЛВБ Optima 100 №20/0</t>
  </si>
  <si>
    <t>лоток водоотводной бетонный ЛВБ Optima 100 №5/0</t>
  </si>
  <si>
    <t>лоток водоотводной бетонный ЛВБ Optima 150 №0/0</t>
  </si>
  <si>
    <t>Решетка чугунная РЧВ Optima DN100 D400 «волна»</t>
  </si>
  <si>
    <t>Крепёж решетки к лотку бетонному Optima 100 (комплект)</t>
  </si>
  <si>
    <t>Пескоуловитель бетонный ПБ Optima 100</t>
  </si>
  <si>
    <t>Корзинка для пескоуловителя бетонного DN100</t>
  </si>
  <si>
    <t>Пескоуловитель бетонный ПБ Optima 150</t>
  </si>
  <si>
    <t>Корзинка для пескоуловителя бетонного DN150</t>
  </si>
  <si>
    <t>Заглушка торцевая стальная DN100</t>
  </si>
  <si>
    <t>Решетка чугунная РЧВ Optima DN150 С250 «волна»</t>
  </si>
  <si>
    <t>Крепёж решетки к лотку бетонному Optima 150 (комплект)</t>
  </si>
  <si>
    <t>Герметик санитарный силиконовый Tytan Professional, цвет белый 310 мл</t>
  </si>
  <si>
    <t>Лента дорожная стыковочная Брит А</t>
  </si>
  <si>
    <t>м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</si>
  <si>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</si>
  <si>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</si>
  <si>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</si>
  <si>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</si>
  <si>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</si>
  <si>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</si>
  <si>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</si>
  <si>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</si>
  <si>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(город Омск)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</si>
  <si>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</si>
  <si>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</si>
  <si>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</si>
  <si>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</si>
  <si>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</si>
  <si>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</si>
  <si>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</si>
  <si>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202012014030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</si>
</sst>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161925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46</xdr:row>
      <xdr:rowOff>95250</xdr:rowOff>
    </xdr:from>
    <xdr:to>
      <xdr:col>12</xdr:col>
      <xdr:colOff>1023038</xdr:colOff>
      <xdr:row>62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46208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5"/>
  <sheetViews>
    <sheetView tabSelected="1" view="pageBreakPreview" topLeftCell="A28" zoomScaleNormal="85" zoomScaleSheetLayoutView="100" zoomScalePageLayoutView="130" workbookViewId="0">
      <selection activeCell="M45" sqref="M45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66.7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3:13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3:13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39</v>
      </c>
      <c r="L19" s="16">
        <v>1800</v>
      </c>
      <c r="M19" s="17">
        <f t="shared" ref="M19:M35" si="0">K19*L19</f>
        <v>70200</v>
      </c>
    </row>
    <row r="20" spans="3:13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469</v>
      </c>
      <c r="L20" s="16">
        <v>1850</v>
      </c>
      <c r="M20" s="17">
        <f t="shared" si="0"/>
        <v>867650</v>
      </c>
    </row>
    <row r="21" spans="3:13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872</v>
      </c>
      <c r="L21" s="16">
        <v>1970</v>
      </c>
      <c r="M21" s="17">
        <f t="shared" si="0"/>
        <v>1717840</v>
      </c>
    </row>
    <row r="22" spans="3:13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27</v>
      </c>
      <c r="J22" s="46"/>
      <c r="K22" s="15">
        <v>168</v>
      </c>
      <c r="L22" s="16">
        <v>2100</v>
      </c>
      <c r="M22" s="17">
        <f t="shared" si="0"/>
        <v>352800</v>
      </c>
    </row>
    <row r="23" spans="3:13" ht="31.5" customHeight="1" x14ac:dyDescent="0.25">
      <c r="C23" s="14">
        <v>5</v>
      </c>
      <c r="D23" s="45" t="s">
        <v>31</v>
      </c>
      <c r="E23" s="45"/>
      <c r="F23" s="45"/>
      <c r="G23" s="45"/>
      <c r="H23" s="45"/>
      <c r="I23" s="46" t="s">
        <v>27</v>
      </c>
      <c r="J23" s="46"/>
      <c r="K23" s="15">
        <v>262</v>
      </c>
      <c r="L23" s="16">
        <v>1920</v>
      </c>
      <c r="M23" s="17">
        <f t="shared" si="0"/>
        <v>503040</v>
      </c>
    </row>
    <row r="24" spans="3:13" ht="31.5" customHeight="1" x14ac:dyDescent="0.25">
      <c r="C24" s="14">
        <v>6</v>
      </c>
      <c r="D24" s="45" t="s">
        <v>32</v>
      </c>
      <c r="E24" s="45"/>
      <c r="F24" s="45"/>
      <c r="G24" s="45"/>
      <c r="H24" s="45"/>
      <c r="I24" s="46" t="s">
        <v>27</v>
      </c>
      <c r="J24" s="46"/>
      <c r="K24" s="15">
        <v>176</v>
      </c>
      <c r="L24" s="16">
        <v>2400</v>
      </c>
      <c r="M24" s="17">
        <f t="shared" si="0"/>
        <v>422400</v>
      </c>
    </row>
    <row r="25" spans="3:13" ht="31.5" customHeight="1" x14ac:dyDescent="0.25">
      <c r="C25" s="14">
        <v>7</v>
      </c>
      <c r="D25" s="45" t="s">
        <v>33</v>
      </c>
      <c r="E25" s="45"/>
      <c r="F25" s="45"/>
      <c r="G25" s="45"/>
      <c r="H25" s="45"/>
      <c r="I25" s="46" t="s">
        <v>27</v>
      </c>
      <c r="J25" s="46"/>
      <c r="K25" s="15">
        <v>3623</v>
      </c>
      <c r="L25" s="16">
        <v>780</v>
      </c>
      <c r="M25" s="17">
        <f t="shared" si="0"/>
        <v>2825940</v>
      </c>
    </row>
    <row r="26" spans="3:13" ht="31.5" customHeight="1" x14ac:dyDescent="0.25">
      <c r="C26" s="14">
        <v>8</v>
      </c>
      <c r="D26" s="45" t="s">
        <v>34</v>
      </c>
      <c r="E26" s="45"/>
      <c r="F26" s="45"/>
      <c r="G26" s="45"/>
      <c r="H26" s="45"/>
      <c r="I26" s="46" t="s">
        <v>27</v>
      </c>
      <c r="J26" s="46"/>
      <c r="K26" s="15">
        <v>3623</v>
      </c>
      <c r="L26" s="16">
        <v>120</v>
      </c>
      <c r="M26" s="17">
        <f t="shared" si="0"/>
        <v>434760</v>
      </c>
    </row>
    <row r="27" spans="3:13" ht="31.5" customHeight="1" x14ac:dyDescent="0.25">
      <c r="C27" s="14">
        <v>9</v>
      </c>
      <c r="D27" s="45" t="s">
        <v>35</v>
      </c>
      <c r="E27" s="45"/>
      <c r="F27" s="45"/>
      <c r="G27" s="45"/>
      <c r="H27" s="45"/>
      <c r="I27" s="46" t="s">
        <v>27</v>
      </c>
      <c r="J27" s="46"/>
      <c r="K27" s="15">
        <v>12</v>
      </c>
      <c r="L27" s="16">
        <v>4700</v>
      </c>
      <c r="M27" s="17">
        <f t="shared" si="0"/>
        <v>56400</v>
      </c>
    </row>
    <row r="28" spans="3:13" ht="31.5" customHeight="1" x14ac:dyDescent="0.25">
      <c r="C28" s="14">
        <v>10</v>
      </c>
      <c r="D28" s="45" t="s">
        <v>36</v>
      </c>
      <c r="E28" s="45"/>
      <c r="F28" s="45"/>
      <c r="G28" s="45"/>
      <c r="H28" s="45"/>
      <c r="I28" s="46" t="s">
        <v>27</v>
      </c>
      <c r="J28" s="46"/>
      <c r="K28" s="15">
        <v>12</v>
      </c>
      <c r="L28" s="16">
        <v>2100</v>
      </c>
      <c r="M28" s="17">
        <f t="shared" si="0"/>
        <v>25200</v>
      </c>
    </row>
    <row r="29" spans="3:13" ht="31.5" customHeight="1" x14ac:dyDescent="0.25">
      <c r="C29" s="14">
        <v>11</v>
      </c>
      <c r="D29" s="45" t="s">
        <v>37</v>
      </c>
      <c r="E29" s="45"/>
      <c r="F29" s="45"/>
      <c r="G29" s="45"/>
      <c r="H29" s="45"/>
      <c r="I29" s="46" t="s">
        <v>27</v>
      </c>
      <c r="J29" s="46"/>
      <c r="K29" s="15">
        <v>1</v>
      </c>
      <c r="L29" s="16">
        <v>6700</v>
      </c>
      <c r="M29" s="17">
        <f t="shared" si="0"/>
        <v>6700</v>
      </c>
    </row>
    <row r="30" spans="3:13" ht="31.5" customHeight="1" x14ac:dyDescent="0.25">
      <c r="C30" s="14">
        <v>12</v>
      </c>
      <c r="D30" s="45" t="s">
        <v>38</v>
      </c>
      <c r="E30" s="45"/>
      <c r="F30" s="45"/>
      <c r="G30" s="45"/>
      <c r="H30" s="45"/>
      <c r="I30" s="46" t="s">
        <v>27</v>
      </c>
      <c r="J30" s="46"/>
      <c r="K30" s="15">
        <v>1</v>
      </c>
      <c r="L30" s="16">
        <v>2400</v>
      </c>
      <c r="M30" s="17">
        <f t="shared" si="0"/>
        <v>2400</v>
      </c>
    </row>
    <row r="31" spans="3:13" ht="31.5" customHeight="1" x14ac:dyDescent="0.25">
      <c r="C31" s="14">
        <v>13</v>
      </c>
      <c r="D31" s="45" t="s">
        <v>39</v>
      </c>
      <c r="E31" s="45"/>
      <c r="F31" s="45"/>
      <c r="G31" s="45"/>
      <c r="H31" s="45"/>
      <c r="I31" s="46" t="s">
        <v>27</v>
      </c>
      <c r="J31" s="46"/>
      <c r="K31" s="15">
        <v>4</v>
      </c>
      <c r="L31" s="16">
        <v>700</v>
      </c>
      <c r="M31" s="17">
        <f t="shared" si="0"/>
        <v>2800</v>
      </c>
    </row>
    <row r="32" spans="3:13" ht="31.5" customHeight="1" x14ac:dyDescent="0.25">
      <c r="C32" s="14">
        <v>14</v>
      </c>
      <c r="D32" s="45" t="s">
        <v>40</v>
      </c>
      <c r="E32" s="45"/>
      <c r="F32" s="45"/>
      <c r="G32" s="45"/>
      <c r="H32" s="45"/>
      <c r="I32" s="46" t="s">
        <v>27</v>
      </c>
      <c r="J32" s="46"/>
      <c r="K32" s="15">
        <v>353</v>
      </c>
      <c r="L32" s="16">
        <v>1780</v>
      </c>
      <c r="M32" s="17">
        <f t="shared" si="0"/>
        <v>628340</v>
      </c>
    </row>
    <row r="33" spans="2:18" ht="31.5" customHeight="1" x14ac:dyDescent="0.25">
      <c r="C33" s="14">
        <v>15</v>
      </c>
      <c r="D33" s="45" t="s">
        <v>41</v>
      </c>
      <c r="E33" s="45"/>
      <c r="F33" s="45"/>
      <c r="G33" s="45"/>
      <c r="H33" s="45"/>
      <c r="I33" s="46" t="s">
        <v>27</v>
      </c>
      <c r="J33" s="46"/>
      <c r="K33" s="15">
        <v>353</v>
      </c>
      <c r="L33" s="16">
        <v>125</v>
      </c>
      <c r="M33" s="17">
        <f t="shared" si="0"/>
        <v>44125</v>
      </c>
    </row>
    <row r="34" spans="2:18" ht="31.5" customHeight="1" x14ac:dyDescent="0.25">
      <c r="C34" s="14">
        <v>16</v>
      </c>
      <c r="D34" s="45" t="s">
        <v>42</v>
      </c>
      <c r="E34" s="45"/>
      <c r="F34" s="45"/>
      <c r="G34" s="45"/>
      <c r="H34" s="45"/>
      <c r="I34" s="46" t="s">
        <v>27</v>
      </c>
      <c r="J34" s="46"/>
      <c r="K34" s="15">
        <v>247</v>
      </c>
      <c r="L34" s="16">
        <v>650</v>
      </c>
      <c r="M34" s="17">
        <f t="shared" si="0"/>
        <v>160550</v>
      </c>
    </row>
    <row r="35" spans="2:18" ht="31.5" customHeight="1" x14ac:dyDescent="0.25">
      <c r="C35" s="14">
        <v>17</v>
      </c>
      <c r="D35" s="45" t="s">
        <v>43</v>
      </c>
      <c r="E35" s="45"/>
      <c r="F35" s="45"/>
      <c r="G35" s="45"/>
      <c r="H35" s="45"/>
      <c r="I35" s="46" t="s">
        <v>44</v>
      </c>
      <c r="J35" s="46"/>
      <c r="K35" s="15">
        <v>3733</v>
      </c>
      <c r="L35" s="16">
        <v>50</v>
      </c>
      <c r="M35" s="17">
        <f t="shared" si="0"/>
        <v>186650</v>
      </c>
    </row>
    <row r="36" spans="2:18" ht="18.75" x14ac:dyDescent="0.25">
      <c r="D36" s="18"/>
      <c r="E36" s="18"/>
      <c r="F36" s="18"/>
      <c r="G36" s="18"/>
      <c r="H36" s="18"/>
      <c r="I36" s="18"/>
      <c r="J36" s="51" t="s">
        <v>45</v>
      </c>
      <c r="K36" s="51"/>
      <c r="L36" s="51"/>
      <c r="M36" s="19">
        <f>SUM(M19:M35)</f>
        <v>8307795</v>
      </c>
      <c r="Q36" s="20"/>
      <c r="R36" s="20"/>
    </row>
    <row r="37" spans="2:18" ht="15.75" x14ac:dyDescent="0.25">
      <c r="J37" s="52" t="s">
        <v>46</v>
      </c>
      <c r="K37" s="52"/>
      <c r="L37" s="52"/>
      <c r="M37" s="21">
        <f>M36-M36/1.2</f>
        <v>1384632.5</v>
      </c>
    </row>
    <row r="38" spans="2:18" x14ac:dyDescent="0.25">
      <c r="C38" s="4" t="s">
        <v>47</v>
      </c>
      <c r="M38" s="20"/>
    </row>
    <row r="40" spans="2:18" x14ac:dyDescent="0.2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</row>
    <row r="41" spans="2:18" x14ac:dyDescent="0.25">
      <c r="K41" s="22"/>
    </row>
    <row r="42" spans="2:18" s="23" customFormat="1" ht="21" customHeight="1" x14ac:dyDescent="0.25">
      <c r="C42" s="24"/>
      <c r="D42" s="54" t="s">
        <v>48</v>
      </c>
      <c r="E42" s="54"/>
      <c r="F42" s="55" t="s">
        <v>49</v>
      </c>
      <c r="G42" s="55"/>
      <c r="H42" s="55"/>
      <c r="I42" s="55"/>
      <c r="J42" s="55"/>
      <c r="K42" s="55"/>
      <c r="L42" s="55"/>
      <c r="M42" s="55"/>
    </row>
    <row r="43" spans="2:18" s="23" customFormat="1" ht="21" customHeight="1" x14ac:dyDescent="0.25">
      <c r="C43" s="24"/>
      <c r="D43" s="54" t="s">
        <v>50</v>
      </c>
      <c r="E43" s="54"/>
      <c r="F43" s="55" t="s">
        <v>51</v>
      </c>
      <c r="G43" s="55"/>
      <c r="H43" s="55"/>
      <c r="I43" s="55"/>
      <c r="J43" s="55"/>
      <c r="K43" s="55"/>
      <c r="L43" s="55"/>
      <c r="M43" s="55"/>
    </row>
    <row r="44" spans="2:18" s="23" customFormat="1" ht="32.25" customHeight="1" x14ac:dyDescent="0.25">
      <c r="C44" s="24"/>
      <c r="D44" s="47" t="s">
        <v>52</v>
      </c>
      <c r="E44" s="47"/>
      <c r="F44" s="48" t="s">
        <v>53</v>
      </c>
      <c r="G44" s="48"/>
      <c r="H44" s="48"/>
      <c r="I44" s="48"/>
      <c r="J44" s="48"/>
      <c r="K44" s="48"/>
      <c r="L44" s="48"/>
      <c r="M44" s="25">
        <v>150000</v>
      </c>
    </row>
    <row r="45" spans="2:18" x14ac:dyDescent="0.25">
      <c r="M45" s="7"/>
    </row>
    <row r="56" spans="2:13" x14ac:dyDescent="0.25">
      <c r="C56" s="49" t="s">
        <v>54</v>
      </c>
      <c r="D56" s="49"/>
      <c r="E56" s="49"/>
      <c r="F56" s="49"/>
      <c r="G56" s="49"/>
      <c r="H56" s="49"/>
      <c r="I56" s="49"/>
      <c r="L56" s="50" t="s">
        <v>55</v>
      </c>
      <c r="M56" s="50"/>
    </row>
    <row r="60" spans="2:13" x14ac:dyDescent="0.25">
      <c r="B60" s="26" t="s">
        <v>56</v>
      </c>
    </row>
    <row r="61" spans="2:13" x14ac:dyDescent="0.25">
      <c r="B61" s="26" t="s">
        <v>57</v>
      </c>
    </row>
    <row r="62" spans="2:13" x14ac:dyDescent="0.25">
      <c r="B62" s="26" t="s">
        <v>58</v>
      </c>
      <c r="M62" s="27"/>
    </row>
    <row r="63" spans="2:13" x14ac:dyDescent="0.25">
      <c r="B63" s="26" t="s">
        <v>59</v>
      </c>
    </row>
    <row r="64" spans="2:13" x14ac:dyDescent="0.25">
      <c r="B64" s="28" t="s">
        <v>60</v>
      </c>
    </row>
    <row r="65" spans="13:13" ht="13.5" customHeight="1" x14ac:dyDescent="0.25">
      <c r="M65" s="29" t="s">
        <v>61</v>
      </c>
    </row>
  </sheetData>
  <mergeCells count="66">
    <mergeCell ref="D44:E44"/>
    <mergeCell ref="F44:L44"/>
    <mergeCell ref="C56:I56"/>
    <mergeCell ref="L56:M56"/>
    <mergeCell ref="J36:L36"/>
    <mergeCell ref="J37:L37"/>
    <mergeCell ref="B40:M40"/>
    <mergeCell ref="D42:E42"/>
    <mergeCell ref="F42:M42"/>
    <mergeCell ref="D43:E43"/>
    <mergeCell ref="F43:M43"/>
    <mergeCell ref="D33:H33"/>
    <mergeCell ref="I33:J33"/>
    <mergeCell ref="D34:H34"/>
    <mergeCell ref="I34:J34"/>
    <mergeCell ref="D35:H35"/>
    <mergeCell ref="I35:J35"/>
    <mergeCell ref="D30:H30"/>
    <mergeCell ref="I30:J30"/>
    <mergeCell ref="D31:H31"/>
    <mergeCell ref="I31:J31"/>
    <mergeCell ref="D32:H32"/>
    <mergeCell ref="I32:J32"/>
    <mergeCell ref="D27:H27"/>
    <mergeCell ref="I27:J27"/>
    <mergeCell ref="D28:H28"/>
    <mergeCell ref="I28:J28"/>
    <mergeCell ref="D29:H29"/>
    <mergeCell ref="I29:J29"/>
    <mergeCell ref="D24:H24"/>
    <mergeCell ref="I24:J24"/>
    <mergeCell ref="D25:H25"/>
    <mergeCell ref="I25:J25"/>
    <mergeCell ref="D26:H26"/>
    <mergeCell ref="I26:J26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7" orientation="portrait" r:id="rId1"/>
  <rowBreaks count="1" manualBreakCount="1">
    <brk id="45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2021-01-13T11:28:29Z</cp:lastPrinted>
  <dcterms:created xsi:type="dcterms:W3CDTF">2021-01-13T05:18:18Z</dcterms:created>
  <dcterms:modified xsi:type="dcterms:W3CDTF">2021-01-13T11:28:29Z</dcterms:modified>
</cp:coreProperties>
</file>