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M29" i="1"/>
  <c r="M28" i="1"/>
  <c r="M27" i="1"/>
  <c r="M26" i="1"/>
  <c r="M25" i="1"/>
  <c r="M24" i="1"/>
  <c r="M23" i="1"/>
  <c r="M22" i="1"/>
  <c r="M21" i="1"/>
  <c r="M20" i="1"/>
  <c r="M19" i="1"/>
  <c r="M31" i="1" l="1"/>
  <c r="M32" i="1" s="1"/>
</calcChain>
</file>

<file path=xl/sharedStrings.xml><?xml version="1.0" encoding="utf-8"?>
<sst xmlns="http://schemas.openxmlformats.org/spreadsheetml/2006/main" count="67" uniqueCount="55">
  <si>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</si>
  <si>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</si>
  <si>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</si>
  <si>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</si>
  <si>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</si>
  <si>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</si>
  <si>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</si>
  <si>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№41Е от 25.01.2021</t>
  </si>
  <si>
    <t>Заказчик</t>
  </si>
  <si>
    <t>ООО СК «ОЛИМП»</t>
  </si>
  <si>
    <t>Контактное лицо</t>
  </si>
  <si>
    <t>отдел снабжения</t>
  </si>
  <si>
    <t>Телефон</t>
  </si>
  <si>
    <t>7 (846) 200-20-27</t>
  </si>
  <si>
    <t>e-mail</t>
  </si>
  <si>
    <t>ck_olimp63@mail.ru</t>
  </si>
  <si>
    <t>Номер извещения на ЭТП</t>
  </si>
  <si>
    <t>0142200001320025049</t>
  </si>
  <si>
    <t>Добрый день!</t>
  </si>
  <si>
    <t>Предлагаем рассмотреть приобретение систем водоотвода, для гос.закупки №0142200001320025049",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</si>
  <si>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</si>
  <si>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</si>
  <si>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</si>
  <si>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</si>
  <si>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</si>
  <si>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</si>
  <si>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бетонный коробчатый ( СО-400мм), с чугунной насадкой, с уклоном 0,5%, BGZ-S, DN400, L=1000, С=499</t>
  </si>
  <si>
    <t>шт</t>
  </si>
  <si>
    <t>Решетка водоприемная чугунная ячеистая РВЧЯ-RU22045-40 (Е600)-50х44,7х2,5-2,4/1,4</t>
  </si>
  <si>
    <t>Болты анкерные с гайкой, размер 10,0x60 мм</t>
  </si>
  <si>
    <t>Заглушка торцевая стальная (СО-400мм) ЗТ 40-54.53,5.0,2</t>
  </si>
  <si>
    <t>Пескоулавливающий колодец бетонный (СО-400мм.) с чугунной насадкой ПКП 50.54 BGZ-S</t>
  </si>
  <si>
    <t>Пескоулавливающий колодец бетонный (СО-400мм.) с чугунной насадкой, BGZ-S  верхняя часть</t>
  </si>
  <si>
    <t>Пескоулавливающий колодец бетонный (СО-400мм.) с чугунной насадкой, BGZ-S  промежуточная часть</t>
  </si>
  <si>
    <t>Пескоулавливающий колодец бетонный (СО-400мм.) с чугунной насадкой, BGZ-S  нижняя часть</t>
  </si>
  <si>
    <t>Корзина стальная универсальная для пескоулавливающего колодца (СО-400)Кпк</t>
  </si>
  <si>
    <t>Герметик эластомерный химически стойкий для швов MasterSeal NP 474 (MASTERFLEX 474) (600 мл) (прим. SOUDAFLEX40FC)</t>
  </si>
  <si>
    <t>Ленты стыковые битумно-каучуковые марки: "БРИТ-А", размер 50х5 мм (дорожная лента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</si>
  <si>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</si>
  <si>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</si>
  <si>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</si>
  <si>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</si>
  <si>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</si>
  <si>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</si>
  <si>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</si>
  <si>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</si>
  <si>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(г. Самара):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</si>
  <si>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</si>
  <si>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</si>
  <si>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</si>
  <si>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</si>
  <si>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</si>
  <si>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</si>
  <si>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</si>
  <si>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202012291920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</si>
</sst>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41</xdr:row>
      <xdr:rowOff>95250</xdr:rowOff>
    </xdr:from>
    <xdr:to>
      <xdr:col>12</xdr:col>
      <xdr:colOff>1023038</xdr:colOff>
      <xdr:row>57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26206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60"/>
  <sheetViews>
    <sheetView tabSelected="1" view="pageBreakPreview" topLeftCell="A4" zoomScaleNormal="85" zoomScaleSheetLayoutView="100" zoomScalePageLayoutView="130" workbookViewId="0">
      <selection activeCell="M40" sqref="M4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3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3:18" ht="39.7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54</v>
      </c>
      <c r="L19" s="16">
        <v>7200</v>
      </c>
      <c r="M19" s="17">
        <f t="shared" ref="M19:M30" si="0">K19*L19</f>
        <v>388800</v>
      </c>
    </row>
    <row r="20" spans="3:18" ht="39.75" customHeight="1" x14ac:dyDescent="0.25">
      <c r="C20" s="14">
        <v>2</v>
      </c>
      <c r="D20" s="45" t="s">
        <v>26</v>
      </c>
      <c r="E20" s="45"/>
      <c r="F20" s="45"/>
      <c r="G20" s="45"/>
      <c r="H20" s="45"/>
      <c r="I20" s="46" t="s">
        <v>27</v>
      </c>
      <c r="J20" s="46"/>
      <c r="K20" s="15">
        <v>80</v>
      </c>
      <c r="L20" s="16">
        <v>7900</v>
      </c>
      <c r="M20" s="17">
        <f t="shared" si="0"/>
        <v>632000</v>
      </c>
    </row>
    <row r="21" spans="3:18" ht="31.5" customHeight="1" x14ac:dyDescent="0.25">
      <c r="C21" s="14">
        <v>3</v>
      </c>
      <c r="D21" s="45" t="s">
        <v>28</v>
      </c>
      <c r="E21" s="45"/>
      <c r="F21" s="45"/>
      <c r="G21" s="45"/>
      <c r="H21" s="45"/>
      <c r="I21" s="46" t="s">
        <v>27</v>
      </c>
      <c r="J21" s="46"/>
      <c r="K21" s="15">
        <v>287</v>
      </c>
      <c r="L21" s="16">
        <v>7400</v>
      </c>
      <c r="M21" s="17">
        <f t="shared" si="0"/>
        <v>2123800</v>
      </c>
    </row>
    <row r="22" spans="3:18" ht="31.5" customHeight="1" x14ac:dyDescent="0.25">
      <c r="C22" s="14">
        <v>4</v>
      </c>
      <c r="D22" s="45" t="s">
        <v>29</v>
      </c>
      <c r="E22" s="45"/>
      <c r="F22" s="45"/>
      <c r="G22" s="45"/>
      <c r="H22" s="45"/>
      <c r="I22" s="46" t="s">
        <v>27</v>
      </c>
      <c r="J22" s="46"/>
      <c r="K22" s="15">
        <v>1148</v>
      </c>
      <c r="L22" s="16">
        <v>40</v>
      </c>
      <c r="M22" s="17">
        <f t="shared" si="0"/>
        <v>45920</v>
      </c>
    </row>
    <row r="23" spans="3:18" ht="31.5" customHeight="1" x14ac:dyDescent="0.25">
      <c r="C23" s="14">
        <v>5</v>
      </c>
      <c r="D23" s="45" t="s">
        <v>30</v>
      </c>
      <c r="E23" s="45"/>
      <c r="F23" s="45"/>
      <c r="G23" s="45"/>
      <c r="H23" s="45"/>
      <c r="I23" s="46" t="s">
        <v>27</v>
      </c>
      <c r="J23" s="46"/>
      <c r="K23" s="15">
        <v>11</v>
      </c>
      <c r="L23" s="16">
        <v>1700</v>
      </c>
      <c r="M23" s="17">
        <f t="shared" si="0"/>
        <v>18700</v>
      </c>
    </row>
    <row r="24" spans="3:18" ht="31.5" customHeight="1" x14ac:dyDescent="0.25">
      <c r="C24" s="14">
        <v>6</v>
      </c>
      <c r="D24" s="45" t="s">
        <v>31</v>
      </c>
      <c r="E24" s="45"/>
      <c r="F24" s="45"/>
      <c r="G24" s="45"/>
      <c r="H24" s="45"/>
      <c r="I24" s="46" t="s">
        <v>27</v>
      </c>
      <c r="J24" s="46"/>
      <c r="K24" s="15">
        <v>2</v>
      </c>
      <c r="L24" s="16">
        <v>27000</v>
      </c>
      <c r="M24" s="17">
        <f t="shared" si="0"/>
        <v>54000</v>
      </c>
    </row>
    <row r="25" spans="3:18" ht="31.5" customHeight="1" x14ac:dyDescent="0.25">
      <c r="C25" s="14">
        <v>7</v>
      </c>
      <c r="D25" s="45" t="s">
        <v>32</v>
      </c>
      <c r="E25" s="45"/>
      <c r="F25" s="45"/>
      <c r="G25" s="45"/>
      <c r="H25" s="45"/>
      <c r="I25" s="46" t="s">
        <v>27</v>
      </c>
      <c r="J25" s="46"/>
      <c r="K25" s="15">
        <v>17</v>
      </c>
      <c r="L25" s="16">
        <v>9500</v>
      </c>
      <c r="M25" s="17">
        <f t="shared" si="0"/>
        <v>161500</v>
      </c>
    </row>
    <row r="26" spans="3:18" ht="31.5" customHeight="1" x14ac:dyDescent="0.25">
      <c r="C26" s="14">
        <v>8</v>
      </c>
      <c r="D26" s="45" t="s">
        <v>33</v>
      </c>
      <c r="E26" s="45"/>
      <c r="F26" s="45"/>
      <c r="G26" s="45"/>
      <c r="H26" s="45"/>
      <c r="I26" s="46" t="s">
        <v>27</v>
      </c>
      <c r="J26" s="46"/>
      <c r="K26" s="15">
        <v>14</v>
      </c>
      <c r="L26" s="16">
        <v>9000</v>
      </c>
      <c r="M26" s="17">
        <f t="shared" si="0"/>
        <v>126000</v>
      </c>
    </row>
    <row r="27" spans="3:18" ht="31.5" customHeight="1" x14ac:dyDescent="0.25">
      <c r="C27" s="14">
        <v>9</v>
      </c>
      <c r="D27" s="45" t="s">
        <v>34</v>
      </c>
      <c r="E27" s="45"/>
      <c r="F27" s="45"/>
      <c r="G27" s="45"/>
      <c r="H27" s="45"/>
      <c r="I27" s="46" t="s">
        <v>27</v>
      </c>
      <c r="J27" s="46"/>
      <c r="K27" s="15">
        <v>17</v>
      </c>
      <c r="L27" s="16">
        <v>9000</v>
      </c>
      <c r="M27" s="17">
        <f t="shared" si="0"/>
        <v>153000</v>
      </c>
    </row>
    <row r="28" spans="3:18" ht="31.5" customHeight="1" x14ac:dyDescent="0.25">
      <c r="C28" s="14">
        <v>10</v>
      </c>
      <c r="D28" s="45" t="s">
        <v>35</v>
      </c>
      <c r="E28" s="45"/>
      <c r="F28" s="45"/>
      <c r="G28" s="45"/>
      <c r="H28" s="45"/>
      <c r="I28" s="46" t="s">
        <v>27</v>
      </c>
      <c r="J28" s="46"/>
      <c r="K28" s="15">
        <v>17</v>
      </c>
      <c r="L28" s="16">
        <v>2700</v>
      </c>
      <c r="M28" s="17">
        <f t="shared" si="0"/>
        <v>45900</v>
      </c>
    </row>
    <row r="29" spans="3:18" ht="42" customHeight="1" x14ac:dyDescent="0.25">
      <c r="C29" s="14">
        <v>11</v>
      </c>
      <c r="D29" s="45" t="s">
        <v>36</v>
      </c>
      <c r="E29" s="45"/>
      <c r="F29" s="45"/>
      <c r="G29" s="45"/>
      <c r="H29" s="45"/>
      <c r="I29" s="46" t="s">
        <v>27</v>
      </c>
      <c r="J29" s="46"/>
      <c r="K29" s="15">
        <v>69</v>
      </c>
      <c r="L29" s="16">
        <v>600</v>
      </c>
      <c r="M29" s="17">
        <f t="shared" si="0"/>
        <v>41400</v>
      </c>
    </row>
    <row r="30" spans="3:18" ht="31.5" customHeight="1" x14ac:dyDescent="0.25">
      <c r="C30" s="14">
        <v>12</v>
      </c>
      <c r="D30" s="45" t="s">
        <v>37</v>
      </c>
      <c r="E30" s="45"/>
      <c r="F30" s="45"/>
      <c r="G30" s="45"/>
      <c r="H30" s="45"/>
      <c r="I30" s="46" t="s">
        <v>27</v>
      </c>
      <c r="J30" s="46"/>
      <c r="K30" s="15">
        <v>268</v>
      </c>
      <c r="L30" s="16">
        <v>150</v>
      </c>
      <c r="M30" s="17">
        <f t="shared" si="0"/>
        <v>40200</v>
      </c>
    </row>
    <row r="31" spans="3:18" ht="18.75" x14ac:dyDescent="0.25">
      <c r="D31" s="18"/>
      <c r="E31" s="18"/>
      <c r="F31" s="18"/>
      <c r="G31" s="18"/>
      <c r="H31" s="18"/>
      <c r="I31" s="18"/>
      <c r="J31" s="49" t="s">
        <v>38</v>
      </c>
      <c r="K31" s="49"/>
      <c r="L31" s="49"/>
      <c r="M31" s="19">
        <f>SUM(M19:M30)</f>
        <v>3831220</v>
      </c>
      <c r="Q31" s="20"/>
      <c r="R31" s="20"/>
    </row>
    <row r="32" spans="3:18" ht="15.75" x14ac:dyDescent="0.25">
      <c r="J32" s="50" t="s">
        <v>39</v>
      </c>
      <c r="K32" s="50"/>
      <c r="L32" s="50"/>
      <c r="M32" s="21">
        <f>M31-M31/1.2</f>
        <v>638536.66666666651</v>
      </c>
    </row>
    <row r="33" spans="2:13" x14ac:dyDescent="0.25">
      <c r="C33" s="4" t="s">
        <v>40</v>
      </c>
      <c r="M33" s="20"/>
    </row>
    <row r="35" spans="2:13" x14ac:dyDescent="0.25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</row>
    <row r="36" spans="2:13" x14ac:dyDescent="0.25">
      <c r="K36" s="22"/>
    </row>
    <row r="37" spans="2:13" s="23" customFormat="1" ht="21" customHeight="1" x14ac:dyDescent="0.25">
      <c r="C37" s="24"/>
      <c r="D37" s="47" t="s">
        <v>41</v>
      </c>
      <c r="E37" s="47"/>
      <c r="F37" s="48" t="s">
        <v>42</v>
      </c>
      <c r="G37" s="48"/>
      <c r="H37" s="48"/>
      <c r="I37" s="48"/>
      <c r="J37" s="48"/>
      <c r="K37" s="48"/>
      <c r="L37" s="48"/>
      <c r="M37" s="48"/>
    </row>
    <row r="38" spans="2:13" s="23" customFormat="1" ht="21" customHeight="1" x14ac:dyDescent="0.25">
      <c r="C38" s="24"/>
      <c r="D38" s="47" t="s">
        <v>43</v>
      </c>
      <c r="E38" s="47"/>
      <c r="F38" s="48" t="s">
        <v>44</v>
      </c>
      <c r="G38" s="48"/>
      <c r="H38" s="48"/>
      <c r="I38" s="48"/>
      <c r="J38" s="48"/>
      <c r="K38" s="48"/>
      <c r="L38" s="48"/>
      <c r="M38" s="48"/>
    </row>
    <row r="39" spans="2:13" s="23" customFormat="1" ht="32.25" customHeight="1" x14ac:dyDescent="0.25">
      <c r="C39" s="24"/>
      <c r="D39" s="52" t="s">
        <v>45</v>
      </c>
      <c r="E39" s="52"/>
      <c r="F39" s="53" t="s">
        <v>46</v>
      </c>
      <c r="G39" s="53"/>
      <c r="H39" s="53"/>
      <c r="I39" s="53"/>
      <c r="J39" s="53"/>
      <c r="K39" s="53"/>
      <c r="L39" s="53"/>
      <c r="M39" s="25">
        <v>150000</v>
      </c>
    </row>
    <row r="40" spans="2:13" x14ac:dyDescent="0.25">
      <c r="M40" s="7"/>
    </row>
    <row r="51" spans="2:13" x14ac:dyDescent="0.25">
      <c r="C51" s="54" t="s">
        <v>47</v>
      </c>
      <c r="D51" s="54"/>
      <c r="E51" s="54"/>
      <c r="F51" s="54"/>
      <c r="G51" s="54"/>
      <c r="H51" s="54"/>
      <c r="I51" s="54"/>
      <c r="L51" s="55" t="s">
        <v>48</v>
      </c>
      <c r="M51" s="55"/>
    </row>
    <row r="55" spans="2:13" x14ac:dyDescent="0.25">
      <c r="B55" s="26" t="s">
        <v>49</v>
      </c>
    </row>
    <row r="56" spans="2:13" x14ac:dyDescent="0.25">
      <c r="B56" s="26" t="s">
        <v>50</v>
      </c>
    </row>
    <row r="57" spans="2:13" x14ac:dyDescent="0.25">
      <c r="B57" s="26" t="s">
        <v>51</v>
      </c>
      <c r="M57" s="27"/>
    </row>
    <row r="58" spans="2:13" x14ac:dyDescent="0.25">
      <c r="B58" s="26" t="s">
        <v>52</v>
      </c>
    </row>
    <row r="59" spans="2:13" x14ac:dyDescent="0.25">
      <c r="B59" s="28" t="s">
        <v>53</v>
      </c>
    </row>
    <row r="60" spans="2:13" ht="13.5" customHeight="1" x14ac:dyDescent="0.25">
      <c r="M60" s="29" t="s">
        <v>54</v>
      </c>
    </row>
  </sheetData>
  <mergeCells count="56">
    <mergeCell ref="D38:E38"/>
    <mergeCell ref="F38:M38"/>
    <mergeCell ref="D39:E39"/>
    <mergeCell ref="F39:L39"/>
    <mergeCell ref="C51:I51"/>
    <mergeCell ref="L51:M51"/>
    <mergeCell ref="D37:E37"/>
    <mergeCell ref="F37:M37"/>
    <mergeCell ref="D27:H27"/>
    <mergeCell ref="I27:J27"/>
    <mergeCell ref="D28:H28"/>
    <mergeCell ref="I28:J28"/>
    <mergeCell ref="D29:H29"/>
    <mergeCell ref="I29:J29"/>
    <mergeCell ref="D30:H30"/>
    <mergeCell ref="I30:J30"/>
    <mergeCell ref="J31:L31"/>
    <mergeCell ref="J32:L32"/>
    <mergeCell ref="B35:M35"/>
    <mergeCell ref="D24:H24"/>
    <mergeCell ref="I24:J24"/>
    <mergeCell ref="D25:H25"/>
    <mergeCell ref="I25:J25"/>
    <mergeCell ref="D26:H26"/>
    <mergeCell ref="I26:J26"/>
    <mergeCell ref="D21:H21"/>
    <mergeCell ref="I21:J21"/>
    <mergeCell ref="D22:H22"/>
    <mergeCell ref="I22:J22"/>
    <mergeCell ref="D23:H23"/>
    <mergeCell ref="I23:J23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rowBreaks count="1" manualBreakCount="1">
    <brk id="35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2021-01-25T07:47:02Z</cp:lastPrinted>
  <dcterms:created xsi:type="dcterms:W3CDTF">2021-01-25T05:59:04Z</dcterms:created>
  <dcterms:modified xsi:type="dcterms:W3CDTF">2021-01-25T07:47:02Z</dcterms:modified>
</cp:coreProperties>
</file>