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M28" i="1"/>
  <c r="M27" i="1"/>
  <c r="M26" i="1"/>
  <c r="M25" i="1"/>
  <c r="M24" i="1"/>
  <c r="M23" i="1"/>
  <c r="M22" i="1"/>
  <c r="M21" i="1"/>
  <c r="M20" i="1"/>
  <c r="M19" i="1"/>
  <c r="M30" i="1" l="1"/>
  <c r="M31" i="1" s="1"/>
</calcChain>
</file>

<file path=xl/sharedStrings.xml><?xml version="1.0" encoding="utf-8"?>
<sst xmlns="http://schemas.openxmlformats.org/spreadsheetml/2006/main" count="65" uniqueCount="54">
  <si>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</si>
  <si>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</si>
  <si>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</si>
  <si>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</si>
  <si>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</si>
  <si>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</si>
  <si>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</si>
  <si>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№60Е от 27.01.2021</t>
  </si>
  <si>
    <t>Заказчик</t>
  </si>
  <si>
    <t>ООО «ДагГСС»</t>
  </si>
  <si>
    <t>Контактное лицо</t>
  </si>
  <si>
    <t>отдел снабжения</t>
  </si>
  <si>
    <t>Телефон</t>
  </si>
  <si>
    <t>8 (872) 404-14-44
7 (928) 979-43-34</t>
  </si>
  <si>
    <t>e-mail</t>
  </si>
  <si>
    <t>sevkavgss@mail.ru</t>
  </si>
  <si>
    <t>Номер извещения на ЭТП</t>
  </si>
  <si>
    <t>32009765710</t>
  </si>
  <si>
    <t>Добрый день!</t>
  </si>
  <si>
    <t>Предлагаем рассмотреть приобретение систем водоотвода, для гос.закупки №32009765710 "Выполнение работ по возведению сооружений здания Красногорской МГЭС-2 от оси ""ДШ7"" до оси ""В2"" (0041-КС ДОХ-2021-ЧГЭС)",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</si>
  <si>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</si>
  <si>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</si>
  <si>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</si>
  <si>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</si>
  <si>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</si>
  <si>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</si>
  <si>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шт</t>
  </si>
  <si>
    <t>Герметик полиуретановый Soudal Soudaflex 40 FC белый 600 мл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</si>
  <si>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</si>
  <si>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</si>
  <si>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</si>
  <si>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</si>
  <si>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</si>
  <si>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</si>
  <si>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</si>
  <si>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</si>
  <si>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(ст-ца Красногорская в Усть-Джегутинском районе Карачаево-Черкесской Республики):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</si>
  <si>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</si>
  <si>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</si>
  <si>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</si>
  <si>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</si>
  <si>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</si>
  <si>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</si>
  <si>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</si>
  <si>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202012074640</t>
  </si>
  <si>
    <t xml:space="preserve">Лоток водоотводный ЛВ-10.14,5.06 пластиковый </t>
  </si>
  <si>
    <t xml:space="preserve">Решетка водоприемная РВ-10.13,6.50 ячеистая пластиковая, кл. A15 </t>
  </si>
  <si>
    <t>Торцевая заглушка для лотка водоотводного пластиковая DN100 (артикул 18101)</t>
  </si>
  <si>
    <t>Крепеж для лотка водоотводного пластикового DN100 (артикул 108)</t>
  </si>
  <si>
    <t>Трап стандартный из нержавеющей стали с вертикальным выпуском диаметром 110мм (TR.V110) с ячеистой решеткой 31х31мм, h=25мм, толщина ригеля 3мм с мусоросборником и гидрозатвором</t>
  </si>
  <si>
    <t>Лоток водоотводный ЛВ-20.24,6.23,5 пластиковый DN200 (артикул 822)</t>
  </si>
  <si>
    <t>Торцевая заглушка для лотка водоотводного пластиковая DN200 (артикул 18201)</t>
  </si>
  <si>
    <t>Крепеж для лотка водоотводного пластикового DN200 (артикул 128)</t>
  </si>
  <si>
    <t>Решетка водоприемная РВ-20.24,50 щелевая чугунная ВЧ, кл.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</si>
</sst>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40</xdr:row>
      <xdr:rowOff>95250</xdr:rowOff>
    </xdr:from>
    <xdr:to>
      <xdr:col>12</xdr:col>
      <xdr:colOff>1023038</xdr:colOff>
      <xdr:row>56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122205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9"/>
  <sheetViews>
    <sheetView tabSelected="1" view="pageBreakPreview" topLeftCell="A10" zoomScaleNormal="85" zoomScaleSheetLayoutView="100" zoomScalePageLayoutView="130" workbookViewId="0">
      <selection activeCell="M39" sqref="M3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26.25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0" t="s">
        <v>18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57" customHeight="1" x14ac:dyDescent="0.25">
      <c r="C16" s="42" t="s">
        <v>19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2"/>
    </row>
    <row r="18" spans="3:18" ht="32.25" customHeight="1" x14ac:dyDescent="0.25">
      <c r="C18" s="13" t="s">
        <v>20</v>
      </c>
      <c r="D18" s="41" t="s">
        <v>21</v>
      </c>
      <c r="E18" s="41"/>
      <c r="F18" s="41"/>
      <c r="G18" s="41"/>
      <c r="H18" s="41"/>
      <c r="I18" s="41" t="s">
        <v>22</v>
      </c>
      <c r="J18" s="41"/>
      <c r="K18" s="13" t="s">
        <v>23</v>
      </c>
      <c r="L18" s="13" t="s">
        <v>24</v>
      </c>
      <c r="M18" s="13" t="s">
        <v>25</v>
      </c>
    </row>
    <row r="19" spans="3:18" ht="31.5" customHeight="1" x14ac:dyDescent="0.25">
      <c r="C19" s="14">
        <v>1</v>
      </c>
      <c r="D19" s="39" t="s">
        <v>45</v>
      </c>
      <c r="E19" s="39"/>
      <c r="F19" s="39"/>
      <c r="G19" s="39"/>
      <c r="H19" s="39"/>
      <c r="I19" s="40" t="s">
        <v>26</v>
      </c>
      <c r="J19" s="40"/>
      <c r="K19" s="15">
        <v>350</v>
      </c>
      <c r="L19" s="16">
        <v>320</v>
      </c>
      <c r="M19" s="17">
        <f t="shared" ref="M19:M29" si="0">K19*L19</f>
        <v>112000</v>
      </c>
    </row>
    <row r="20" spans="3:18" ht="31.5" customHeight="1" x14ac:dyDescent="0.25">
      <c r="C20" s="14">
        <v>2</v>
      </c>
      <c r="D20" s="39" t="s">
        <v>46</v>
      </c>
      <c r="E20" s="39"/>
      <c r="F20" s="39"/>
      <c r="G20" s="39"/>
      <c r="H20" s="39"/>
      <c r="I20" s="40" t="s">
        <v>26</v>
      </c>
      <c r="J20" s="40"/>
      <c r="K20" s="15">
        <v>700</v>
      </c>
      <c r="L20" s="16">
        <v>175</v>
      </c>
      <c r="M20" s="17">
        <f t="shared" si="0"/>
        <v>122500</v>
      </c>
    </row>
    <row r="21" spans="3:18" ht="31.5" customHeight="1" x14ac:dyDescent="0.25">
      <c r="C21" s="14">
        <v>3</v>
      </c>
      <c r="D21" s="39" t="s">
        <v>47</v>
      </c>
      <c r="E21" s="39"/>
      <c r="F21" s="39"/>
      <c r="G21" s="39"/>
      <c r="H21" s="39"/>
      <c r="I21" s="40" t="s">
        <v>26</v>
      </c>
      <c r="J21" s="40"/>
      <c r="K21" s="15">
        <v>75</v>
      </c>
      <c r="L21" s="16">
        <v>100</v>
      </c>
      <c r="M21" s="17">
        <f t="shared" si="0"/>
        <v>7500</v>
      </c>
    </row>
    <row r="22" spans="3:18" ht="31.5" customHeight="1" x14ac:dyDescent="0.25">
      <c r="C22" s="14">
        <v>4</v>
      </c>
      <c r="D22" s="39" t="s">
        <v>48</v>
      </c>
      <c r="E22" s="39"/>
      <c r="F22" s="39"/>
      <c r="G22" s="39"/>
      <c r="H22" s="39"/>
      <c r="I22" s="40" t="s">
        <v>26</v>
      </c>
      <c r="J22" s="40"/>
      <c r="K22" s="15">
        <v>700</v>
      </c>
      <c r="L22" s="16">
        <v>65</v>
      </c>
      <c r="M22" s="17">
        <f t="shared" si="0"/>
        <v>45500</v>
      </c>
    </row>
    <row r="23" spans="3:18" ht="66.75" customHeight="1" x14ac:dyDescent="0.25">
      <c r="C23" s="14">
        <v>5</v>
      </c>
      <c r="D23" s="39" t="s">
        <v>49</v>
      </c>
      <c r="E23" s="39"/>
      <c r="F23" s="39"/>
      <c r="G23" s="39"/>
      <c r="H23" s="39"/>
      <c r="I23" s="40" t="s">
        <v>26</v>
      </c>
      <c r="J23" s="40"/>
      <c r="K23" s="15">
        <v>40</v>
      </c>
      <c r="L23" s="16">
        <v>10500</v>
      </c>
      <c r="M23" s="17">
        <f t="shared" si="0"/>
        <v>420000</v>
      </c>
    </row>
    <row r="24" spans="3:18" ht="31.5" customHeight="1" x14ac:dyDescent="0.25">
      <c r="C24" s="14">
        <v>6</v>
      </c>
      <c r="D24" s="39" t="s">
        <v>27</v>
      </c>
      <c r="E24" s="39"/>
      <c r="F24" s="39"/>
      <c r="G24" s="39"/>
      <c r="H24" s="39"/>
      <c r="I24" s="40" t="s">
        <v>26</v>
      </c>
      <c r="J24" s="40"/>
      <c r="K24" s="15">
        <v>180</v>
      </c>
      <c r="L24" s="16">
        <v>700</v>
      </c>
      <c r="M24" s="17">
        <f t="shared" si="0"/>
        <v>126000</v>
      </c>
    </row>
    <row r="25" spans="3:18" ht="31.5" customHeight="1" x14ac:dyDescent="0.25">
      <c r="C25" s="14">
        <v>7</v>
      </c>
      <c r="D25" s="39" t="s">
        <v>50</v>
      </c>
      <c r="E25" s="39"/>
      <c r="F25" s="39"/>
      <c r="G25" s="39"/>
      <c r="H25" s="39"/>
      <c r="I25" s="40" t="s">
        <v>26</v>
      </c>
      <c r="J25" s="40"/>
      <c r="K25" s="15">
        <v>55</v>
      </c>
      <c r="L25" s="16">
        <v>1100</v>
      </c>
      <c r="M25" s="17">
        <f t="shared" si="0"/>
        <v>60500</v>
      </c>
    </row>
    <row r="26" spans="3:18" ht="31.5" customHeight="1" x14ac:dyDescent="0.25">
      <c r="C26" s="14">
        <v>8</v>
      </c>
      <c r="D26" s="39" t="s">
        <v>53</v>
      </c>
      <c r="E26" s="39"/>
      <c r="F26" s="39"/>
      <c r="G26" s="39"/>
      <c r="H26" s="39"/>
      <c r="I26" s="40" t="s">
        <v>26</v>
      </c>
      <c r="J26" s="40"/>
      <c r="K26" s="15">
        <v>110</v>
      </c>
      <c r="L26" s="16">
        <v>1050</v>
      </c>
      <c r="M26" s="17">
        <f t="shared" si="0"/>
        <v>115500</v>
      </c>
    </row>
    <row r="27" spans="3:18" ht="31.5" customHeight="1" x14ac:dyDescent="0.25">
      <c r="C27" s="14">
        <v>9</v>
      </c>
      <c r="D27" s="39" t="s">
        <v>51</v>
      </c>
      <c r="E27" s="39"/>
      <c r="F27" s="39"/>
      <c r="G27" s="39"/>
      <c r="H27" s="39"/>
      <c r="I27" s="40" t="s">
        <v>26</v>
      </c>
      <c r="J27" s="40"/>
      <c r="K27" s="15">
        <v>2.5</v>
      </c>
      <c r="L27" s="16">
        <v>200</v>
      </c>
      <c r="M27" s="17">
        <f t="shared" si="0"/>
        <v>500</v>
      </c>
    </row>
    <row r="28" spans="3:18" ht="31.5" customHeight="1" x14ac:dyDescent="0.25">
      <c r="C28" s="14">
        <v>10</v>
      </c>
      <c r="D28" s="39" t="s">
        <v>52</v>
      </c>
      <c r="E28" s="39"/>
      <c r="F28" s="39"/>
      <c r="G28" s="39"/>
      <c r="H28" s="39"/>
      <c r="I28" s="40" t="s">
        <v>26</v>
      </c>
      <c r="J28" s="40"/>
      <c r="K28" s="15">
        <v>110</v>
      </c>
      <c r="L28" s="16">
        <v>120</v>
      </c>
      <c r="M28" s="17">
        <f t="shared" si="0"/>
        <v>13200</v>
      </c>
    </row>
    <row r="29" spans="3:18" ht="31.5" customHeight="1" x14ac:dyDescent="0.25">
      <c r="C29" s="14">
        <v>11</v>
      </c>
      <c r="D29" s="39" t="s">
        <v>27</v>
      </c>
      <c r="E29" s="39"/>
      <c r="F29" s="39"/>
      <c r="G29" s="39"/>
      <c r="H29" s="39"/>
      <c r="I29" s="40" t="s">
        <v>26</v>
      </c>
      <c r="J29" s="40"/>
      <c r="K29" s="15">
        <v>20</v>
      </c>
      <c r="L29" s="16">
        <v>600</v>
      </c>
      <c r="M29" s="17">
        <f t="shared" si="0"/>
        <v>12000</v>
      </c>
    </row>
    <row r="30" spans="3:18" ht="18.75" x14ac:dyDescent="0.25">
      <c r="D30" s="18"/>
      <c r="E30" s="18"/>
      <c r="F30" s="18"/>
      <c r="G30" s="18"/>
      <c r="H30" s="18"/>
      <c r="I30" s="18"/>
      <c r="J30" s="34" t="s">
        <v>28</v>
      </c>
      <c r="K30" s="34"/>
      <c r="L30" s="34"/>
      <c r="M30" s="19">
        <f>SUM(M19:M29)</f>
        <v>1035200</v>
      </c>
      <c r="Q30" s="20"/>
      <c r="R30" s="20"/>
    </row>
    <row r="31" spans="3:18" ht="15.75" x14ac:dyDescent="0.25">
      <c r="J31" s="35" t="s">
        <v>29</v>
      </c>
      <c r="K31" s="35"/>
      <c r="L31" s="35"/>
      <c r="M31" s="21">
        <f>M30-M30/1.2</f>
        <v>172533.33333333326</v>
      </c>
    </row>
    <row r="32" spans="3:18" x14ac:dyDescent="0.25">
      <c r="C32" s="4" t="s">
        <v>30</v>
      </c>
      <c r="M32" s="20"/>
    </row>
    <row r="34" spans="2:13" x14ac:dyDescent="0.25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</row>
    <row r="35" spans="2:13" x14ac:dyDescent="0.25">
      <c r="K35" s="22"/>
    </row>
    <row r="36" spans="2:13" s="23" customFormat="1" ht="21" customHeight="1" x14ac:dyDescent="0.25">
      <c r="C36" s="24"/>
      <c r="D36" s="37" t="s">
        <v>31</v>
      </c>
      <c r="E36" s="37"/>
      <c r="F36" s="38" t="s">
        <v>32</v>
      </c>
      <c r="G36" s="38"/>
      <c r="H36" s="38"/>
      <c r="I36" s="38"/>
      <c r="J36" s="38"/>
      <c r="K36" s="38"/>
      <c r="L36" s="38"/>
      <c r="M36" s="38"/>
    </row>
    <row r="37" spans="2:13" s="23" customFormat="1" ht="21" customHeight="1" x14ac:dyDescent="0.25">
      <c r="C37" s="24"/>
      <c r="D37" s="37" t="s">
        <v>33</v>
      </c>
      <c r="E37" s="37"/>
      <c r="F37" s="38" t="s">
        <v>34</v>
      </c>
      <c r="G37" s="38"/>
      <c r="H37" s="38"/>
      <c r="I37" s="38"/>
      <c r="J37" s="38"/>
      <c r="K37" s="38"/>
      <c r="L37" s="38"/>
      <c r="M37" s="38"/>
    </row>
    <row r="38" spans="2:13" s="23" customFormat="1" ht="55.5" customHeight="1" x14ac:dyDescent="0.25">
      <c r="C38" s="24"/>
      <c r="D38" s="30" t="s">
        <v>35</v>
      </c>
      <c r="E38" s="30"/>
      <c r="F38" s="31" t="s">
        <v>36</v>
      </c>
      <c r="G38" s="31"/>
      <c r="H38" s="31"/>
      <c r="I38" s="31"/>
      <c r="J38" s="31"/>
      <c r="K38" s="31"/>
      <c r="L38" s="31"/>
      <c r="M38" s="25">
        <v>35000</v>
      </c>
    </row>
    <row r="39" spans="2:13" x14ac:dyDescent="0.25">
      <c r="M39" s="7"/>
    </row>
    <row r="50" spans="2:13" x14ac:dyDescent="0.25">
      <c r="C50" s="32" t="s">
        <v>37</v>
      </c>
      <c r="D50" s="32"/>
      <c r="E50" s="32"/>
      <c r="F50" s="32"/>
      <c r="G50" s="32"/>
      <c r="H50" s="32"/>
      <c r="I50" s="32"/>
      <c r="L50" s="33" t="s">
        <v>38</v>
      </c>
      <c r="M50" s="33"/>
    </row>
    <row r="54" spans="2:13" x14ac:dyDescent="0.25">
      <c r="B54" s="26" t="s">
        <v>39</v>
      </c>
    </row>
    <row r="55" spans="2:13" x14ac:dyDescent="0.25">
      <c r="B55" s="26" t="s">
        <v>40</v>
      </c>
    </row>
    <row r="56" spans="2:13" x14ac:dyDescent="0.25">
      <c r="B56" s="26" t="s">
        <v>41</v>
      </c>
      <c r="M56" s="27"/>
    </row>
    <row r="57" spans="2:13" x14ac:dyDescent="0.25">
      <c r="B57" s="26" t="s">
        <v>42</v>
      </c>
    </row>
    <row r="58" spans="2:13" x14ac:dyDescent="0.25">
      <c r="B58" s="28" t="s">
        <v>43</v>
      </c>
    </row>
    <row r="59" spans="2:13" ht="13.5" customHeight="1" x14ac:dyDescent="0.25">
      <c r="M59" s="29" t="s">
        <v>44</v>
      </c>
    </row>
  </sheetData>
  <mergeCells count="54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18:H18"/>
    <mergeCell ref="I18:J18"/>
    <mergeCell ref="D19:H19"/>
    <mergeCell ref="I19:J19"/>
    <mergeCell ref="D20:H20"/>
    <mergeCell ref="I20:J20"/>
    <mergeCell ref="D21:H21"/>
    <mergeCell ref="I21:J21"/>
    <mergeCell ref="D22:H22"/>
    <mergeCell ref="I22:J22"/>
    <mergeCell ref="D23:H23"/>
    <mergeCell ref="I23:J23"/>
    <mergeCell ref="D24:H24"/>
    <mergeCell ref="I24:J24"/>
    <mergeCell ref="D25:H25"/>
    <mergeCell ref="I25:J25"/>
    <mergeCell ref="D26:H26"/>
    <mergeCell ref="I26:J26"/>
    <mergeCell ref="D27:H27"/>
    <mergeCell ref="I27:J27"/>
    <mergeCell ref="D28:H28"/>
    <mergeCell ref="I28:J28"/>
    <mergeCell ref="D29:H29"/>
    <mergeCell ref="I29:J29"/>
    <mergeCell ref="D38:E38"/>
    <mergeCell ref="F38:L38"/>
    <mergeCell ref="C50:I50"/>
    <mergeCell ref="L50:M50"/>
    <mergeCell ref="J30:L30"/>
    <mergeCell ref="J31:L31"/>
    <mergeCell ref="B34:M34"/>
    <mergeCell ref="D36:E36"/>
    <mergeCell ref="F36:M36"/>
    <mergeCell ref="D37:E37"/>
    <mergeCell ref="F37:M37"/>
  </mergeCells>
  <pageMargins left="0.7" right="0.7" top="0.75" bottom="0.75" header="0.3" footer="0.3"/>
  <pageSetup paperSize="9" scale="68" orientation="portrait" r:id="rId1"/>
  <rowBreaks count="1" manualBreakCount="1">
    <brk id="34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2021-01-27T09:35:35Z</cp:lastPrinted>
  <dcterms:created xsi:type="dcterms:W3CDTF">2021-01-27T05:22:18Z</dcterms:created>
  <dcterms:modified xsi:type="dcterms:W3CDTF">2021-01-27T09:35:35Z</dcterms:modified>
</cp:coreProperties>
</file>