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!Работа\СОЗДАНИЕ_КП\STARTEXCEL\"/>
    </mc:Choice>
  </mc:AlternateContent>
  <bookViews>
    <workbookView xWindow="0" yWindow="0" windowWidth="24405" windowHeight="11040"/>
  </bookViews>
  <sheets>
    <sheet name="Лист1" sheetId="1" r:id="rId1"/>
  </sheets>
  <definedNames>
    <definedName name="_xlnm.Print_Area" localSheetId="0">Лист1!$A$1:$N$52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2" i="1" l="1"/>
  <c r="M21" i="1"/>
  <c r="M20" i="1"/>
  <c r="M19" i="1"/>
  <c r="M23" i="1" l="1"/>
  <c r="M24" i="1" s="1"/>
</calcChain>
</file>

<file path=xl/sharedStrings.xml><?xml version="1.0" encoding="utf-8"?>
<sst xmlns="http://schemas.openxmlformats.org/spreadsheetml/2006/main" count="51" uniqueCount="48">
  <si>
    <t>ООО  «Торговый дом «АНМАКС»</t>
  </si>
  <si>
    <t>Tел.  / факс: +7 (495) 787-24-05</t>
  </si>
  <si>
    <t xml:space="preserve">г. Москва, Зеленоград, </t>
  </si>
  <si>
    <t xml:space="preserve">e-mail: info@anmaks.ru        </t>
  </si>
  <si>
    <t>проезд № 4807, д. 1, стр. 1</t>
  </si>
  <si>
    <t>www.anmaks.ru</t>
  </si>
  <si>
    <t xml:space="preserve">   КОММЕРЧЕСКОЕ ПРЕДЛОЖЕНИЕ </t>
  </si>
  <si>
    <t>№79Е от 03.02.2021</t>
  </si>
  <si>
    <t>Заказчик</t>
  </si>
  <si>
    <t>ООО ПСФ «КОРТ»</t>
  </si>
  <si>
    <t>Контактное лицо</t>
  </si>
  <si>
    <t>отдел снабжения</t>
  </si>
  <si>
    <t>Телефон</t>
  </si>
  <si>
    <t xml:space="preserve">7 (812) 465-67-50 </t>
  </si>
  <si>
    <t>e-mail</t>
  </si>
  <si>
    <t xml:space="preserve">pto@kort.spb.ru, office@kort.spb.ru </t>
  </si>
  <si>
    <t>Номер извещения на ЭТП</t>
  </si>
  <si>
    <t>0145300008920000515</t>
  </si>
  <si>
    <t>Добрый день!</t>
  </si>
  <si>
    <t>Предлагаем рассмотреть приобретение систем водоотвода, для гос.закупки №0145300008920000515 "Благоустройство территории ул. Соборная от пр. 25-го Октября до Гатчинского кафедрального собора святого апостола Павла. 4 этап, г. Гатчина, "ул. Соборная" (от. ул. Горького до ул. Красной)", победителем которой вы являетесь: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</si>
  <si>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</si>
  <si>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</si>
  <si>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</si>
  <si>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</si>
  <si>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</si>
  <si>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</si>
  <si>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шт</t>
  </si>
  <si>
    <t>Корзина для пескоуловителя КОПУ-15.21.50-ОС</t>
  </si>
  <si>
    <t>Всего:</t>
  </si>
  <si>
    <t>в том числе НДС 20%:</t>
  </si>
  <si>
    <t>Цены указаны в рублях с учетом НДС.</t>
  </si>
  <si>
    <t xml:space="preserve">Условия оплаты: </t>
  </si>
  <si>
    <t>по согласованию сторон.</t>
  </si>
  <si>
    <t xml:space="preserve">Срок изготовления: </t>
  </si>
  <si>
    <t>в наличии</t>
  </si>
  <si>
    <r>
      <rPr>
        <b/>
        <sz val="10"/>
        <color rgb="FF0070C0"/>
        <rFont val="Times New Roman"/>
        <family val="1"/>
        <charset val="204"/>
      </rPr>
      <t>Условия отгрузки:</t>
    </r>
    <r>
      <rPr>
        <sz val="10"/>
        <color theme="1"/>
        <rFont val="Times New Roman"/>
        <family val="1"/>
        <charset val="204"/>
      </rPr>
      <t xml:space="preserve"> </t>
    </r>
  </si>
  <si>
    <t xml:space="preserve">Примерная стоимость доставки до объекта Заказчика (Ленинградская область, Гатчинский район, г.Гатчина): 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</si>
  <si>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</si>
  <si>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</si>
  <si>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</si>
  <si>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</si>
  <si>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</si>
  <si>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</si>
  <si>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</si>
  <si>
    <t>202101211632</t>
  </si>
  <si>
    <t>Лоток водоотводный ЛВ-15.21.26-Б бетонный (длиной 1 метр)</t>
  </si>
  <si>
    <t>Решетка щелевая чугунная вводоприемная для лотка водоотводного РВ-15.20.50 кл. D</t>
  </si>
  <si>
    <t xml:space="preserve">Пескоуловитель ПУ-15.21.50-Б бетонный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</si>
</sst>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9"/>
      <color rgb="FF404040"/>
      <name val="Times New Roman"/>
      <family val="1"/>
      <charset val="204"/>
    </font>
    <font>
      <b/>
      <sz val="9"/>
      <color rgb="FF40404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404040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11"/>
      <color rgb="FF0070C0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rgb="FF0070C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0" tint="-0.3499862666707357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Border="1"/>
    <xf numFmtId="0" fontId="8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5" fillId="0" borderId="0" xfId="0" applyFont="1" applyAlignment="1">
      <alignment wrapText="1"/>
    </xf>
    <xf numFmtId="0" fontId="16" fillId="0" borderId="2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4" fontId="17" fillId="0" borderId="1" xfId="0" applyNumberFormat="1" applyFont="1" applyFill="1" applyBorder="1" applyAlignment="1">
      <alignment horizontal="center" vertical="center" wrapText="1"/>
    </xf>
    <xf numFmtId="4" fontId="17" fillId="0" borderId="1" xfId="0" applyNumberFormat="1" applyFont="1" applyBorder="1" applyAlignment="1">
      <alignment horizontal="right" vertical="center"/>
    </xf>
    <xf numFmtId="0" fontId="14" fillId="0" borderId="0" xfId="0" applyFont="1" applyBorder="1" applyAlignment="1">
      <alignment vertical="center" wrapText="1"/>
    </xf>
    <xf numFmtId="4" fontId="18" fillId="0" borderId="0" xfId="0" applyNumberFormat="1" applyFont="1" applyAlignment="1">
      <alignment horizontal="right" vertical="center"/>
    </xf>
    <xf numFmtId="4" fontId="3" fillId="0" borderId="0" xfId="0" applyNumberFormat="1" applyFont="1"/>
    <xf numFmtId="4" fontId="14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4" fontId="18" fillId="0" borderId="0" xfId="0" applyNumberFormat="1" applyFont="1" applyBorder="1" applyAlignment="1">
      <alignment vertical="center" wrapText="1"/>
    </xf>
    <xf numFmtId="0" fontId="17" fillId="0" borderId="0" xfId="0" applyFont="1" applyAlignment="1">
      <alignment vertical="center"/>
    </xf>
    <xf numFmtId="0" fontId="3" fillId="0" borderId="0" xfId="0" applyFont="1" applyFill="1"/>
    <xf numFmtId="0" fontId="9" fillId="0" borderId="0" xfId="1"/>
    <xf numFmtId="49" fontId="22" fillId="0" borderId="0" xfId="0" applyNumberFormat="1" applyFont="1" applyAlignment="1">
      <alignment horizontal="center" vertical="center" wrapText="1"/>
    </xf>
    <xf numFmtId="0" fontId="21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7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4" fillId="0" borderId="0" xfId="0" applyFont="1" applyBorder="1" applyAlignment="1">
      <alignment horizontal="right" vertical="center"/>
    </xf>
    <xf numFmtId="0" fontId="16" fillId="0" borderId="2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right" vertical="center"/>
    </xf>
    <xf numFmtId="0" fontId="1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9" fontId="13" fillId="0" borderId="1" xfId="1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27161</xdr:colOff>
      <xdr:row>18</xdr:row>
      <xdr:rowOff>133350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13311" cy="5486400"/>
        </a:xfrm>
        <a:prstGeom prst="rect">
          <a:avLst/>
        </a:prstGeom>
      </xdr:spPr>
    </xdr:pic>
    <xdr:clientData/>
  </xdr:twoCellAnchor>
  <xdr:twoCellAnchor editAs="oneCell">
    <xdr:from>
      <xdr:col>7</xdr:col>
      <xdr:colOff>504826</xdr:colOff>
      <xdr:row>33</xdr:row>
      <xdr:rowOff>95250</xdr:rowOff>
    </xdr:from>
    <xdr:to>
      <xdr:col>12</xdr:col>
      <xdr:colOff>1023038</xdr:colOff>
      <xdr:row>49</xdr:row>
      <xdr:rowOff>132840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0576" y="9420225"/>
          <a:ext cx="3566212" cy="3085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R52"/>
  <sheetViews>
    <sheetView tabSelected="1" view="pageBreakPreview" zoomScaleNormal="85" zoomScaleSheetLayoutView="100" zoomScalePageLayoutView="130" workbookViewId="0">
      <selection activeCell="L22" sqref="L22"/>
    </sheetView>
  </sheetViews>
  <sheetFormatPr defaultRowHeight="15" x14ac:dyDescent="0.25"/>
  <cols>
    <col min="1" max="2" width="9.140625" style="4"/>
    <col min="3" max="3" width="6.5703125" style="4" customWidth="1"/>
    <col min="4" max="8" width="9.140625" style="2"/>
    <col min="9" max="9" width="7.85546875" style="4" customWidth="1"/>
    <col min="10" max="10" width="5.42578125" style="4" customWidth="1"/>
    <col min="11" max="11" width="12.28515625" style="4" customWidth="1"/>
    <col min="12" max="12" width="11" style="4" customWidth="1"/>
    <col min="13" max="13" width="19.140625" style="4" customWidth="1"/>
    <col min="14" max="14" width="1.7109375" style="4" customWidth="1"/>
    <col min="15" max="17" width="9.140625" style="4"/>
    <col min="18" max="18" width="10" style="4" bestFit="1" customWidth="1"/>
    <col min="19" max="16384" width="9.140625" style="4"/>
  </cols>
  <sheetData>
    <row r="1" spans="1:14" x14ac:dyDescent="0.25">
      <c r="A1" s="52"/>
      <c r="B1" s="1"/>
      <c r="C1" s="53"/>
      <c r="D1" s="1"/>
      <c r="H1" s="54" t="s">
        <v>0</v>
      </c>
      <c r="I1" s="54"/>
      <c r="J1" s="54"/>
      <c r="K1" s="54"/>
      <c r="L1" s="3" t="s">
        <v>1</v>
      </c>
    </row>
    <row r="2" spans="1:14" x14ac:dyDescent="0.25">
      <c r="A2" s="52"/>
      <c r="B2" s="1"/>
      <c r="C2" s="53"/>
      <c r="D2" s="1"/>
      <c r="H2" s="54" t="s">
        <v>2</v>
      </c>
      <c r="I2" s="54"/>
      <c r="J2" s="54"/>
      <c r="K2" s="54"/>
      <c r="L2" s="3" t="s">
        <v>3</v>
      </c>
    </row>
    <row r="3" spans="1:14" ht="16.5" x14ac:dyDescent="0.25">
      <c r="A3" s="5"/>
      <c r="H3" s="55" t="s">
        <v>4</v>
      </c>
      <c r="I3" s="55"/>
      <c r="J3" s="55"/>
      <c r="K3" s="55"/>
      <c r="L3" s="6" t="s">
        <v>5</v>
      </c>
    </row>
    <row r="5" spans="1:14" ht="26.25" x14ac:dyDescent="0.25">
      <c r="G5" s="51" t="s">
        <v>6</v>
      </c>
      <c r="H5" s="51"/>
      <c r="I5" s="51"/>
      <c r="J5" s="51"/>
      <c r="K5" s="51"/>
      <c r="L5" s="51"/>
      <c r="M5" s="51"/>
      <c r="N5" s="51"/>
    </row>
    <row r="6" spans="1:14" ht="26.25" x14ac:dyDescent="0.4">
      <c r="G6" s="43" t="s">
        <v>7</v>
      </c>
      <c r="H6" s="43"/>
      <c r="I6" s="43"/>
      <c r="J6" s="43"/>
      <c r="K6" s="43"/>
      <c r="L6" s="43"/>
      <c r="M6" s="43"/>
      <c r="N6" s="43"/>
    </row>
    <row r="7" spans="1:14" x14ac:dyDescent="0.25">
      <c r="N7" s="7"/>
    </row>
    <row r="8" spans="1:14" ht="26.25" customHeight="1" x14ac:dyDescent="0.25">
      <c r="G8" s="44" t="s">
        <v>8</v>
      </c>
      <c r="H8" s="44"/>
      <c r="I8" s="44"/>
      <c r="J8" s="45" t="s">
        <v>9</v>
      </c>
      <c r="K8" s="45"/>
      <c r="L8" s="45"/>
      <c r="M8" s="45"/>
      <c r="N8" s="8"/>
    </row>
    <row r="9" spans="1:14" ht="19.5" customHeight="1" x14ac:dyDescent="0.25">
      <c r="G9" s="44" t="s">
        <v>10</v>
      </c>
      <c r="H9" s="44"/>
      <c r="I9" s="44"/>
      <c r="J9" s="45" t="s">
        <v>11</v>
      </c>
      <c r="K9" s="45"/>
      <c r="L9" s="45"/>
      <c r="M9" s="45"/>
      <c r="N9" s="8"/>
    </row>
    <row r="10" spans="1:14" ht="32.25" customHeight="1" x14ac:dyDescent="0.25">
      <c r="G10" s="44" t="s">
        <v>12</v>
      </c>
      <c r="H10" s="44"/>
      <c r="I10" s="44"/>
      <c r="J10" s="45" t="s">
        <v>13</v>
      </c>
      <c r="K10" s="45"/>
      <c r="L10" s="45"/>
      <c r="M10" s="45"/>
      <c r="N10" s="8"/>
    </row>
    <row r="11" spans="1:14" ht="26.25" customHeight="1" x14ac:dyDescent="0.25">
      <c r="G11" s="44" t="s">
        <v>14</v>
      </c>
      <c r="H11" s="44"/>
      <c r="I11" s="44"/>
      <c r="J11" s="46" t="s">
        <v>15</v>
      </c>
      <c r="K11" s="47"/>
      <c r="L11" s="47"/>
      <c r="M11" s="47"/>
      <c r="N11" s="9"/>
    </row>
    <row r="12" spans="1:14" ht="26.25" customHeight="1" x14ac:dyDescent="0.25">
      <c r="G12" s="48" t="s">
        <v>16</v>
      </c>
      <c r="H12" s="48"/>
      <c r="I12" s="48"/>
      <c r="J12" s="49" t="s">
        <v>17</v>
      </c>
      <c r="K12" s="49"/>
      <c r="L12" s="49"/>
      <c r="M12" s="49"/>
      <c r="N12" s="9"/>
    </row>
    <row r="13" spans="1:14" x14ac:dyDescent="0.25">
      <c r="G13" s="10"/>
      <c r="H13" s="10"/>
      <c r="I13" s="10"/>
      <c r="J13" s="11"/>
      <c r="K13" s="11"/>
      <c r="L13" s="11"/>
      <c r="M13" s="11"/>
      <c r="N13" s="11"/>
    </row>
    <row r="15" spans="1:14" ht="15.75" x14ac:dyDescent="0.25">
      <c r="E15" s="50" t="s">
        <v>18</v>
      </c>
      <c r="F15" s="50"/>
      <c r="G15" s="50"/>
      <c r="H15" s="50"/>
      <c r="I15" s="50"/>
      <c r="J15" s="50"/>
      <c r="K15" s="50"/>
      <c r="L15" s="50"/>
      <c r="M15" s="50"/>
      <c r="N15" s="50"/>
    </row>
    <row r="16" spans="1:14" ht="69" customHeight="1" x14ac:dyDescent="0.25">
      <c r="C16" s="42" t="s">
        <v>19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12"/>
    </row>
    <row r="18" spans="2:18" ht="32.25" customHeight="1" x14ac:dyDescent="0.25">
      <c r="C18" s="13" t="s">
        <v>20</v>
      </c>
      <c r="D18" s="38" t="s">
        <v>21</v>
      </c>
      <c r="E18" s="38"/>
      <c r="F18" s="38"/>
      <c r="G18" s="38"/>
      <c r="H18" s="38"/>
      <c r="I18" s="38" t="s">
        <v>22</v>
      </c>
      <c r="J18" s="38"/>
      <c r="K18" s="13" t="s">
        <v>23</v>
      </c>
      <c r="L18" s="13" t="s">
        <v>24</v>
      </c>
      <c r="M18" s="13" t="s">
        <v>25</v>
      </c>
    </row>
    <row r="19" spans="2:18" ht="31.5" customHeight="1" x14ac:dyDescent="0.25">
      <c r="C19" s="14">
        <v>1</v>
      </c>
      <c r="D19" s="39" t="s">
        <v>45</v>
      </c>
      <c r="E19" s="39"/>
      <c r="F19" s="39"/>
      <c r="G19" s="39"/>
      <c r="H19" s="39"/>
      <c r="I19" s="40" t="s">
        <v>26</v>
      </c>
      <c r="J19" s="40"/>
      <c r="K19" s="15">
        <v>320</v>
      </c>
      <c r="L19" s="16">
        <v>1930</v>
      </c>
      <c r="M19" s="17">
        <f>K19*L19</f>
        <v>617600</v>
      </c>
    </row>
    <row r="20" spans="2:18" ht="31.5" customHeight="1" x14ac:dyDescent="0.25">
      <c r="C20" s="14">
        <v>2</v>
      </c>
      <c r="D20" s="39" t="s">
        <v>46</v>
      </c>
      <c r="E20" s="39"/>
      <c r="F20" s="39"/>
      <c r="G20" s="39"/>
      <c r="H20" s="39"/>
      <c r="I20" s="40" t="s">
        <v>26</v>
      </c>
      <c r="J20" s="40"/>
      <c r="K20" s="15">
        <v>644</v>
      </c>
      <c r="L20" s="16">
        <v>1450</v>
      </c>
      <c r="M20" s="17">
        <f>K20*L20</f>
        <v>933800</v>
      </c>
    </row>
    <row r="21" spans="2:18" ht="31.5" customHeight="1" x14ac:dyDescent="0.25">
      <c r="C21" s="14">
        <v>3</v>
      </c>
      <c r="D21" s="39" t="s">
        <v>47</v>
      </c>
      <c r="E21" s="39"/>
      <c r="F21" s="39"/>
      <c r="G21" s="39"/>
      <c r="H21" s="39"/>
      <c r="I21" s="40" t="s">
        <v>26</v>
      </c>
      <c r="J21" s="40"/>
      <c r="K21" s="15">
        <v>4</v>
      </c>
      <c r="L21" s="16">
        <v>5500</v>
      </c>
      <c r="M21" s="17">
        <f>K21*L21</f>
        <v>22000</v>
      </c>
    </row>
    <row r="22" spans="2:18" ht="31.5" customHeight="1" x14ac:dyDescent="0.25">
      <c r="C22" s="14">
        <v>4</v>
      </c>
      <c r="D22" s="39" t="s">
        <v>27</v>
      </c>
      <c r="E22" s="39"/>
      <c r="F22" s="39"/>
      <c r="G22" s="39"/>
      <c r="H22" s="39"/>
      <c r="I22" s="40" t="s">
        <v>26</v>
      </c>
      <c r="J22" s="40"/>
      <c r="K22" s="15">
        <v>4</v>
      </c>
      <c r="L22" s="16">
        <v>2000</v>
      </c>
      <c r="M22" s="17">
        <f>K22*L22</f>
        <v>8000</v>
      </c>
    </row>
    <row r="23" spans="2:18" ht="18.75" x14ac:dyDescent="0.25">
      <c r="D23" s="18"/>
      <c r="E23" s="18"/>
      <c r="F23" s="18"/>
      <c r="G23" s="18"/>
      <c r="H23" s="18"/>
      <c r="I23" s="18"/>
      <c r="J23" s="41" t="s">
        <v>28</v>
      </c>
      <c r="K23" s="41"/>
      <c r="L23" s="41"/>
      <c r="M23" s="19">
        <f>SUM(M19:M22)</f>
        <v>1581400</v>
      </c>
      <c r="Q23" s="20"/>
      <c r="R23" s="20"/>
    </row>
    <row r="24" spans="2:18" ht="15.75" x14ac:dyDescent="0.25">
      <c r="J24" s="37" t="s">
        <v>29</v>
      </c>
      <c r="K24" s="37"/>
      <c r="L24" s="37"/>
      <c r="M24" s="21">
        <f>M23-M23/1.2</f>
        <v>263566.66666666651</v>
      </c>
    </row>
    <row r="25" spans="2:18" x14ac:dyDescent="0.25">
      <c r="C25" s="4" t="s">
        <v>30</v>
      </c>
      <c r="M25" s="20"/>
    </row>
    <row r="27" spans="2:18" x14ac:dyDescent="0.25"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</row>
    <row r="28" spans="2:18" x14ac:dyDescent="0.25">
      <c r="K28" s="22"/>
    </row>
    <row r="29" spans="2:18" s="23" customFormat="1" ht="21" customHeight="1" x14ac:dyDescent="0.25">
      <c r="C29" s="24"/>
      <c r="D29" s="33" t="s">
        <v>31</v>
      </c>
      <c r="E29" s="33"/>
      <c r="F29" s="34" t="s">
        <v>32</v>
      </c>
      <c r="G29" s="34"/>
      <c r="H29" s="34"/>
      <c r="I29" s="34"/>
      <c r="J29" s="34"/>
      <c r="K29" s="34"/>
      <c r="L29" s="34"/>
      <c r="M29" s="34"/>
    </row>
    <row r="30" spans="2:18" s="23" customFormat="1" ht="21" customHeight="1" x14ac:dyDescent="0.25">
      <c r="C30" s="24"/>
      <c r="D30" s="33" t="s">
        <v>33</v>
      </c>
      <c r="E30" s="33"/>
      <c r="F30" s="34" t="s">
        <v>34</v>
      </c>
      <c r="G30" s="34"/>
      <c r="H30" s="34"/>
      <c r="I30" s="34"/>
      <c r="J30" s="34"/>
      <c r="K30" s="34"/>
      <c r="L30" s="34"/>
      <c r="M30" s="34"/>
    </row>
    <row r="31" spans="2:18" s="23" customFormat="1" ht="32.25" customHeight="1" x14ac:dyDescent="0.25">
      <c r="C31" s="24"/>
      <c r="D31" s="35" t="s">
        <v>35</v>
      </c>
      <c r="E31" s="35"/>
      <c r="F31" s="36" t="s">
        <v>36</v>
      </c>
      <c r="G31" s="36"/>
      <c r="H31" s="36"/>
      <c r="I31" s="36"/>
      <c r="J31" s="36"/>
      <c r="K31" s="36"/>
      <c r="L31" s="36"/>
      <c r="M31" s="25">
        <v>55000</v>
      </c>
    </row>
    <row r="32" spans="2:18" x14ac:dyDescent="0.25">
      <c r="M32" s="7"/>
    </row>
    <row r="43" spans="2:13" x14ac:dyDescent="0.25">
      <c r="C43" s="30" t="s">
        <v>37</v>
      </c>
      <c r="D43" s="30"/>
      <c r="E43" s="30"/>
      <c r="F43" s="30"/>
      <c r="G43" s="30"/>
      <c r="H43" s="30"/>
      <c r="I43" s="30"/>
      <c r="L43" s="31" t="s">
        <v>38</v>
      </c>
      <c r="M43" s="31"/>
    </row>
    <row r="47" spans="2:13" x14ac:dyDescent="0.25">
      <c r="B47" s="26" t="s">
        <v>39</v>
      </c>
    </row>
    <row r="48" spans="2:13" x14ac:dyDescent="0.25">
      <c r="B48" s="26" t="s">
        <v>40</v>
      </c>
    </row>
    <row r="49" spans="2:13" x14ac:dyDescent="0.25">
      <c r="B49" s="26" t="s">
        <v>41</v>
      </c>
      <c r="M49" s="27"/>
    </row>
    <row r="50" spans="2:13" x14ac:dyDescent="0.25">
      <c r="B50" s="26" t="s">
        <v>42</v>
      </c>
    </row>
    <row r="51" spans="2:13" x14ac:dyDescent="0.25">
      <c r="B51" s="28" t="s">
        <v>43</v>
      </c>
    </row>
    <row r="52" spans="2:13" ht="13.5" customHeight="1" x14ac:dyDescent="0.25">
      <c r="M52" s="29" t="s">
        <v>44</v>
      </c>
    </row>
  </sheetData>
  <mergeCells count="40">
    <mergeCell ref="G5:N5"/>
    <mergeCell ref="A1:A2"/>
    <mergeCell ref="C1:C2"/>
    <mergeCell ref="H1:K1"/>
    <mergeCell ref="H2:K2"/>
    <mergeCell ref="H3:K3"/>
    <mergeCell ref="C16:M16"/>
    <mergeCell ref="G6:N6"/>
    <mergeCell ref="G8:I8"/>
    <mergeCell ref="J8:M8"/>
    <mergeCell ref="G9:I9"/>
    <mergeCell ref="J9:M9"/>
    <mergeCell ref="G10:I10"/>
    <mergeCell ref="J10:M10"/>
    <mergeCell ref="G11:I11"/>
    <mergeCell ref="J11:M11"/>
    <mergeCell ref="G12:I12"/>
    <mergeCell ref="J12:M12"/>
    <mergeCell ref="E15:N15"/>
    <mergeCell ref="J24:L24"/>
    <mergeCell ref="D18:H18"/>
    <mergeCell ref="I18:J18"/>
    <mergeCell ref="D19:H19"/>
    <mergeCell ref="I19:J19"/>
    <mergeCell ref="D20:H20"/>
    <mergeCell ref="I20:J20"/>
    <mergeCell ref="D21:H21"/>
    <mergeCell ref="I21:J21"/>
    <mergeCell ref="D22:H22"/>
    <mergeCell ref="I22:J22"/>
    <mergeCell ref="J23:L23"/>
    <mergeCell ref="C43:I43"/>
    <mergeCell ref="L43:M43"/>
    <mergeCell ref="B27:M27"/>
    <mergeCell ref="D29:E29"/>
    <mergeCell ref="F29:M29"/>
    <mergeCell ref="D30:E30"/>
    <mergeCell ref="F30:M30"/>
    <mergeCell ref="D31:E31"/>
    <mergeCell ref="F31:L31"/>
  </mergeCells>
  <pageMargins left="0.7" right="0.7" top="0.75" bottom="0.75" header="0.3" footer="0.3"/>
  <pageSetup paperSize="9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cp:lastPrinted>2021-02-04T04:32:02Z</cp:lastPrinted>
  <dcterms:created xsi:type="dcterms:W3CDTF">2021-02-03T05:05:59Z</dcterms:created>
  <dcterms:modified xsi:type="dcterms:W3CDTF">2021-02-04T04:32:02Z</dcterms:modified>
</cp:coreProperties>
</file>