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25" i="1" l="1"/>
  <c r="M26" i="1" s="1"/>
</calcChain>
</file>

<file path=xl/sharedStrings.xml><?xml version="1.0" encoding="utf-8"?>
<sst xmlns="http://schemas.openxmlformats.org/spreadsheetml/2006/main" count="56" uniqueCount="51">
  <si>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</si>
  <si>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</si>
  <si>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</si>
  <si>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</si>
  <si>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</si>
  <si>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</si>
  <si>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</si>
  <si>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№86Е от 05.02.2021</t>
  </si>
  <si>
    <t>Заказчик</t>
  </si>
  <si>
    <t>ООО «Стройинжиниринг СМ»</t>
  </si>
  <si>
    <t>Контактное лицо</t>
  </si>
  <si>
    <t>отдел снабжения</t>
  </si>
  <si>
    <t>Телефон</t>
  </si>
  <si>
    <t>7 (495) 789-92-17</t>
  </si>
  <si>
    <t>e-mail</t>
  </si>
  <si>
    <t>info@scienmet.ru</t>
  </si>
  <si>
    <t>Номер извещения на ЭТП</t>
  </si>
  <si>
    <t>0137200001220006687</t>
  </si>
  <si>
    <t>Добрый день!</t>
  </si>
  <si>
    <t>Предлагаем рассмотреть приобретение систем водоотвода, для гос.закупки №0137200001220006687 "Выполнение строительно-монтажных работ по объекту: «Станция водоочистки г. Ермолино, Боровского района Калужской области»",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</si>
  <si>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</si>
  <si>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</si>
  <si>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</si>
  <si>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</si>
  <si>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</si>
  <si>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</si>
  <si>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Лоток водоотводный Gidrolica Super ЛВ -20.24,6.25 - пластиковый, кл. Е600 </t>
  </si>
  <si>
    <t>шт</t>
  </si>
  <si>
    <t xml:space="preserve">Решетка водоприемная Gidrolica Pro РВ-20.23,8.50 - щелевая пластиковая, кл. С250 </t>
  </si>
  <si>
    <t>Решетка водоприемная Gidrolica Super РВ -20.24.50 - щелевая чугунная ВЧ, кл. E600</t>
  </si>
  <si>
    <t xml:space="preserve">Крепеж универсальный для сборки лотка водотводного пластикового </t>
  </si>
  <si>
    <t>Торцевая заглушка для лотка водоотводного Gidrolica Standart/Standart Plus, пластиковая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</si>
  <si>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</si>
  <si>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</si>
  <si>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</si>
  <si>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</si>
  <si>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</si>
  <si>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</si>
  <si>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</si>
  <si>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</si>
  <si>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(Калужская область, Боровский район, г. Ермолино): </t>
  </si>
  <si>
    <t>Генеральный директор ООО "ТД "АНМАКС"</t>
  </si>
  <si>
    <t xml:space="preserve">     С.И. Зелизко</t>
  </si>
  <si>
    <t>Исполнитель:</t>
  </si>
  <si>
    <t>Cсылка для перехода на сайт ANMAKS.RU</t>
  </si>
  <si>
    <t>202012294546</t>
  </si>
  <si>
    <t>Gidrolica Super ПУ -20.25.47,8 - пластиковый</t>
  </si>
  <si>
    <t>Мандрыкин Артем</t>
  </si>
  <si>
    <t>8-999-829-49-70</t>
  </si>
  <si>
    <t>8-495-787-24-05</t>
  </si>
  <si>
    <t>am@anmaks.ru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</si>
</sst>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22" fillId="0" borderId="0" xfId="1" applyFont="1" applyAlignment="1">
      <alignment vertical="center"/>
    </xf>
    <xf numFmtId="49" fontId="2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35</xdr:row>
      <xdr:rowOff>95250</xdr:rowOff>
    </xdr:from>
    <xdr:to>
      <xdr:col>12</xdr:col>
      <xdr:colOff>1023038</xdr:colOff>
      <xdr:row>51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02203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mak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4"/>
  <sheetViews>
    <sheetView tabSelected="1" view="pageBreakPreview" topLeftCell="A13" zoomScaleNormal="85" zoomScaleSheetLayoutView="100" zoomScalePageLayoutView="130" workbookViewId="0">
      <selection activeCell="R50" sqref="R5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3"/>
      <c r="B1" s="1"/>
      <c r="C1" s="54"/>
      <c r="D1" s="1"/>
      <c r="H1" s="55" t="s">
        <v>0</v>
      </c>
      <c r="I1" s="55"/>
      <c r="J1" s="55"/>
      <c r="K1" s="55"/>
      <c r="L1" s="3" t="s">
        <v>1</v>
      </c>
    </row>
    <row r="2" spans="1:14" x14ac:dyDescent="0.25">
      <c r="A2" s="53"/>
      <c r="B2" s="1"/>
      <c r="C2" s="54"/>
      <c r="D2" s="1"/>
      <c r="H2" s="55" t="s">
        <v>2</v>
      </c>
      <c r="I2" s="55"/>
      <c r="J2" s="55"/>
      <c r="K2" s="55"/>
      <c r="L2" s="3" t="s">
        <v>3</v>
      </c>
    </row>
    <row r="3" spans="1:14" ht="16.5" x14ac:dyDescent="0.25">
      <c r="A3" s="5"/>
      <c r="H3" s="56" t="s">
        <v>4</v>
      </c>
      <c r="I3" s="56"/>
      <c r="J3" s="56"/>
      <c r="K3" s="56"/>
      <c r="L3" s="6" t="s">
        <v>5</v>
      </c>
    </row>
    <row r="5" spans="1:14" ht="26.25" x14ac:dyDescent="0.25">
      <c r="G5" s="52" t="s">
        <v>6</v>
      </c>
      <c r="H5" s="52"/>
      <c r="I5" s="52"/>
      <c r="J5" s="52"/>
      <c r="K5" s="52"/>
      <c r="L5" s="52"/>
      <c r="M5" s="52"/>
      <c r="N5" s="52"/>
    </row>
    <row r="6" spans="1:14" ht="26.25" x14ac:dyDescent="0.4">
      <c r="G6" s="44" t="s">
        <v>7</v>
      </c>
      <c r="H6" s="44"/>
      <c r="I6" s="44"/>
      <c r="J6" s="44"/>
      <c r="K6" s="44"/>
      <c r="L6" s="44"/>
      <c r="M6" s="44"/>
      <c r="N6" s="44"/>
    </row>
    <row r="7" spans="1:14" x14ac:dyDescent="0.25">
      <c r="N7" s="7"/>
    </row>
    <row r="8" spans="1:14" ht="26.25" customHeight="1" x14ac:dyDescent="0.25">
      <c r="G8" s="45" t="s">
        <v>8</v>
      </c>
      <c r="H8" s="45"/>
      <c r="I8" s="45"/>
      <c r="J8" s="46" t="s">
        <v>9</v>
      </c>
      <c r="K8" s="46"/>
      <c r="L8" s="46"/>
      <c r="M8" s="46"/>
      <c r="N8" s="8"/>
    </row>
    <row r="9" spans="1:14" ht="19.5" customHeight="1" x14ac:dyDescent="0.25">
      <c r="G9" s="45" t="s">
        <v>10</v>
      </c>
      <c r="H9" s="45"/>
      <c r="I9" s="45"/>
      <c r="J9" s="46" t="s">
        <v>11</v>
      </c>
      <c r="K9" s="46"/>
      <c r="L9" s="46"/>
      <c r="M9" s="46"/>
      <c r="N9" s="8"/>
    </row>
    <row r="10" spans="1:14" ht="32.25" customHeight="1" x14ac:dyDescent="0.25">
      <c r="G10" s="45" t="s">
        <v>12</v>
      </c>
      <c r="H10" s="45"/>
      <c r="I10" s="45"/>
      <c r="J10" s="46" t="s">
        <v>13</v>
      </c>
      <c r="K10" s="46"/>
      <c r="L10" s="46"/>
      <c r="M10" s="46"/>
      <c r="N10" s="8"/>
    </row>
    <row r="11" spans="1:14" ht="26.25" customHeight="1" x14ac:dyDescent="0.25">
      <c r="G11" s="45" t="s">
        <v>14</v>
      </c>
      <c r="H11" s="45"/>
      <c r="I11" s="45"/>
      <c r="J11" s="47" t="s">
        <v>15</v>
      </c>
      <c r="K11" s="48"/>
      <c r="L11" s="48"/>
      <c r="M11" s="48"/>
      <c r="N11" s="9"/>
    </row>
    <row r="12" spans="1:14" ht="26.25" customHeight="1" x14ac:dyDescent="0.25">
      <c r="G12" s="49" t="s">
        <v>16</v>
      </c>
      <c r="H12" s="49"/>
      <c r="I12" s="49"/>
      <c r="J12" s="50" t="s">
        <v>17</v>
      </c>
      <c r="K12" s="50"/>
      <c r="L12" s="50"/>
      <c r="M12" s="50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1" t="s">
        <v>18</v>
      </c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57" customHeight="1" x14ac:dyDescent="0.25">
      <c r="C16" s="43" t="s">
        <v>19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12"/>
    </row>
    <row r="18" spans="2:18" ht="32.25" customHeight="1" x14ac:dyDescent="0.25">
      <c r="C18" s="13" t="s">
        <v>20</v>
      </c>
      <c r="D18" s="42" t="s">
        <v>21</v>
      </c>
      <c r="E18" s="42"/>
      <c r="F18" s="42"/>
      <c r="G18" s="42"/>
      <c r="H18" s="42"/>
      <c r="I18" s="42" t="s">
        <v>22</v>
      </c>
      <c r="J18" s="42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7" t="s">
        <v>26</v>
      </c>
      <c r="E19" s="37"/>
      <c r="F19" s="37"/>
      <c r="G19" s="37"/>
      <c r="H19" s="37"/>
      <c r="I19" s="38" t="s">
        <v>27</v>
      </c>
      <c r="J19" s="38"/>
      <c r="K19" s="15">
        <v>275</v>
      </c>
      <c r="L19" s="16">
        <v>2600</v>
      </c>
      <c r="M19" s="17">
        <f t="shared" ref="M19:M24" si="0">K19*L19</f>
        <v>715000</v>
      </c>
    </row>
    <row r="20" spans="2:18" ht="31.5" customHeight="1" x14ac:dyDescent="0.25">
      <c r="C20" s="14">
        <v>2</v>
      </c>
      <c r="D20" s="37" t="s">
        <v>28</v>
      </c>
      <c r="E20" s="37"/>
      <c r="F20" s="37"/>
      <c r="G20" s="37"/>
      <c r="H20" s="37"/>
      <c r="I20" s="38" t="s">
        <v>27</v>
      </c>
      <c r="J20" s="38"/>
      <c r="K20" s="15">
        <v>540</v>
      </c>
      <c r="L20" s="16">
        <v>1100</v>
      </c>
      <c r="M20" s="17">
        <f t="shared" si="0"/>
        <v>594000</v>
      </c>
    </row>
    <row r="21" spans="2:18" ht="31.5" customHeight="1" x14ac:dyDescent="0.25">
      <c r="C21" s="14">
        <v>3</v>
      </c>
      <c r="D21" s="37" t="s">
        <v>29</v>
      </c>
      <c r="E21" s="37"/>
      <c r="F21" s="37"/>
      <c r="G21" s="37"/>
      <c r="H21" s="37"/>
      <c r="I21" s="38" t="s">
        <v>27</v>
      </c>
      <c r="J21" s="38"/>
      <c r="K21" s="15">
        <v>11</v>
      </c>
      <c r="L21" s="16">
        <v>2300</v>
      </c>
      <c r="M21" s="17">
        <f t="shared" si="0"/>
        <v>25300</v>
      </c>
    </row>
    <row r="22" spans="2:18" ht="31.5" customHeight="1" x14ac:dyDescent="0.25">
      <c r="C22" s="14">
        <v>4</v>
      </c>
      <c r="D22" s="37" t="s">
        <v>30</v>
      </c>
      <c r="E22" s="37"/>
      <c r="F22" s="37"/>
      <c r="G22" s="37"/>
      <c r="H22" s="37"/>
      <c r="I22" s="38" t="s">
        <v>27</v>
      </c>
      <c r="J22" s="38"/>
      <c r="K22" s="15">
        <v>2204</v>
      </c>
      <c r="L22" s="16">
        <v>40</v>
      </c>
      <c r="M22" s="17">
        <f t="shared" si="0"/>
        <v>88160</v>
      </c>
    </row>
    <row r="23" spans="2:18" ht="31.5" customHeight="1" x14ac:dyDescent="0.25">
      <c r="C23" s="14">
        <v>5</v>
      </c>
      <c r="D23" s="37" t="s">
        <v>31</v>
      </c>
      <c r="E23" s="37"/>
      <c r="F23" s="37"/>
      <c r="G23" s="37"/>
      <c r="H23" s="37"/>
      <c r="I23" s="38" t="s">
        <v>27</v>
      </c>
      <c r="J23" s="38"/>
      <c r="K23" s="15">
        <v>4</v>
      </c>
      <c r="L23" s="16">
        <v>150</v>
      </c>
      <c r="M23" s="17">
        <f t="shared" si="0"/>
        <v>600</v>
      </c>
    </row>
    <row r="24" spans="2:18" ht="31.5" customHeight="1" x14ac:dyDescent="0.25">
      <c r="C24" s="14">
        <v>6</v>
      </c>
      <c r="D24" s="37" t="s">
        <v>46</v>
      </c>
      <c r="E24" s="37"/>
      <c r="F24" s="37"/>
      <c r="G24" s="37"/>
      <c r="H24" s="37"/>
      <c r="I24" s="38" t="s">
        <v>27</v>
      </c>
      <c r="J24" s="38"/>
      <c r="K24" s="15">
        <v>1</v>
      </c>
      <c r="L24" s="16">
        <v>5200</v>
      </c>
      <c r="M24" s="17">
        <f t="shared" si="0"/>
        <v>5200</v>
      </c>
    </row>
    <row r="25" spans="2:18" ht="18.75" x14ac:dyDescent="0.25">
      <c r="D25" s="18"/>
      <c r="E25" s="18"/>
      <c r="F25" s="18"/>
      <c r="G25" s="18"/>
      <c r="H25" s="18"/>
      <c r="I25" s="18"/>
      <c r="J25" s="39" t="s">
        <v>32</v>
      </c>
      <c r="K25" s="39"/>
      <c r="L25" s="39"/>
      <c r="M25" s="19">
        <f>SUM(M19:M24)</f>
        <v>1428260</v>
      </c>
      <c r="Q25" s="20"/>
      <c r="R25" s="20"/>
    </row>
    <row r="26" spans="2:18" ht="15.75" x14ac:dyDescent="0.25">
      <c r="J26" s="40" t="s">
        <v>33</v>
      </c>
      <c r="K26" s="40"/>
      <c r="L26" s="40"/>
      <c r="M26" s="21">
        <f>M25-M25/1.2</f>
        <v>238043.33333333326</v>
      </c>
    </row>
    <row r="27" spans="2:18" x14ac:dyDescent="0.25">
      <c r="C27" s="4" t="s">
        <v>34</v>
      </c>
      <c r="M27" s="20"/>
    </row>
    <row r="29" spans="2:18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2:18" x14ac:dyDescent="0.25">
      <c r="K30" s="22"/>
    </row>
    <row r="31" spans="2:18" s="23" customFormat="1" ht="21" customHeight="1" x14ac:dyDescent="0.25">
      <c r="C31" s="24"/>
      <c r="D31" s="31" t="s">
        <v>35</v>
      </c>
      <c r="E31" s="31"/>
      <c r="F31" s="32" t="s">
        <v>36</v>
      </c>
      <c r="G31" s="32"/>
      <c r="H31" s="32"/>
      <c r="I31" s="32"/>
      <c r="J31" s="32"/>
      <c r="K31" s="32"/>
      <c r="L31" s="32"/>
      <c r="M31" s="32"/>
    </row>
    <row r="32" spans="2:18" s="23" customFormat="1" ht="21" customHeight="1" x14ac:dyDescent="0.25">
      <c r="C32" s="24"/>
      <c r="D32" s="31" t="s">
        <v>37</v>
      </c>
      <c r="E32" s="31"/>
      <c r="F32" s="32" t="s">
        <v>38</v>
      </c>
      <c r="G32" s="32"/>
      <c r="H32" s="32"/>
      <c r="I32" s="32"/>
      <c r="J32" s="32"/>
      <c r="K32" s="32"/>
      <c r="L32" s="32"/>
      <c r="M32" s="32"/>
    </row>
    <row r="33" spans="3:13" s="23" customFormat="1" ht="32.25" customHeight="1" x14ac:dyDescent="0.25">
      <c r="C33" s="24"/>
      <c r="D33" s="33" t="s">
        <v>39</v>
      </c>
      <c r="E33" s="33"/>
      <c r="F33" s="34" t="s">
        <v>40</v>
      </c>
      <c r="G33" s="34"/>
      <c r="H33" s="34"/>
      <c r="I33" s="34"/>
      <c r="J33" s="34"/>
      <c r="K33" s="34"/>
      <c r="L33" s="34"/>
      <c r="M33" s="25">
        <v>35000</v>
      </c>
    </row>
    <row r="34" spans="3:13" x14ac:dyDescent="0.25">
      <c r="M34" s="7"/>
    </row>
    <row r="45" spans="3:13" x14ac:dyDescent="0.25">
      <c r="C45" s="35" t="s">
        <v>41</v>
      </c>
      <c r="D45" s="35"/>
      <c r="E45" s="35"/>
      <c r="F45" s="35"/>
      <c r="G45" s="35"/>
      <c r="H45" s="35"/>
      <c r="I45" s="35"/>
      <c r="L45" s="36" t="s">
        <v>42</v>
      </c>
      <c r="M45" s="36"/>
    </row>
    <row r="49" spans="2:13" x14ac:dyDescent="0.25">
      <c r="B49" s="26" t="s">
        <v>43</v>
      </c>
    </row>
    <row r="50" spans="2:13" x14ac:dyDescent="0.25">
      <c r="B50" s="26" t="s">
        <v>47</v>
      </c>
    </row>
    <row r="51" spans="2:13" x14ac:dyDescent="0.25">
      <c r="B51" s="26" t="s">
        <v>48</v>
      </c>
      <c r="M51" s="27"/>
    </row>
    <row r="52" spans="2:13" x14ac:dyDescent="0.25">
      <c r="B52" s="26" t="s">
        <v>49</v>
      </c>
    </row>
    <row r="53" spans="2:13" x14ac:dyDescent="0.25">
      <c r="B53" s="28" t="s">
        <v>50</v>
      </c>
    </row>
    <row r="54" spans="2:13" ht="13.5" customHeight="1" x14ac:dyDescent="0.25">
      <c r="F54" s="29" t="s">
        <v>44</v>
      </c>
      <c r="G54" s="29"/>
      <c r="H54" s="29"/>
      <c r="I54" s="29"/>
      <c r="J54" s="29"/>
      <c r="K54" s="29"/>
      <c r="M54" s="30" t="s">
        <v>45</v>
      </c>
    </row>
  </sheetData>
  <mergeCells count="44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31:E31"/>
    <mergeCell ref="F31:M31"/>
    <mergeCell ref="D21:H21"/>
    <mergeCell ref="I21:J21"/>
    <mergeCell ref="D22:H22"/>
    <mergeCell ref="I22:J22"/>
    <mergeCell ref="D23:H23"/>
    <mergeCell ref="I23:J23"/>
    <mergeCell ref="D24:H24"/>
    <mergeCell ref="I24:J24"/>
    <mergeCell ref="J25:L25"/>
    <mergeCell ref="J26:L26"/>
    <mergeCell ref="B29:M29"/>
    <mergeCell ref="D32:E32"/>
    <mergeCell ref="F32:M32"/>
    <mergeCell ref="D33:E33"/>
    <mergeCell ref="F33:L33"/>
    <mergeCell ref="C45:I45"/>
    <mergeCell ref="L45:M45"/>
  </mergeCells>
  <hyperlinks>
    <hyperlink ref="F54" r:id="rId1" display="ccskrf"/>
  </hyperlinks>
  <pageMargins left="0.7" right="0.7" top="0.75" bottom="0.75" header="0.3" footer="0.3"/>
  <pageSetup paperSize="9" scale="6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2021-02-05T09:40:37Z</cp:lastPrinted>
  <dcterms:created xsi:type="dcterms:W3CDTF">2021-02-05T04:22:54Z</dcterms:created>
  <dcterms:modified xsi:type="dcterms:W3CDTF">2021-02-05T09:40:37Z</dcterms:modified>
</cp:coreProperties>
</file>