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33" i="1" l="1"/>
  <c r="M34" i="1" s="1"/>
</calcChain>
</file>

<file path=xl/sharedStrings.xml><?xml version="1.0" encoding="utf-8"?>
<sst xmlns="http://schemas.openxmlformats.org/spreadsheetml/2006/main" count="71" uniqueCount="54">
  <si>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</si>
  <si>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</si>
  <si>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</si>
  <si>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</si>
  <si>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</si>
  <si>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</si>
  <si>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</si>
  <si>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№12Е от 14.01.2021</t>
  </si>
  <si>
    <t>Заказчик</t>
  </si>
  <si>
    <t>АО «ГОРДОРМОСТСТРОЙ»</t>
  </si>
  <si>
    <t>Контактное лицо</t>
  </si>
  <si>
    <t>отдел снабжения</t>
  </si>
  <si>
    <t>Телефон</t>
  </si>
  <si>
    <t>8(8332)411-002</t>
  </si>
  <si>
    <t>e-mail</t>
  </si>
  <si>
    <t>gdms@inbox.ru</t>
  </si>
  <si>
    <t>Номер извещения на ЭТП</t>
  </si>
  <si>
    <t>0340200003320015192</t>
  </si>
  <si>
    <t>Добрый день!</t>
  </si>
  <si>
    <t>Предлагаем рассмотреть приобретение систем водоотвода, для гос.закупки № 0340200003320015192 (Выполнение работ по благоустройству дворовых территорий),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</si>
  <si>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</si>
  <si>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</si>
  <si>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</si>
  <si>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</si>
  <si>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</si>
  <si>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</si>
  <si>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водоотводящий из композиционных полимерных материалов, ПЛ-100, класс нагрузки А15</t>
  </si>
  <si>
    <t>шт</t>
  </si>
  <si>
    <t>решетка для лотка штампованная, стальная оцинкованная, размером 500*136*20мм</t>
  </si>
  <si>
    <t>лоток водоотводной из композиционных полимерных материалов, ПЛ-100; класс нагрузки В125</t>
  </si>
  <si>
    <t>решетка водоприемная щелевая,  чугунная, 500*136*14 (мм)</t>
  </si>
  <si>
    <t>лоток водоотводной DN200 из бетона марки  В22,5 (М300)</t>
  </si>
  <si>
    <t>решетка для водоотводного канала щелевая стальная, оцинкованная, размером 1000*237*22 мм</t>
  </si>
  <si>
    <t>лоток водоотводящий железобетонный водопропускный прямого сечения DN200</t>
  </si>
  <si>
    <t>решетка для лотка щелевая стальная оцинкованная, размером 1000*237*22мм</t>
  </si>
  <si>
    <t>лоток ж/б водопропускной из бетона марки  В22,5 (М300)</t>
  </si>
  <si>
    <t>решетка для водоотводного канала стальная, оцинкованная, размером 1000*236*20 мм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</si>
  <si>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</si>
  <si>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</si>
  <si>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</si>
  <si>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</si>
  <si>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</si>
  <si>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</si>
  <si>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</si>
  <si>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</si>
  <si>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 г. Киров)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</si>
  <si>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</si>
  <si>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</si>
  <si>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</si>
  <si>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</si>
  <si>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</si>
  <si>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</si>
  <si>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</si>
  <si>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202012255133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</si>
</sst>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43</xdr:row>
      <xdr:rowOff>95250</xdr:rowOff>
    </xdr:from>
    <xdr:to>
      <xdr:col>12</xdr:col>
      <xdr:colOff>1023038</xdr:colOff>
      <xdr:row>59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34207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62"/>
  <sheetViews>
    <sheetView tabSelected="1" view="pageBreakPreview" zoomScaleNormal="85" zoomScaleSheetLayoutView="100" zoomScalePageLayoutView="130" workbookViewId="0">
      <selection activeCell="M42" sqref="M42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3:13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3:13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27</v>
      </c>
      <c r="L19" s="16">
        <v>650</v>
      </c>
      <c r="M19" s="17">
        <f t="shared" ref="M19:M32" si="0">K19*L19</f>
        <v>17550</v>
      </c>
    </row>
    <row r="20" spans="3:13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54</v>
      </c>
      <c r="L20" s="16">
        <v>420</v>
      </c>
      <c r="M20" s="17">
        <f t="shared" si="0"/>
        <v>22680</v>
      </c>
    </row>
    <row r="21" spans="3:13" ht="31.5" customHeight="1" x14ac:dyDescent="0.25">
      <c r="C21" s="14">
        <v>3</v>
      </c>
      <c r="D21" s="45" t="s">
        <v>29</v>
      </c>
      <c r="E21" s="45"/>
      <c r="F21" s="45"/>
      <c r="G21" s="45"/>
      <c r="H21" s="45"/>
      <c r="I21" s="46" t="s">
        <v>27</v>
      </c>
      <c r="J21" s="46"/>
      <c r="K21" s="15">
        <v>17</v>
      </c>
      <c r="L21" s="16">
        <v>650</v>
      </c>
      <c r="M21" s="17">
        <f t="shared" si="0"/>
        <v>11050</v>
      </c>
    </row>
    <row r="22" spans="3:13" ht="31.5" customHeight="1" x14ac:dyDescent="0.25">
      <c r="C22" s="14">
        <v>4</v>
      </c>
      <c r="D22" s="45" t="s">
        <v>30</v>
      </c>
      <c r="E22" s="45"/>
      <c r="F22" s="45"/>
      <c r="G22" s="45"/>
      <c r="H22" s="45"/>
      <c r="I22" s="46" t="s">
        <v>27</v>
      </c>
      <c r="J22" s="46"/>
      <c r="K22" s="15">
        <v>27</v>
      </c>
      <c r="L22" s="16">
        <v>475</v>
      </c>
      <c r="M22" s="17">
        <f t="shared" si="0"/>
        <v>12825</v>
      </c>
    </row>
    <row r="23" spans="3:13" ht="31.5" customHeight="1" x14ac:dyDescent="0.25">
      <c r="C23" s="14">
        <v>5</v>
      </c>
      <c r="D23" s="45" t="s">
        <v>31</v>
      </c>
      <c r="E23" s="45"/>
      <c r="F23" s="45"/>
      <c r="G23" s="45"/>
      <c r="H23" s="45"/>
      <c r="I23" s="46" t="s">
        <v>27</v>
      </c>
      <c r="J23" s="46"/>
      <c r="K23" s="15">
        <v>30</v>
      </c>
      <c r="L23" s="16">
        <v>1800</v>
      </c>
      <c r="M23" s="17">
        <f t="shared" si="0"/>
        <v>54000</v>
      </c>
    </row>
    <row r="24" spans="3:13" ht="31.5" customHeight="1" x14ac:dyDescent="0.25">
      <c r="C24" s="14">
        <v>6</v>
      </c>
      <c r="D24" s="45" t="s">
        <v>32</v>
      </c>
      <c r="E24" s="45"/>
      <c r="F24" s="45"/>
      <c r="G24" s="45"/>
      <c r="H24" s="45"/>
      <c r="I24" s="46" t="s">
        <v>27</v>
      </c>
      <c r="J24" s="46"/>
      <c r="K24" s="15">
        <v>30</v>
      </c>
      <c r="L24" s="16">
        <v>1950</v>
      </c>
      <c r="M24" s="17">
        <f t="shared" si="0"/>
        <v>58500</v>
      </c>
    </row>
    <row r="25" spans="3:13" ht="31.5" customHeight="1" x14ac:dyDescent="0.25">
      <c r="C25" s="14">
        <v>7</v>
      </c>
      <c r="D25" s="45" t="s">
        <v>33</v>
      </c>
      <c r="E25" s="45"/>
      <c r="F25" s="45"/>
      <c r="G25" s="45"/>
      <c r="H25" s="45"/>
      <c r="I25" s="46" t="s">
        <v>27</v>
      </c>
      <c r="J25" s="46"/>
      <c r="K25" s="15">
        <v>80</v>
      </c>
      <c r="L25" s="16">
        <v>1800</v>
      </c>
      <c r="M25" s="17">
        <f t="shared" si="0"/>
        <v>144000</v>
      </c>
    </row>
    <row r="26" spans="3:13" ht="31.5" customHeight="1" x14ac:dyDescent="0.25">
      <c r="C26" s="14">
        <v>8</v>
      </c>
      <c r="D26" s="45" t="s">
        <v>34</v>
      </c>
      <c r="E26" s="45"/>
      <c r="F26" s="45"/>
      <c r="G26" s="45"/>
      <c r="H26" s="45"/>
      <c r="I26" s="46" t="s">
        <v>27</v>
      </c>
      <c r="J26" s="46"/>
      <c r="K26" s="15">
        <v>80</v>
      </c>
      <c r="L26" s="16">
        <v>1950</v>
      </c>
      <c r="M26" s="17">
        <f t="shared" si="0"/>
        <v>156000</v>
      </c>
    </row>
    <row r="27" spans="3:13" ht="31.5" customHeight="1" x14ac:dyDescent="0.25">
      <c r="C27" s="14">
        <v>9</v>
      </c>
      <c r="D27" s="45" t="s">
        <v>33</v>
      </c>
      <c r="E27" s="45"/>
      <c r="F27" s="45"/>
      <c r="G27" s="45"/>
      <c r="H27" s="45"/>
      <c r="I27" s="46" t="s">
        <v>27</v>
      </c>
      <c r="J27" s="46"/>
      <c r="K27" s="15">
        <v>60</v>
      </c>
      <c r="L27" s="16">
        <v>1800</v>
      </c>
      <c r="M27" s="17">
        <f t="shared" si="0"/>
        <v>108000</v>
      </c>
    </row>
    <row r="28" spans="3:13" ht="31.5" customHeight="1" x14ac:dyDescent="0.25">
      <c r="C28" s="14">
        <v>10</v>
      </c>
      <c r="D28" s="45" t="s">
        <v>34</v>
      </c>
      <c r="E28" s="45"/>
      <c r="F28" s="45"/>
      <c r="G28" s="45"/>
      <c r="H28" s="45"/>
      <c r="I28" s="46" t="s">
        <v>27</v>
      </c>
      <c r="J28" s="46"/>
      <c r="K28" s="15">
        <v>60</v>
      </c>
      <c r="L28" s="16">
        <v>1950</v>
      </c>
      <c r="M28" s="17">
        <f t="shared" si="0"/>
        <v>117000</v>
      </c>
    </row>
    <row r="29" spans="3:13" ht="31.5" customHeight="1" x14ac:dyDescent="0.25">
      <c r="C29" s="14">
        <v>11</v>
      </c>
      <c r="D29" s="45" t="s">
        <v>35</v>
      </c>
      <c r="E29" s="45"/>
      <c r="F29" s="45"/>
      <c r="G29" s="45"/>
      <c r="H29" s="45"/>
      <c r="I29" s="46" t="s">
        <v>27</v>
      </c>
      <c r="J29" s="46"/>
      <c r="K29" s="15">
        <v>24</v>
      </c>
      <c r="L29" s="16">
        <v>1800</v>
      </c>
      <c r="M29" s="17">
        <f t="shared" si="0"/>
        <v>43200</v>
      </c>
    </row>
    <row r="30" spans="3:13" ht="31.5" customHeight="1" x14ac:dyDescent="0.25">
      <c r="C30" s="14">
        <v>12</v>
      </c>
      <c r="D30" s="45" t="s">
        <v>36</v>
      </c>
      <c r="E30" s="45"/>
      <c r="F30" s="45"/>
      <c r="G30" s="45"/>
      <c r="H30" s="45"/>
      <c r="I30" s="46" t="s">
        <v>27</v>
      </c>
      <c r="J30" s="46"/>
      <c r="K30" s="15">
        <v>24</v>
      </c>
      <c r="L30" s="16">
        <v>1950</v>
      </c>
      <c r="M30" s="17">
        <f t="shared" si="0"/>
        <v>46800</v>
      </c>
    </row>
    <row r="31" spans="3:13" ht="31.5" customHeight="1" x14ac:dyDescent="0.25">
      <c r="C31" s="14">
        <v>13</v>
      </c>
      <c r="D31" s="45" t="s">
        <v>33</v>
      </c>
      <c r="E31" s="45"/>
      <c r="F31" s="45"/>
      <c r="G31" s="45"/>
      <c r="H31" s="45"/>
      <c r="I31" s="46" t="s">
        <v>27</v>
      </c>
      <c r="J31" s="46"/>
      <c r="K31" s="15">
        <v>99</v>
      </c>
      <c r="L31" s="16">
        <v>1800</v>
      </c>
      <c r="M31" s="17">
        <f t="shared" si="0"/>
        <v>178200</v>
      </c>
    </row>
    <row r="32" spans="3:13" ht="31.5" customHeight="1" x14ac:dyDescent="0.25">
      <c r="C32" s="14">
        <v>14</v>
      </c>
      <c r="D32" s="45" t="s">
        <v>34</v>
      </c>
      <c r="E32" s="45"/>
      <c r="F32" s="45"/>
      <c r="G32" s="45"/>
      <c r="H32" s="45"/>
      <c r="I32" s="46" t="s">
        <v>27</v>
      </c>
      <c r="J32" s="46"/>
      <c r="K32" s="15">
        <v>99</v>
      </c>
      <c r="L32" s="16">
        <v>1950</v>
      </c>
      <c r="M32" s="17">
        <f t="shared" si="0"/>
        <v>193050</v>
      </c>
    </row>
    <row r="33" spans="2:18" ht="18.75" x14ac:dyDescent="0.25">
      <c r="D33" s="18"/>
      <c r="E33" s="18"/>
      <c r="F33" s="18"/>
      <c r="G33" s="18"/>
      <c r="H33" s="18"/>
      <c r="I33" s="18"/>
      <c r="J33" s="51" t="s">
        <v>37</v>
      </c>
      <c r="K33" s="51"/>
      <c r="L33" s="51"/>
      <c r="M33" s="19">
        <f>SUM(M19:M32)</f>
        <v>1162855</v>
      </c>
      <c r="Q33" s="20"/>
      <c r="R33" s="20"/>
    </row>
    <row r="34" spans="2:18" ht="15.75" x14ac:dyDescent="0.25">
      <c r="J34" s="52" t="s">
        <v>38</v>
      </c>
      <c r="K34" s="52"/>
      <c r="L34" s="52"/>
      <c r="M34" s="21">
        <f>M33-M33/1.2</f>
        <v>193809.16666666663</v>
      </c>
    </row>
    <row r="35" spans="2:18" x14ac:dyDescent="0.25">
      <c r="C35" s="4" t="s">
        <v>39</v>
      </c>
      <c r="M35" s="20"/>
    </row>
    <row r="37" spans="2:18" x14ac:dyDescent="0.25"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</row>
    <row r="38" spans="2:18" x14ac:dyDescent="0.25">
      <c r="K38" s="22"/>
    </row>
    <row r="39" spans="2:18" s="23" customFormat="1" ht="21" customHeight="1" x14ac:dyDescent="0.25">
      <c r="C39" s="24"/>
      <c r="D39" s="54" t="s">
        <v>40</v>
      </c>
      <c r="E39" s="54"/>
      <c r="F39" s="55" t="s">
        <v>41</v>
      </c>
      <c r="G39" s="55"/>
      <c r="H39" s="55"/>
      <c r="I39" s="55"/>
      <c r="J39" s="55"/>
      <c r="K39" s="55"/>
      <c r="L39" s="55"/>
      <c r="M39" s="55"/>
    </row>
    <row r="40" spans="2:18" s="23" customFormat="1" ht="21" customHeight="1" x14ac:dyDescent="0.25">
      <c r="C40" s="24"/>
      <c r="D40" s="54" t="s">
        <v>42</v>
      </c>
      <c r="E40" s="54"/>
      <c r="F40" s="55" t="s">
        <v>43</v>
      </c>
      <c r="G40" s="55"/>
      <c r="H40" s="55"/>
      <c r="I40" s="55"/>
      <c r="J40" s="55"/>
      <c r="K40" s="55"/>
      <c r="L40" s="55"/>
      <c r="M40" s="55"/>
    </row>
    <row r="41" spans="2:18" s="23" customFormat="1" ht="32.25" customHeight="1" x14ac:dyDescent="0.25">
      <c r="C41" s="24"/>
      <c r="D41" s="47" t="s">
        <v>44</v>
      </c>
      <c r="E41" s="47"/>
      <c r="F41" s="48" t="s">
        <v>45</v>
      </c>
      <c r="G41" s="48"/>
      <c r="H41" s="48"/>
      <c r="I41" s="48"/>
      <c r="J41" s="48"/>
      <c r="K41" s="48"/>
      <c r="L41" s="48"/>
      <c r="M41" s="25">
        <v>47000</v>
      </c>
    </row>
    <row r="42" spans="2:18" x14ac:dyDescent="0.25">
      <c r="M42" s="7"/>
    </row>
    <row r="53" spans="2:13" x14ac:dyDescent="0.25">
      <c r="C53" s="49" t="s">
        <v>46</v>
      </c>
      <c r="D53" s="49"/>
      <c r="E53" s="49"/>
      <c r="F53" s="49"/>
      <c r="G53" s="49"/>
      <c r="H53" s="49"/>
      <c r="I53" s="49"/>
      <c r="L53" s="50" t="s">
        <v>47</v>
      </c>
      <c r="M53" s="50"/>
    </row>
    <row r="57" spans="2:13" x14ac:dyDescent="0.25">
      <c r="B57" s="26" t="s">
        <v>48</v>
      </c>
    </row>
    <row r="58" spans="2:13" x14ac:dyDescent="0.25">
      <c r="B58" s="26" t="s">
        <v>49</v>
      </c>
    </row>
    <row r="59" spans="2:13" x14ac:dyDescent="0.25">
      <c r="B59" s="26" t="s">
        <v>50</v>
      </c>
      <c r="M59" s="27"/>
    </row>
    <row r="60" spans="2:13" x14ac:dyDescent="0.25">
      <c r="B60" s="26" t="s">
        <v>51</v>
      </c>
    </row>
    <row r="61" spans="2:13" x14ac:dyDescent="0.25">
      <c r="B61" s="28" t="s">
        <v>52</v>
      </c>
    </row>
    <row r="62" spans="2:13" ht="13.5" customHeight="1" x14ac:dyDescent="0.25">
      <c r="M62" s="29" t="s">
        <v>53</v>
      </c>
    </row>
  </sheetData>
  <mergeCells count="60">
    <mergeCell ref="D41:E41"/>
    <mergeCell ref="F41:L41"/>
    <mergeCell ref="C53:I53"/>
    <mergeCell ref="L53:M53"/>
    <mergeCell ref="J33:L33"/>
    <mergeCell ref="J34:L34"/>
    <mergeCell ref="B37:M37"/>
    <mergeCell ref="D39:E39"/>
    <mergeCell ref="F39:M39"/>
    <mergeCell ref="D40:E40"/>
    <mergeCell ref="F40:M40"/>
    <mergeCell ref="D30:H30"/>
    <mergeCell ref="I30:J30"/>
    <mergeCell ref="D31:H31"/>
    <mergeCell ref="I31:J31"/>
    <mergeCell ref="D32:H32"/>
    <mergeCell ref="I32:J32"/>
    <mergeCell ref="D27:H27"/>
    <mergeCell ref="I27:J27"/>
    <mergeCell ref="D28:H28"/>
    <mergeCell ref="I28:J28"/>
    <mergeCell ref="D29:H29"/>
    <mergeCell ref="I29:J29"/>
    <mergeCell ref="D24:H24"/>
    <mergeCell ref="I24:J24"/>
    <mergeCell ref="D25:H25"/>
    <mergeCell ref="I25:J25"/>
    <mergeCell ref="D26:H26"/>
    <mergeCell ref="I26:J26"/>
    <mergeCell ref="D21:H21"/>
    <mergeCell ref="I21:J21"/>
    <mergeCell ref="D22:H22"/>
    <mergeCell ref="I22:J22"/>
    <mergeCell ref="D23:H23"/>
    <mergeCell ref="I23:J23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rowBreaks count="1" manualBreakCount="1">
    <brk id="37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2021-01-14T09:23:22Z</cp:lastPrinted>
  <dcterms:created xsi:type="dcterms:W3CDTF">2021-01-14T04:14:41Z</dcterms:created>
  <dcterms:modified xsi:type="dcterms:W3CDTF">2021-01-14T09:23:22Z</dcterms:modified>
</cp:coreProperties>
</file>