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38" i="1" l="1"/>
  <c r="M39" i="1" s="1"/>
</calcChain>
</file>

<file path=xl/sharedStrings.xml><?xml version="1.0" encoding="utf-8"?>
<sst xmlns="http://schemas.openxmlformats.org/spreadsheetml/2006/main" count="81" uniqueCount="63">
  <si>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</si>
  <si>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</si>
  <si>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</si>
  <si>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</si>
  <si>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</si>
  <si>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</si>
  <si>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</si>
  <si>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№34Е от 22.01.2021</t>
  </si>
  <si>
    <t>Заказчик</t>
  </si>
  <si>
    <t>ООО «СЕРВИС911»</t>
  </si>
  <si>
    <t>Контактное лицо</t>
  </si>
  <si>
    <t>отдел снабжения</t>
  </si>
  <si>
    <t>Телефон</t>
  </si>
  <si>
    <t>7 (916) 284-90-90</t>
  </si>
  <si>
    <t>e-mail</t>
  </si>
  <si>
    <t>911.servis@mail.ru</t>
  </si>
  <si>
    <t>Номер извещения на ЭТП</t>
  </si>
  <si>
    <t>0873500000820005812</t>
  </si>
  <si>
    <t>Добрый день!</t>
  </si>
  <si>
    <t>Предлагаем рассмотреть приобретение систем водоотвода, для гос.закупки № 0873500000820005812 (Выполнение работ по проведению текущего ремонта (устройство ливневой канализации) прилегающей территории ГКОУ КШИ № 1 по адресу: г. Москва, 4-й Новомихалковский пр-д, д. 14, стр. 3 в 2021 году (среди СМП и СОНО)),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</si>
  <si>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</si>
  <si>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</si>
  <si>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</si>
  <si>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</si>
  <si>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</si>
  <si>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</si>
  <si>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бетонный (гидравлическая высота 210, гидравлическое сечение 300, класс D400-E600)</t>
  </si>
  <si>
    <t>шт</t>
  </si>
  <si>
    <t>Лоток водоотводный бетонный (гидравлическая высота 260, гидравлическое сечение 300, класс D400-E600)</t>
  </si>
  <si>
    <t>Лоток водоотводный бетонный (гидравлическая высота 310, гидравлическое сечение 300, класс D400-E600)</t>
  </si>
  <si>
    <t>Лоток водоотводный бетонный (гидравлическая высота 350, гидравлическое сечение 300, класс D400-E600)</t>
  </si>
  <si>
    <t>Лоток водоотводный бетонный (гидравлическая высота 375, гидравлическое сечение 300, класс D400-E600)</t>
  </si>
  <si>
    <t>Лоток водоотводный бетонный (гидравлическая высота 500, гидравлическое сечение 300, класс D400-E600)</t>
  </si>
  <si>
    <t>Лоток водоотводный бетонный (гидравлическая высота 525, гидравлическое сечение 300, класс D400-E600)</t>
  </si>
  <si>
    <t>Лоток водоотводный бетонный (гидравлическая высота 550, гидравлическое сечение 300, класс D400-E600)</t>
  </si>
  <si>
    <t>Пескоуловитель бетонный (высота 950-980 мм)</t>
  </si>
  <si>
    <t>Корзина для пескоуловителя (оцинкованная сталь)</t>
  </si>
  <si>
    <t>Решетка чугунная (щель) класс D (для лотков гидравлическим сечением 300 мм)</t>
  </si>
  <si>
    <t>Заглушка стальная (оцинкованная сталь) Н=31 с выходом DN 150</t>
  </si>
  <si>
    <t>Заглушка (оцинкованная сталь) Н=31</t>
  </si>
  <si>
    <t>Заглушка (оцинкованная сталь) Н=45</t>
  </si>
  <si>
    <t>Заглушка стальная (оцинкованная сталь) Н=47,5</t>
  </si>
  <si>
    <t>Заглушка (оцинкованная сталь) Н=61</t>
  </si>
  <si>
    <t>Болт М12-6gx 35-35.58 Ц6.хр.бцв</t>
  </si>
  <si>
    <t>Гайка М12 DIN 557 квадрат</t>
  </si>
  <si>
    <t>Герметик 600 мл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</si>
  <si>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</si>
  <si>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</si>
  <si>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</si>
  <si>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</si>
  <si>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</si>
  <si>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</si>
  <si>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</si>
  <si>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</si>
  <si>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Москва, 4-й Новомихалковский пр-д, д. 14, стр. 3):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</si>
  <si>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</si>
  <si>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</si>
  <si>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</si>
  <si>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</si>
  <si>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</si>
  <si>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</si>
  <si>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</si>
  <si>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202012250413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</si>
</sst>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9525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48</xdr:row>
      <xdr:rowOff>95250</xdr:rowOff>
    </xdr:from>
    <xdr:to>
      <xdr:col>12</xdr:col>
      <xdr:colOff>1023038</xdr:colOff>
      <xdr:row>64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54209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67"/>
  <sheetViews>
    <sheetView tabSelected="1" view="pageBreakPreview" topLeftCell="A4" zoomScaleNormal="85" zoomScaleSheetLayoutView="100" zoomScalePageLayoutView="130" workbookViewId="0">
      <selection activeCell="L30" sqref="L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78.75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3:13" ht="32.25" customHeight="1" x14ac:dyDescent="0.25">
      <c r="C18" s="13" t="s">
        <v>20</v>
      </c>
      <c r="D18" s="41" t="s">
        <v>21</v>
      </c>
      <c r="E18" s="41"/>
      <c r="F18" s="41"/>
      <c r="G18" s="41"/>
      <c r="H18" s="41"/>
      <c r="I18" s="41" t="s">
        <v>22</v>
      </c>
      <c r="J18" s="41"/>
      <c r="K18" s="13" t="s">
        <v>23</v>
      </c>
      <c r="L18" s="13" t="s">
        <v>24</v>
      </c>
      <c r="M18" s="13" t="s">
        <v>25</v>
      </c>
    </row>
    <row r="19" spans="3:13" ht="31.5" customHeight="1" x14ac:dyDescent="0.25">
      <c r="C19" s="14">
        <v>1</v>
      </c>
      <c r="D19" s="38" t="s">
        <v>26</v>
      </c>
      <c r="E19" s="38"/>
      <c r="F19" s="38"/>
      <c r="G19" s="38"/>
      <c r="H19" s="38"/>
      <c r="I19" s="39" t="s">
        <v>27</v>
      </c>
      <c r="J19" s="39"/>
      <c r="K19" s="15">
        <v>125</v>
      </c>
      <c r="L19" s="16">
        <v>3500</v>
      </c>
      <c r="M19" s="17">
        <f t="shared" ref="M19:M37" si="0">K19*L19</f>
        <v>437500</v>
      </c>
    </row>
    <row r="20" spans="3:13" ht="31.5" customHeight="1" x14ac:dyDescent="0.25">
      <c r="C20" s="14">
        <v>2</v>
      </c>
      <c r="D20" s="38" t="s">
        <v>28</v>
      </c>
      <c r="E20" s="38"/>
      <c r="F20" s="38"/>
      <c r="G20" s="38"/>
      <c r="H20" s="38"/>
      <c r="I20" s="39" t="s">
        <v>27</v>
      </c>
      <c r="J20" s="39"/>
      <c r="K20" s="15">
        <v>5</v>
      </c>
      <c r="L20" s="16">
        <v>3500</v>
      </c>
      <c r="M20" s="17">
        <f t="shared" si="0"/>
        <v>17500</v>
      </c>
    </row>
    <row r="21" spans="3:13" ht="31.5" customHeight="1" x14ac:dyDescent="0.25">
      <c r="C21" s="14">
        <v>3</v>
      </c>
      <c r="D21" s="38" t="s">
        <v>29</v>
      </c>
      <c r="E21" s="38"/>
      <c r="F21" s="38"/>
      <c r="G21" s="38"/>
      <c r="H21" s="38"/>
      <c r="I21" s="39" t="s">
        <v>27</v>
      </c>
      <c r="J21" s="39"/>
      <c r="K21" s="15">
        <v>5</v>
      </c>
      <c r="L21" s="16">
        <v>3500</v>
      </c>
      <c r="M21" s="17">
        <f t="shared" si="0"/>
        <v>17500</v>
      </c>
    </row>
    <row r="22" spans="3:13" ht="31.5" customHeight="1" x14ac:dyDescent="0.25">
      <c r="C22" s="14">
        <v>4</v>
      </c>
      <c r="D22" s="38" t="s">
        <v>30</v>
      </c>
      <c r="E22" s="38"/>
      <c r="F22" s="38"/>
      <c r="G22" s="38"/>
      <c r="H22" s="38"/>
      <c r="I22" s="39" t="s">
        <v>27</v>
      </c>
      <c r="J22" s="39"/>
      <c r="K22" s="15">
        <v>6</v>
      </c>
      <c r="L22" s="16">
        <v>3500</v>
      </c>
      <c r="M22" s="17">
        <f t="shared" si="0"/>
        <v>21000</v>
      </c>
    </row>
    <row r="23" spans="3:13" ht="31.5" customHeight="1" x14ac:dyDescent="0.25">
      <c r="C23" s="14">
        <v>5</v>
      </c>
      <c r="D23" s="38" t="s">
        <v>31</v>
      </c>
      <c r="E23" s="38"/>
      <c r="F23" s="38"/>
      <c r="G23" s="38"/>
      <c r="H23" s="38"/>
      <c r="I23" s="39" t="s">
        <v>27</v>
      </c>
      <c r="J23" s="39"/>
      <c r="K23" s="15">
        <v>5</v>
      </c>
      <c r="L23" s="16">
        <v>3700</v>
      </c>
      <c r="M23" s="17">
        <f t="shared" si="0"/>
        <v>18500</v>
      </c>
    </row>
    <row r="24" spans="3:13" ht="31.5" customHeight="1" x14ac:dyDescent="0.25">
      <c r="C24" s="14">
        <v>6</v>
      </c>
      <c r="D24" s="38" t="s">
        <v>32</v>
      </c>
      <c r="E24" s="38"/>
      <c r="F24" s="38"/>
      <c r="G24" s="38"/>
      <c r="H24" s="38"/>
      <c r="I24" s="39" t="s">
        <v>27</v>
      </c>
      <c r="J24" s="39"/>
      <c r="K24" s="15">
        <v>5</v>
      </c>
      <c r="L24" s="16">
        <v>3700</v>
      </c>
      <c r="M24" s="17">
        <f t="shared" si="0"/>
        <v>18500</v>
      </c>
    </row>
    <row r="25" spans="3:13" ht="31.5" customHeight="1" x14ac:dyDescent="0.25">
      <c r="C25" s="14">
        <v>7</v>
      </c>
      <c r="D25" s="38" t="s">
        <v>33</v>
      </c>
      <c r="E25" s="38"/>
      <c r="F25" s="38"/>
      <c r="G25" s="38"/>
      <c r="H25" s="38"/>
      <c r="I25" s="39" t="s">
        <v>27</v>
      </c>
      <c r="J25" s="39"/>
      <c r="K25" s="15">
        <v>5</v>
      </c>
      <c r="L25" s="16">
        <v>3700</v>
      </c>
      <c r="M25" s="17">
        <f t="shared" si="0"/>
        <v>18500</v>
      </c>
    </row>
    <row r="26" spans="3:13" ht="31.5" customHeight="1" x14ac:dyDescent="0.25">
      <c r="C26" s="14">
        <v>8</v>
      </c>
      <c r="D26" s="38" t="s">
        <v>34</v>
      </c>
      <c r="E26" s="38"/>
      <c r="F26" s="38"/>
      <c r="G26" s="38"/>
      <c r="H26" s="38"/>
      <c r="I26" s="39" t="s">
        <v>27</v>
      </c>
      <c r="J26" s="39"/>
      <c r="K26" s="15">
        <v>139</v>
      </c>
      <c r="L26" s="16">
        <v>3700</v>
      </c>
      <c r="M26" s="17">
        <f t="shared" si="0"/>
        <v>514300</v>
      </c>
    </row>
    <row r="27" spans="3:13" ht="31.5" customHeight="1" x14ac:dyDescent="0.25">
      <c r="C27" s="14">
        <v>9</v>
      </c>
      <c r="D27" s="38" t="s">
        <v>35</v>
      </c>
      <c r="E27" s="38"/>
      <c r="F27" s="38"/>
      <c r="G27" s="38"/>
      <c r="H27" s="38"/>
      <c r="I27" s="39" t="s">
        <v>27</v>
      </c>
      <c r="J27" s="39"/>
      <c r="K27" s="15">
        <v>1</v>
      </c>
      <c r="L27" s="16">
        <v>16000</v>
      </c>
      <c r="M27" s="17">
        <f t="shared" si="0"/>
        <v>16000</v>
      </c>
    </row>
    <row r="28" spans="3:13" ht="31.5" customHeight="1" x14ac:dyDescent="0.25">
      <c r="C28" s="14">
        <v>10</v>
      </c>
      <c r="D28" s="38" t="s">
        <v>36</v>
      </c>
      <c r="E28" s="38"/>
      <c r="F28" s="38"/>
      <c r="G28" s="38"/>
      <c r="H28" s="38"/>
      <c r="I28" s="39" t="s">
        <v>27</v>
      </c>
      <c r="J28" s="39"/>
      <c r="K28" s="15">
        <v>1</v>
      </c>
      <c r="L28" s="16">
        <v>2400</v>
      </c>
      <c r="M28" s="17">
        <f t="shared" si="0"/>
        <v>2400</v>
      </c>
    </row>
    <row r="29" spans="3:13" ht="31.5" customHeight="1" x14ac:dyDescent="0.25">
      <c r="C29" s="14">
        <v>11</v>
      </c>
      <c r="D29" s="38" t="s">
        <v>37</v>
      </c>
      <c r="E29" s="38"/>
      <c r="F29" s="38"/>
      <c r="G29" s="38"/>
      <c r="H29" s="38"/>
      <c r="I29" s="39" t="s">
        <v>27</v>
      </c>
      <c r="J29" s="39"/>
      <c r="K29" s="15">
        <v>589</v>
      </c>
      <c r="L29" s="16">
        <v>3200</v>
      </c>
      <c r="M29" s="17">
        <f t="shared" si="0"/>
        <v>1884800</v>
      </c>
    </row>
    <row r="30" spans="3:13" ht="31.5" customHeight="1" x14ac:dyDescent="0.25">
      <c r="C30" s="14">
        <v>12</v>
      </c>
      <c r="D30" s="38" t="s">
        <v>38</v>
      </c>
      <c r="E30" s="38"/>
      <c r="F30" s="38"/>
      <c r="G30" s="38"/>
      <c r="H30" s="38"/>
      <c r="I30" s="39" t="s">
        <v>27</v>
      </c>
      <c r="J30" s="39"/>
      <c r="K30" s="15">
        <v>14</v>
      </c>
      <c r="L30" s="16">
        <v>1700</v>
      </c>
      <c r="M30" s="17">
        <f t="shared" si="0"/>
        <v>23800</v>
      </c>
    </row>
    <row r="31" spans="3:13" ht="31.5" customHeight="1" x14ac:dyDescent="0.25">
      <c r="C31" s="14">
        <v>13</v>
      </c>
      <c r="D31" s="38" t="s">
        <v>39</v>
      </c>
      <c r="E31" s="38"/>
      <c r="F31" s="38"/>
      <c r="G31" s="38"/>
      <c r="H31" s="38"/>
      <c r="I31" s="39" t="s">
        <v>27</v>
      </c>
      <c r="J31" s="39"/>
      <c r="K31" s="15">
        <v>14</v>
      </c>
      <c r="L31" s="16">
        <v>1700</v>
      </c>
      <c r="M31" s="17">
        <f t="shared" si="0"/>
        <v>23800</v>
      </c>
    </row>
    <row r="32" spans="3:13" ht="31.5" customHeight="1" x14ac:dyDescent="0.25">
      <c r="C32" s="14">
        <v>14</v>
      </c>
      <c r="D32" s="38" t="s">
        <v>40</v>
      </c>
      <c r="E32" s="38"/>
      <c r="F32" s="38"/>
      <c r="G32" s="38"/>
      <c r="H32" s="38"/>
      <c r="I32" s="39" t="s">
        <v>27</v>
      </c>
      <c r="J32" s="39"/>
      <c r="K32" s="15">
        <v>2</v>
      </c>
      <c r="L32" s="16">
        <v>1700</v>
      </c>
      <c r="M32" s="17">
        <f t="shared" si="0"/>
        <v>3400</v>
      </c>
    </row>
    <row r="33" spans="2:18" ht="31.5" customHeight="1" x14ac:dyDescent="0.25">
      <c r="C33" s="14">
        <v>15</v>
      </c>
      <c r="D33" s="38" t="s">
        <v>41</v>
      </c>
      <c r="E33" s="38"/>
      <c r="F33" s="38"/>
      <c r="G33" s="38"/>
      <c r="H33" s="38"/>
      <c r="I33" s="39" t="s">
        <v>27</v>
      </c>
      <c r="J33" s="39"/>
      <c r="K33" s="15">
        <v>2</v>
      </c>
      <c r="L33" s="16">
        <v>1700</v>
      </c>
      <c r="M33" s="17">
        <f t="shared" si="0"/>
        <v>3400</v>
      </c>
    </row>
    <row r="34" spans="2:18" ht="31.5" customHeight="1" x14ac:dyDescent="0.25">
      <c r="C34" s="14">
        <v>16</v>
      </c>
      <c r="D34" s="38" t="s">
        <v>42</v>
      </c>
      <c r="E34" s="38"/>
      <c r="F34" s="38"/>
      <c r="G34" s="38"/>
      <c r="H34" s="38"/>
      <c r="I34" s="39" t="s">
        <v>27</v>
      </c>
      <c r="J34" s="39"/>
      <c r="K34" s="15">
        <v>3</v>
      </c>
      <c r="L34" s="16">
        <v>1700</v>
      </c>
      <c r="M34" s="17">
        <f t="shared" si="0"/>
        <v>5100</v>
      </c>
    </row>
    <row r="35" spans="2:18" ht="31.5" customHeight="1" x14ac:dyDescent="0.25">
      <c r="C35" s="14">
        <v>17</v>
      </c>
      <c r="D35" s="38" t="s">
        <v>43</v>
      </c>
      <c r="E35" s="38"/>
      <c r="F35" s="38"/>
      <c r="G35" s="38"/>
      <c r="H35" s="38"/>
      <c r="I35" s="39" t="s">
        <v>27</v>
      </c>
      <c r="J35" s="39"/>
      <c r="K35" s="15">
        <v>2356</v>
      </c>
      <c r="L35" s="16">
        <v>10</v>
      </c>
      <c r="M35" s="17">
        <f t="shared" si="0"/>
        <v>23560</v>
      </c>
    </row>
    <row r="36" spans="2:18" ht="31.5" customHeight="1" x14ac:dyDescent="0.25">
      <c r="C36" s="14">
        <v>18</v>
      </c>
      <c r="D36" s="38" t="s">
        <v>44</v>
      </c>
      <c r="E36" s="38"/>
      <c r="F36" s="38"/>
      <c r="G36" s="38"/>
      <c r="H36" s="38"/>
      <c r="I36" s="39" t="s">
        <v>27</v>
      </c>
      <c r="J36" s="39"/>
      <c r="K36" s="15">
        <v>2356</v>
      </c>
      <c r="L36" s="16">
        <v>10</v>
      </c>
      <c r="M36" s="17">
        <f t="shared" si="0"/>
        <v>23560</v>
      </c>
    </row>
    <row r="37" spans="2:18" ht="31.5" customHeight="1" x14ac:dyDescent="0.25">
      <c r="C37" s="14">
        <v>19</v>
      </c>
      <c r="D37" s="38" t="s">
        <v>45</v>
      </c>
      <c r="E37" s="38"/>
      <c r="F37" s="38"/>
      <c r="G37" s="38"/>
      <c r="H37" s="38"/>
      <c r="I37" s="39" t="s">
        <v>27</v>
      </c>
      <c r="J37" s="39"/>
      <c r="K37" s="15">
        <v>22</v>
      </c>
      <c r="L37" s="16">
        <v>600</v>
      </c>
      <c r="M37" s="17">
        <f t="shared" si="0"/>
        <v>13200</v>
      </c>
    </row>
    <row r="38" spans="2:18" ht="18.75" x14ac:dyDescent="0.25">
      <c r="D38" s="18"/>
      <c r="E38" s="18"/>
      <c r="F38" s="18"/>
      <c r="G38" s="18"/>
      <c r="H38" s="18"/>
      <c r="I38" s="18"/>
      <c r="J38" s="40" t="s">
        <v>46</v>
      </c>
      <c r="K38" s="40"/>
      <c r="L38" s="40"/>
      <c r="M38" s="19">
        <f>SUM(M19:M37)</f>
        <v>3086320</v>
      </c>
      <c r="Q38" s="20"/>
      <c r="R38" s="20"/>
    </row>
    <row r="39" spans="2:18" ht="15.75" x14ac:dyDescent="0.25">
      <c r="J39" s="37" t="s">
        <v>47</v>
      </c>
      <c r="K39" s="37"/>
      <c r="L39" s="37"/>
      <c r="M39" s="21">
        <f>M38-M38/1.2</f>
        <v>514386.66666666651</v>
      </c>
    </row>
    <row r="40" spans="2:18" x14ac:dyDescent="0.25">
      <c r="C40" s="4" t="s">
        <v>48</v>
      </c>
      <c r="M40" s="20"/>
    </row>
    <row r="42" spans="2:18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</row>
    <row r="43" spans="2:18" x14ac:dyDescent="0.25">
      <c r="K43" s="22"/>
    </row>
    <row r="44" spans="2:18" s="23" customFormat="1" ht="21" customHeight="1" x14ac:dyDescent="0.25">
      <c r="C44" s="24"/>
      <c r="D44" s="33" t="s">
        <v>49</v>
      </c>
      <c r="E44" s="33"/>
      <c r="F44" s="34" t="s">
        <v>50</v>
      </c>
      <c r="G44" s="34"/>
      <c r="H44" s="34"/>
      <c r="I44" s="34"/>
      <c r="J44" s="34"/>
      <c r="K44" s="34"/>
      <c r="L44" s="34"/>
      <c r="M44" s="34"/>
    </row>
    <row r="45" spans="2:18" s="23" customFormat="1" ht="21" customHeight="1" x14ac:dyDescent="0.25">
      <c r="C45" s="24"/>
      <c r="D45" s="33" t="s">
        <v>51</v>
      </c>
      <c r="E45" s="33"/>
      <c r="F45" s="34" t="s">
        <v>52</v>
      </c>
      <c r="G45" s="34"/>
      <c r="H45" s="34"/>
      <c r="I45" s="34"/>
      <c r="J45" s="34"/>
      <c r="K45" s="34"/>
      <c r="L45" s="34"/>
      <c r="M45" s="34"/>
    </row>
    <row r="46" spans="2:18" s="23" customFormat="1" ht="32.25" customHeight="1" x14ac:dyDescent="0.25">
      <c r="C46" s="24"/>
      <c r="D46" s="35" t="s">
        <v>53</v>
      </c>
      <c r="E46" s="35"/>
      <c r="F46" s="36" t="s">
        <v>54</v>
      </c>
      <c r="G46" s="36"/>
      <c r="H46" s="36"/>
      <c r="I46" s="36"/>
      <c r="J46" s="36"/>
      <c r="K46" s="36"/>
      <c r="L46" s="36"/>
      <c r="M46" s="25">
        <v>45000</v>
      </c>
    </row>
    <row r="47" spans="2:18" x14ac:dyDescent="0.25">
      <c r="M47" s="7"/>
    </row>
    <row r="58" spans="2:13" x14ac:dyDescent="0.25">
      <c r="C58" s="30" t="s">
        <v>55</v>
      </c>
      <c r="D58" s="30"/>
      <c r="E58" s="30"/>
      <c r="F58" s="30"/>
      <c r="G58" s="30"/>
      <c r="H58" s="30"/>
      <c r="I58" s="30"/>
      <c r="L58" s="31" t="s">
        <v>56</v>
      </c>
      <c r="M58" s="31"/>
    </row>
    <row r="62" spans="2:13" x14ac:dyDescent="0.25">
      <c r="B62" s="26" t="s">
        <v>57</v>
      </c>
    </row>
    <row r="63" spans="2:13" x14ac:dyDescent="0.25">
      <c r="B63" s="26" t="s">
        <v>58</v>
      </c>
    </row>
    <row r="64" spans="2:13" x14ac:dyDescent="0.25">
      <c r="B64" s="26" t="s">
        <v>59</v>
      </c>
      <c r="M64" s="27"/>
    </row>
    <row r="65" spans="2:13" x14ac:dyDescent="0.25">
      <c r="B65" s="26" t="s">
        <v>60</v>
      </c>
    </row>
    <row r="66" spans="2:13" x14ac:dyDescent="0.25">
      <c r="B66" s="28" t="s">
        <v>61</v>
      </c>
    </row>
    <row r="67" spans="2:13" ht="13.5" customHeight="1" x14ac:dyDescent="0.25">
      <c r="M67" s="29" t="s">
        <v>62</v>
      </c>
    </row>
  </sheetData>
  <mergeCells count="70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D23:H23"/>
    <mergeCell ref="I23:J23"/>
    <mergeCell ref="D24:H24"/>
    <mergeCell ref="I24:J24"/>
    <mergeCell ref="D25:H25"/>
    <mergeCell ref="I25:J25"/>
    <mergeCell ref="D26:H26"/>
    <mergeCell ref="I26:J26"/>
    <mergeCell ref="D27:H27"/>
    <mergeCell ref="I27:J27"/>
    <mergeCell ref="D28:H28"/>
    <mergeCell ref="I28:J28"/>
    <mergeCell ref="D29:H29"/>
    <mergeCell ref="I29:J29"/>
    <mergeCell ref="D30:H30"/>
    <mergeCell ref="I30:J30"/>
    <mergeCell ref="D31:H31"/>
    <mergeCell ref="I31:J31"/>
    <mergeCell ref="D32:H32"/>
    <mergeCell ref="I32:J32"/>
    <mergeCell ref="J39:L39"/>
    <mergeCell ref="D33:H33"/>
    <mergeCell ref="I33:J33"/>
    <mergeCell ref="D34:H34"/>
    <mergeCell ref="I34:J34"/>
    <mergeCell ref="D35:H35"/>
    <mergeCell ref="I35:J35"/>
    <mergeCell ref="D36:H36"/>
    <mergeCell ref="I36:J36"/>
    <mergeCell ref="D37:H37"/>
    <mergeCell ref="I37:J37"/>
    <mergeCell ref="J38:L38"/>
    <mergeCell ref="C58:I58"/>
    <mergeCell ref="L58:M58"/>
    <mergeCell ref="B42:M42"/>
    <mergeCell ref="D44:E44"/>
    <mergeCell ref="F44:M44"/>
    <mergeCell ref="D45:E45"/>
    <mergeCell ref="F45:M45"/>
    <mergeCell ref="D46:E46"/>
    <mergeCell ref="F46:L46"/>
  </mergeCells>
  <pageMargins left="0.7" right="0.7" top="0.75" bottom="0.75" header="0.3" footer="0.3"/>
  <pageSetup paperSize="9" scale="68" orientation="portrait" r:id="rId1"/>
  <rowBreaks count="1" manualBreakCount="1">
    <brk id="42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2021-01-25T07:46:57Z</cp:lastPrinted>
  <dcterms:created xsi:type="dcterms:W3CDTF">2021-01-22T09:29:40Z</dcterms:created>
  <dcterms:modified xsi:type="dcterms:W3CDTF">2021-01-25T07:46:57Z</dcterms:modified>
</cp:coreProperties>
</file>