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M19" i="1"/>
  <c r="M22" i="1" s="1"/>
  <c r="M23" i="1" s="1"/>
</calcChain>
</file>

<file path=xl/sharedStrings.xml><?xml version="1.0" encoding="utf-8"?>
<sst xmlns="http://schemas.openxmlformats.org/spreadsheetml/2006/main" count="49" uniqueCount="48">
  <si>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</si>
  <si>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</si>
  <si>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</si>
  <si>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</si>
  <si>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</si>
  <si>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</si>
  <si>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</si>
  <si>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№37Е от 25.01.2021</t>
  </si>
  <si>
    <t>Заказчик</t>
  </si>
  <si>
    <t>ООО «СЗ СТК»</t>
  </si>
  <si>
    <t>Контактное лицо</t>
  </si>
  <si>
    <t>отдел снабжения</t>
  </si>
  <si>
    <t>Телефон</t>
  </si>
  <si>
    <t>7 (812) 309-81-78</t>
  </si>
  <si>
    <t>e-mail</t>
  </si>
  <si>
    <t>info@szstk.ru</t>
  </si>
  <si>
    <t>Номер извещения на ЭТП</t>
  </si>
  <si>
    <t>0145600003920000016</t>
  </si>
  <si>
    <t>Добрый день!</t>
  </si>
  <si>
    <t>Предлагаем рассмотреть приобретение пластикового бордюра, для гос.закупки №0145600003920000016", победителем которой вы являетесь:")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</si>
  <si>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</si>
  <si>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</si>
  <si>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</si>
  <si>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</si>
  <si>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</si>
  <si>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</si>
  <si>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Решетка газонная РГ-58.51.03-ПП "HEXARM"пластиковая черная 8102-Ч</t>
  </si>
  <si>
    <t>шт</t>
  </si>
  <si>
    <t>Анкер универсальный АУ-26.22.23-ПП (в упк. 10 шт)</t>
  </si>
  <si>
    <t>упак</t>
  </si>
  <si>
    <t>Бордюр ландшафтный SP Б-100.06.08-ПП пластиковый черный L1000 82478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</si>
  <si>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</si>
  <si>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</si>
  <si>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</si>
  <si>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</si>
  <si>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</si>
  <si>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</si>
  <si>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</si>
  <si>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</si>
  <si>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(Лениградская область, Ломоносовский район, пгт Лебяжье):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</si>
  <si>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</si>
  <si>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</si>
  <si>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</si>
  <si>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</si>
  <si>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</si>
  <si>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</si>
  <si>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</si>
  <si>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202012293058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</si>
</sst>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391069</xdr:colOff>
      <xdr:row>9</xdr:row>
      <xdr:rowOff>295275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610268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32</xdr:row>
      <xdr:rowOff>95250</xdr:rowOff>
    </xdr:from>
    <xdr:to>
      <xdr:col>12</xdr:col>
      <xdr:colOff>1023038</xdr:colOff>
      <xdr:row>48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0201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1"/>
  <sheetViews>
    <sheetView tabSelected="1" view="pageBreakPreview" topLeftCell="A10" zoomScaleNormal="85" zoomScaleSheetLayoutView="100" zoomScalePageLayoutView="130" workbookViewId="0">
      <selection activeCell="M31" sqref="M31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6" t="s">
        <v>21</v>
      </c>
      <c r="E18" s="46"/>
      <c r="F18" s="46"/>
      <c r="G18" s="46"/>
      <c r="H18" s="46"/>
      <c r="I18" s="46" t="s">
        <v>22</v>
      </c>
      <c r="J18" s="46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7" t="s">
        <v>26</v>
      </c>
      <c r="E19" s="47"/>
      <c r="F19" s="47"/>
      <c r="G19" s="47"/>
      <c r="H19" s="47"/>
      <c r="I19" s="48" t="s">
        <v>27</v>
      </c>
      <c r="J19" s="48"/>
      <c r="K19" s="15">
        <v>526</v>
      </c>
      <c r="L19" s="16">
        <v>220</v>
      </c>
      <c r="M19" s="17">
        <f>K19*L19</f>
        <v>115720</v>
      </c>
    </row>
    <row r="20" spans="2:18" ht="31.5" customHeight="1" x14ac:dyDescent="0.25">
      <c r="C20" s="14">
        <v>2</v>
      </c>
      <c r="D20" s="47" t="s">
        <v>28</v>
      </c>
      <c r="E20" s="47"/>
      <c r="F20" s="47"/>
      <c r="G20" s="47"/>
      <c r="H20" s="47"/>
      <c r="I20" s="48" t="s">
        <v>29</v>
      </c>
      <c r="J20" s="48"/>
      <c r="K20" s="15">
        <v>263</v>
      </c>
      <c r="L20" s="16">
        <v>200</v>
      </c>
      <c r="M20" s="17">
        <f>K20*L20</f>
        <v>52600</v>
      </c>
    </row>
    <row r="21" spans="2:18" ht="31.5" customHeight="1" x14ac:dyDescent="0.25">
      <c r="C21" s="14">
        <v>3</v>
      </c>
      <c r="D21" s="47" t="s">
        <v>30</v>
      </c>
      <c r="E21" s="47"/>
      <c r="F21" s="47"/>
      <c r="G21" s="47"/>
      <c r="H21" s="47"/>
      <c r="I21" s="48" t="s">
        <v>27</v>
      </c>
      <c r="J21" s="48"/>
      <c r="K21" s="15">
        <v>152</v>
      </c>
      <c r="L21" s="16">
        <v>600</v>
      </c>
      <c r="M21" s="17">
        <f>K21*L21</f>
        <v>91200</v>
      </c>
    </row>
    <row r="22" spans="2:18" ht="18.75" x14ac:dyDescent="0.25">
      <c r="D22" s="18"/>
      <c r="E22" s="18"/>
      <c r="F22" s="18"/>
      <c r="G22" s="18"/>
      <c r="H22" s="18"/>
      <c r="I22" s="18"/>
      <c r="J22" s="49" t="s">
        <v>31</v>
      </c>
      <c r="K22" s="49"/>
      <c r="L22" s="49"/>
      <c r="M22" s="19">
        <f>SUM(M19:M21)</f>
        <v>259520</v>
      </c>
      <c r="Q22" s="20"/>
      <c r="R22" s="20"/>
    </row>
    <row r="23" spans="2:18" ht="15.75" x14ac:dyDescent="0.25">
      <c r="J23" s="50" t="s">
        <v>32</v>
      </c>
      <c r="K23" s="50"/>
      <c r="L23" s="50"/>
      <c r="M23" s="21">
        <f>M22-M22/1.2</f>
        <v>43253.333333333314</v>
      </c>
    </row>
    <row r="24" spans="2:18" x14ac:dyDescent="0.25">
      <c r="C24" s="4" t="s">
        <v>33</v>
      </c>
      <c r="M24" s="20"/>
    </row>
    <row r="26" spans="2:18" x14ac:dyDescent="0.25"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</row>
    <row r="27" spans="2:18" x14ac:dyDescent="0.25">
      <c r="K27" s="22"/>
    </row>
    <row r="28" spans="2:18" s="23" customFormat="1" ht="21" customHeight="1" x14ac:dyDescent="0.25">
      <c r="C28" s="24"/>
      <c r="D28" s="44" t="s">
        <v>34</v>
      </c>
      <c r="E28" s="44"/>
      <c r="F28" s="45" t="s">
        <v>35</v>
      </c>
      <c r="G28" s="45"/>
      <c r="H28" s="45"/>
      <c r="I28" s="45"/>
      <c r="J28" s="45"/>
      <c r="K28" s="45"/>
      <c r="L28" s="45"/>
      <c r="M28" s="45"/>
    </row>
    <row r="29" spans="2:18" s="23" customFormat="1" ht="21" customHeight="1" x14ac:dyDescent="0.25">
      <c r="C29" s="24"/>
      <c r="D29" s="44" t="s">
        <v>36</v>
      </c>
      <c r="E29" s="44"/>
      <c r="F29" s="45" t="s">
        <v>37</v>
      </c>
      <c r="G29" s="45"/>
      <c r="H29" s="45"/>
      <c r="I29" s="45"/>
      <c r="J29" s="45"/>
      <c r="K29" s="45"/>
      <c r="L29" s="45"/>
      <c r="M29" s="45"/>
    </row>
    <row r="30" spans="2:18" s="23" customFormat="1" ht="32.25" customHeight="1" x14ac:dyDescent="0.25">
      <c r="C30" s="24"/>
      <c r="D30" s="52" t="s">
        <v>38</v>
      </c>
      <c r="E30" s="52"/>
      <c r="F30" s="53" t="s">
        <v>39</v>
      </c>
      <c r="G30" s="53"/>
      <c r="H30" s="53"/>
      <c r="I30" s="53"/>
      <c r="J30" s="53"/>
      <c r="K30" s="53"/>
      <c r="L30" s="53"/>
      <c r="M30" s="25">
        <v>10000</v>
      </c>
    </row>
    <row r="31" spans="2:18" x14ac:dyDescent="0.25">
      <c r="M31" s="7"/>
    </row>
    <row r="42" spans="2:13" x14ac:dyDescent="0.25">
      <c r="C42" s="54" t="s">
        <v>40</v>
      </c>
      <c r="D42" s="54"/>
      <c r="E42" s="54"/>
      <c r="F42" s="54"/>
      <c r="G42" s="54"/>
      <c r="H42" s="54"/>
      <c r="I42" s="54"/>
      <c r="L42" s="55" t="s">
        <v>41</v>
      </c>
      <c r="M42" s="55"/>
    </row>
    <row r="46" spans="2:13" x14ac:dyDescent="0.25">
      <c r="B46" s="26" t="s">
        <v>42</v>
      </c>
    </row>
    <row r="47" spans="2:13" x14ac:dyDescent="0.25">
      <c r="B47" s="26" t="s">
        <v>43</v>
      </c>
    </row>
    <row r="48" spans="2:13" x14ac:dyDescent="0.25">
      <c r="B48" s="26" t="s">
        <v>44</v>
      </c>
      <c r="M48" s="27"/>
    </row>
    <row r="49" spans="2:13" x14ac:dyDescent="0.25">
      <c r="B49" s="26" t="s">
        <v>45</v>
      </c>
    </row>
    <row r="50" spans="2:13" x14ac:dyDescent="0.25">
      <c r="B50" s="28" t="s">
        <v>46</v>
      </c>
    </row>
    <row r="51" spans="2:13" ht="13.5" customHeight="1" x14ac:dyDescent="0.25">
      <c r="M51" s="29" t="s">
        <v>47</v>
      </c>
    </row>
  </sheetData>
  <mergeCells count="38">
    <mergeCell ref="D29:E29"/>
    <mergeCell ref="F29:M29"/>
    <mergeCell ref="D30:E30"/>
    <mergeCell ref="F30:L30"/>
    <mergeCell ref="C42:I42"/>
    <mergeCell ref="L42:M42"/>
    <mergeCell ref="D28:E28"/>
    <mergeCell ref="F28:M28"/>
    <mergeCell ref="D18:H18"/>
    <mergeCell ref="I18:J18"/>
    <mergeCell ref="D19:H19"/>
    <mergeCell ref="I19:J19"/>
    <mergeCell ref="D20:H20"/>
    <mergeCell ref="I20:J20"/>
    <mergeCell ref="D21:H21"/>
    <mergeCell ref="I21:J21"/>
    <mergeCell ref="J22:L22"/>
    <mergeCell ref="J23:L23"/>
    <mergeCell ref="B26:M26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2021-01-25T07:46:59Z</cp:lastPrinted>
  <dcterms:created xsi:type="dcterms:W3CDTF">2021-01-25T05:50:45Z</dcterms:created>
  <dcterms:modified xsi:type="dcterms:W3CDTF">2021-01-25T07:46:59Z</dcterms:modified>
</cp:coreProperties>
</file>