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24" i="1" l="1"/>
  <c r="M25" i="1" s="1"/>
</calcChain>
</file>

<file path=xl/sharedStrings.xml><?xml version="1.0" encoding="utf-8"?>
<sst xmlns="http://schemas.openxmlformats.org/spreadsheetml/2006/main" count="53" uniqueCount="49">
  <si>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</si>
  <si>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</si>
  <si>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</si>
  <si>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</si>
  <si>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</si>
  <si>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</si>
  <si>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</si>
  <si>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№40Е от 25.01.2021</t>
  </si>
  <si>
    <t>Заказчик</t>
  </si>
  <si>
    <t>АО «ПМС»</t>
  </si>
  <si>
    <t>Контактное лицо</t>
  </si>
  <si>
    <t>отдел снабжения</t>
  </si>
  <si>
    <t>Телефон</t>
  </si>
  <si>
    <t>7 (812) 407-46-85
7 (812) 407-57-70</t>
  </si>
  <si>
    <t>e-mail</t>
  </si>
  <si>
    <t>pms_spb@mail.ru</t>
  </si>
  <si>
    <t>Номер извещения на ЭТП</t>
  </si>
  <si>
    <t>0127300004920000162</t>
  </si>
  <si>
    <t>Добрый день!</t>
  </si>
  <si>
    <t>Предлагаем рассмотреть приобретение систем водоотвода, для гос.закупки №0127300004920000162",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</si>
  <si>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</si>
  <si>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</si>
  <si>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</si>
  <si>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</si>
  <si>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</si>
  <si>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</si>
  <si>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ЛВП Norma 150 H80</t>
  </si>
  <si>
    <t>шт</t>
  </si>
  <si>
    <t>Лоток водоотводный ЛВП Norma 150 H185</t>
  </si>
  <si>
    <t>Решетка штампованная оцинкованная РШО Norma 150 А15</t>
  </si>
  <si>
    <t>Фиксатор решетки пластиковый DN 150</t>
  </si>
  <si>
    <t>Винт потайной DIN 965 8х40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</si>
  <si>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</si>
  <si>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</si>
  <si>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</si>
  <si>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</si>
  <si>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</si>
  <si>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</si>
  <si>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</si>
  <si>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</si>
  <si>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(Брянская область, Дятьковский район, г. Дятьково):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</si>
  <si>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</si>
  <si>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</si>
  <si>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</si>
  <si>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</si>
  <si>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</si>
  <si>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</si>
  <si>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</si>
  <si>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202012291408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</si>
</sst>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34</xdr:row>
      <xdr:rowOff>95250</xdr:rowOff>
    </xdr:from>
    <xdr:to>
      <xdr:col>12</xdr:col>
      <xdr:colOff>1023038</xdr:colOff>
      <xdr:row>50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8202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3"/>
  <sheetViews>
    <sheetView tabSelected="1" view="pageBreakPreview" topLeftCell="A13" zoomScaleNormal="85" zoomScaleSheetLayoutView="100" zoomScalePageLayoutView="130" workbookViewId="0">
      <selection activeCell="M33" sqref="M33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77</v>
      </c>
      <c r="L19" s="16">
        <v>720</v>
      </c>
      <c r="M19" s="17">
        <f>K19*L19</f>
        <v>55440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77</v>
      </c>
      <c r="L20" s="16">
        <v>850</v>
      </c>
      <c r="M20" s="17">
        <f>K20*L20</f>
        <v>65450</v>
      </c>
    </row>
    <row r="21" spans="2:18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154</v>
      </c>
      <c r="L21" s="16">
        <v>900</v>
      </c>
      <c r="M21" s="17">
        <f>K21*L21</f>
        <v>138600</v>
      </c>
    </row>
    <row r="22" spans="2:18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308</v>
      </c>
      <c r="L22" s="16">
        <v>90</v>
      </c>
      <c r="M22" s="17">
        <f>K22*L22</f>
        <v>27720</v>
      </c>
    </row>
    <row r="23" spans="2:18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308</v>
      </c>
      <c r="L23" s="16">
        <v>10</v>
      </c>
      <c r="M23" s="17">
        <f>K23*L23</f>
        <v>3080</v>
      </c>
    </row>
    <row r="24" spans="2:18" ht="18.75" x14ac:dyDescent="0.25">
      <c r="D24" s="18"/>
      <c r="E24" s="18"/>
      <c r="F24" s="18"/>
      <c r="G24" s="18"/>
      <c r="H24" s="18"/>
      <c r="I24" s="18"/>
      <c r="J24" s="51" t="s">
        <v>32</v>
      </c>
      <c r="K24" s="51"/>
      <c r="L24" s="51"/>
      <c r="M24" s="19">
        <f>SUM(M19:M23)</f>
        <v>290290</v>
      </c>
      <c r="Q24" s="20"/>
      <c r="R24" s="20"/>
    </row>
    <row r="25" spans="2:18" ht="15.75" x14ac:dyDescent="0.25">
      <c r="J25" s="52" t="s">
        <v>33</v>
      </c>
      <c r="K25" s="52"/>
      <c r="L25" s="52"/>
      <c r="M25" s="21">
        <f>M24-M24/1.2</f>
        <v>48381.666666666657</v>
      </c>
    </row>
    <row r="26" spans="2:18" x14ac:dyDescent="0.25">
      <c r="C26" s="4" t="s">
        <v>34</v>
      </c>
      <c r="M26" s="20"/>
    </row>
    <row r="28" spans="2:18" x14ac:dyDescent="0.2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</row>
    <row r="29" spans="2:18" x14ac:dyDescent="0.25">
      <c r="K29" s="22"/>
    </row>
    <row r="30" spans="2:18" s="23" customFormat="1" ht="21" customHeight="1" x14ac:dyDescent="0.25">
      <c r="C30" s="24"/>
      <c r="D30" s="54" t="s">
        <v>35</v>
      </c>
      <c r="E30" s="54"/>
      <c r="F30" s="55" t="s">
        <v>36</v>
      </c>
      <c r="G30" s="55"/>
      <c r="H30" s="55"/>
      <c r="I30" s="55"/>
      <c r="J30" s="55"/>
      <c r="K30" s="55"/>
      <c r="L30" s="55"/>
      <c r="M30" s="55"/>
    </row>
    <row r="31" spans="2:18" s="23" customFormat="1" ht="21" customHeight="1" x14ac:dyDescent="0.25">
      <c r="C31" s="24"/>
      <c r="D31" s="54" t="s">
        <v>37</v>
      </c>
      <c r="E31" s="54"/>
      <c r="F31" s="55" t="s">
        <v>38</v>
      </c>
      <c r="G31" s="55"/>
      <c r="H31" s="55"/>
      <c r="I31" s="55"/>
      <c r="J31" s="55"/>
      <c r="K31" s="55"/>
      <c r="L31" s="55"/>
      <c r="M31" s="55"/>
    </row>
    <row r="32" spans="2:18" s="23" customFormat="1" ht="32.25" customHeight="1" x14ac:dyDescent="0.25">
      <c r="C32" s="24"/>
      <c r="D32" s="47" t="s">
        <v>39</v>
      </c>
      <c r="E32" s="47"/>
      <c r="F32" s="48" t="s">
        <v>40</v>
      </c>
      <c r="G32" s="48"/>
      <c r="H32" s="48"/>
      <c r="I32" s="48"/>
      <c r="J32" s="48"/>
      <c r="K32" s="48"/>
      <c r="L32" s="48"/>
      <c r="M32" s="25">
        <v>7500</v>
      </c>
    </row>
    <row r="33" spans="2:13" x14ac:dyDescent="0.25">
      <c r="M33" s="7"/>
    </row>
    <row r="44" spans="2:13" x14ac:dyDescent="0.25">
      <c r="C44" s="49" t="s">
        <v>41</v>
      </c>
      <c r="D44" s="49"/>
      <c r="E44" s="49"/>
      <c r="F44" s="49"/>
      <c r="G44" s="49"/>
      <c r="H44" s="49"/>
      <c r="I44" s="49"/>
      <c r="L44" s="50" t="s">
        <v>42</v>
      </c>
      <c r="M44" s="50"/>
    </row>
    <row r="48" spans="2:13" x14ac:dyDescent="0.25">
      <c r="B48" s="26" t="s">
        <v>43</v>
      </c>
    </row>
    <row r="49" spans="2:13" x14ac:dyDescent="0.25">
      <c r="B49" s="26" t="s">
        <v>44</v>
      </c>
    </row>
    <row r="50" spans="2:13" x14ac:dyDescent="0.25">
      <c r="B50" s="26" t="s">
        <v>45</v>
      </c>
      <c r="M50" s="27"/>
    </row>
    <row r="51" spans="2:13" x14ac:dyDescent="0.25">
      <c r="B51" s="26" t="s">
        <v>46</v>
      </c>
    </row>
    <row r="52" spans="2:13" x14ac:dyDescent="0.25">
      <c r="B52" s="28" t="s">
        <v>47</v>
      </c>
    </row>
    <row r="53" spans="2:13" ht="13.5" customHeight="1" x14ac:dyDescent="0.25">
      <c r="M53" s="29" t="s">
        <v>48</v>
      </c>
    </row>
  </sheetData>
  <mergeCells count="42">
    <mergeCell ref="D32:E32"/>
    <mergeCell ref="F32:L32"/>
    <mergeCell ref="C44:I44"/>
    <mergeCell ref="L44:M44"/>
    <mergeCell ref="J24:L24"/>
    <mergeCell ref="J25:L25"/>
    <mergeCell ref="B28:M28"/>
    <mergeCell ref="D30:E30"/>
    <mergeCell ref="F30:M30"/>
    <mergeCell ref="D31:E31"/>
    <mergeCell ref="F31:M31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2021-01-25T05:57:32Z</dcterms:created>
  <dcterms:modified xsi:type="dcterms:W3CDTF">2021-01-25T07:43:28Z</dcterms:modified>
</cp:coreProperties>
</file>