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<sst xmlns="http://schemas.openxmlformats.org/spreadsheetml/2006/main" count="190" uniqueCount="122">
  <si>
    <t xml:space="preserve">Item</t>
  </si>
  <si>
    <t xml:space="preserve">Price</t>
  </si>
  <si>
    <t xml:space="preserve">Number</t>
  </si>
  <si>
    <t xml:space="preserve">Total price</t>
  </si>
  <si>
    <t xml:space="preserve">Company</t>
  </si>
  <si>
    <t xml:space="preserve">Stock Number </t>
  </si>
  <si>
    <t xml:space="preserve">Link</t>
  </si>
  <si>
    <t xml:space="preserve">Date</t>
  </si>
  <si>
    <t xml:space="preserve">Document on Hackster?</t>
  </si>
  <si>
    <t xml:space="preserve">Raspberry Pi 4 B 4GB</t>
  </si>
  <si>
    <t xml:space="preserve">RS</t>
  </si>
  <si>
    <t xml:space="preserve">182-2096</t>
  </si>
  <si>
    <t xml:space="preserve">Y</t>
  </si>
  <si>
    <t xml:space="preserve">Two Sandisk Storage Card 16Gb</t>
  </si>
  <si>
    <t xml:space="preserve">121-3897</t>
  </si>
  <si>
    <t xml:space="preserve">N</t>
  </si>
  <si>
    <t xml:space="preserve">Okdo Raspberry Pi Power Supply, USB Type C with Universal Plug Type, 1.5m</t>
  </si>
  <si>
    <t xml:space="preserve">187-1381</t>
  </si>
  <si>
    <t xml:space="preserve"> LCD Touch Screen with 7in Capacitive Touch Screen</t>
  </si>
  <si>
    <t xml:space="preserve">899-7466</t>
  </si>
  <si>
    <t xml:space="preserve">DesignSpark ABS Case</t>
  </si>
  <si>
    <t xml:space="preserve">117-6025</t>
  </si>
  <si>
    <t xml:space="preserve">SAD-01, Breadboard Prototyping Board</t>
  </si>
  <si>
    <t xml:space="preserve">453-8824</t>
  </si>
  <si>
    <t xml:space="preserve">https://uk.rs-online.com/web/p/breadboards/4538824/</t>
  </si>
  <si>
    <t xml:space="preserve">1.75mm Black PLA 3D Printer Filament, 300g </t>
  </si>
  <si>
    <t xml:space="preserve">832-0406</t>
  </si>
  <si>
    <t xml:space="preserve">https://uk.rs-online.com/web/p/3d-printing-materials/8320406/</t>
  </si>
  <si>
    <t xml:space="preserve">Raspberry Pi, Camera</t>
  </si>
  <si>
    <t xml:space="preserve">913-2664</t>
  </si>
  <si>
    <t xml:space="preserve">https://uk.rs-online.com/web/p/raspberry-pi-cameras/9132664/</t>
  </si>
  <si>
    <t xml:space="preserve">heating element</t>
  </si>
  <si>
    <t xml:space="preserve">299-5950</t>
  </si>
  <si>
    <t xml:space="preserve">Bostik Bond-Flex 100HMA Black Sealant Non-Slump Paste 300 ml Cartridge</t>
  </si>
  <si>
    <t xml:space="preserve">341-0955</t>
  </si>
  <si>
    <t xml:space="preserve">Seeed Studio 101020513, Grove-Temperature, Humidity, Pressure and Gas Sensor (BME680) for BME680</t>
  </si>
  <si>
    <t xml:space="preserve">184-5086</t>
  </si>
  <si>
    <t xml:space="preserve">Raspberry Pi 1m HDMI to Micro HDMI Cable in Black.</t>
  </si>
  <si>
    <t xml:space="preserve">187-1377</t>
  </si>
  <si>
    <t xml:space="preserve">Laserliner 082.034A Digital Hygrometer</t>
  </si>
  <si>
    <t xml:space="preserve">191-9564</t>
  </si>
  <si>
    <t xml:space="preserve">Okdo ABS Case in Black. </t>
  </si>
  <si>
    <t xml:space="preserve">187-3799</t>
  </si>
  <si>
    <t xml:space="preserve">RS PRO 1kΩ Carbon Film Resistor 2W ±5%.</t>
  </si>
  <si>
    <t xml:space="preserve">1 (pack of 10)</t>
  </si>
  <si>
    <t xml:space="preserve">707-8861</t>
  </si>
  <si>
    <t xml:space="preserve">RS PRO 10kΩ Carbon Film Resistor 2W ±5%</t>
  </si>
  <si>
    <t xml:space="preserve">707-8906</t>
  </si>
  <si>
    <t xml:space="preserve">12 V dc, DC Axial Fan, 60 x 60 x 25mm, 39.1m³/h, 2.8W.</t>
  </si>
  <si>
    <t xml:space="preserve">668-8827</t>
  </si>
  <si>
    <t xml:space="preserve">Sandisk Storage Card for Raspberry Pi, 16GB NOOBs </t>
  </si>
  <si>
    <t xml:space="preserve">https://uk.rs-online.com/web/p/raspberry-pi-os/1213897/</t>
  </si>
  <si>
    <t xml:space="preserve">Previous cards were damaged</t>
  </si>
  <si>
    <t xml:space="preserve">RS PRO 0.8MP 30fps Webcam, 1080 x 720</t>
  </si>
  <si>
    <t xml:space="preserve">201-3517</t>
  </si>
  <si>
    <t xml:space="preserve">https://uk.rs-online.com/web/p/products/2013517/</t>
  </si>
  <si>
    <t xml:space="preserve">Seeed Studio, Grove Base Shield V2</t>
  </si>
  <si>
    <t xml:space="preserve">174-3233</t>
  </si>
  <si>
    <t xml:space="preserve">https://uk.rs-online.com/web/p/products/174-3233/</t>
  </si>
  <si>
    <t xml:space="preserve">Seeed Studio 110990210 for use with Grove-Base Shield</t>
  </si>
  <si>
    <t xml:space="preserve">179-3726</t>
  </si>
  <si>
    <t xml:space="preserve">https://uk.rs-online.com/web/p/products/179-3726/</t>
  </si>
  <si>
    <t xml:space="preserve">Seeed Studio, SPDT Relay - 103020133</t>
  </si>
  <si>
    <t xml:space="preserve">184-5099</t>
  </si>
  <si>
    <t xml:space="preserve">https://uk.rs-online.com/web/p/power-motor-robotics-development-tools/1845099</t>
  </si>
  <si>
    <t xml:space="preserve">N-Channel MOSFET, 33 A, 100 V, 3-Pin TO-220AB Infineon IRF540NPBF, pack of 20</t>
  </si>
  <si>
    <t xml:space="preserve">914-8154</t>
  </si>
  <si>
    <t xml:space="preserve">https://uk.rs-online.com/web/p/mosfets/9148154/</t>
  </si>
  <si>
    <t xml:space="preserve">Clever Little Box, CLB Cable Mount DC Jack Socket, 1Pole 1A</t>
  </si>
  <si>
    <t xml:space="preserve">810-4605</t>
  </si>
  <si>
    <t xml:space="preserve">https://uk.rs-online.com/web/p/jack-plugs-sockets/8104605/</t>
  </si>
  <si>
    <t xml:space="preserve">XP Power,12V dc, 5W Plug In Power Supply, 420mA, Level VI Efficiency, 1 Output Switched Mode Power Supply, Type G</t>
  </si>
  <si>
    <t xml:space="preserve">121-7133</t>
  </si>
  <si>
    <t xml:space="preserve">https://uk.rs-online.com/web/p/ac-dc-adapters/1217133/</t>
  </si>
  <si>
    <t xml:space="preserve">RS PRO Black Cable Tie Nylon, 300mm x 4.8 mm, pack of 100</t>
  </si>
  <si>
    <t xml:space="preserve">233-487</t>
  </si>
  <si>
    <t xml:space="preserve">https://uk.rs-online.com/web/p/products/0233487/</t>
  </si>
  <si>
    <t xml:space="preserve">ON Semiconductor ALS-GEVB, Ambient Light Sensor (ALS) Shield Evaluation Board Evaluation Board for NOA1305CUTAG</t>
  </si>
  <si>
    <t xml:space="preserve">171-9122</t>
  </si>
  <si>
    <t xml:space="preserve">https://uk.rs-online.com/web/p/sensor-development-tools/1719122/</t>
  </si>
  <si>
    <t xml:space="preserve">brennenstuhl 3m 6 Socket Type G - British Extension Lead, 230 V</t>
  </si>
  <si>
    <t xml:space="preserve">768-5320</t>
  </si>
  <si>
    <t xml:space="preserve">https://uk.rs-online.com/web/p/extension-leads-cable-reels/7685320/</t>
  </si>
  <si>
    <t xml:space="preserve">RS PRO 1.75mm White PLA 3D Printer Filament, 1kg</t>
  </si>
  <si>
    <t xml:space="preserve">832-0223</t>
  </si>
  <si>
    <t xml:space="preserve">https://uk.rs-online.com/web/p/3d-printing-materials/8320223/</t>
  </si>
  <si>
    <t xml:space="preserve">RS PRO Silicone Heater Mat, 5 W, 50 x 100mm, 12 V dc</t>
  </si>
  <si>
    <t xml:space="preserve">245-528</t>
  </si>
  <si>
    <t xml:space="preserve">https://uk.rs-online.com/web/p/heater-pads/0245528/</t>
  </si>
  <si>
    <t xml:space="preserve">ILS ILK-PETUNIA-01 LED Light Kit, OSLON SSL Petunia</t>
  </si>
  <si>
    <t xml:space="preserve">875-0037</t>
  </si>
  <si>
    <t xml:space="preserve">https://uk.rs-online.com/web/p/led-kits/8750037/</t>
  </si>
  <si>
    <t xml:space="preserve">RS PRO UK Mains Connector BS 1363, 13A, Cable Mount, 250 V ac</t>
  </si>
  <si>
    <t xml:space="preserve">854-380</t>
  </si>
  <si>
    <t xml:space="preserve">https://uk.rs-online.com/web/p/mains-plugs-sockets/0854380/</t>
  </si>
  <si>
    <t xml:space="preserve">TE Connectivity 1776293-2 Terminal Strip, 30A, 250 V Screw Screw</t>
  </si>
  <si>
    <t xml:space="preserve">782-2857</t>
  </si>
  <si>
    <t xml:space="preserve">https://uk.rs-online.com/web/p/standard-terminal-blocks/7822857?cm_mmc=UK-PLA-DS3A-_-google-_-CSS_UK_EN_Connectors_Whoop-_-Standard+Terminal+Blocks_Whoop+(2)-_-7822857&amp;matchtype=&amp;aud-826607888547:pla-302090786601&amp;gclid=Cj0KCQjwyZmEBhCpARIsALIzmnLCHxAQ4jYSvQ67LUSVpl-s1F3SjJgTcXCgc59uX36_UIUZsUNBkCMaAnZYEALw_wcB&amp;gclsrc=aw.ds</t>
  </si>
  <si>
    <t xml:space="preserve">HellermannTyton Adhesive Lined Heat Shrink Tubing, Black 4mm Sleeve Dia. x 1.2m Length 4:1 Ratio, TA42 Series</t>
  </si>
  <si>
    <t xml:space="preserve">914-6802</t>
  </si>
  <si>
    <t xml:space="preserve">https://uk.rs-online.com/web/p/heat-shrink-cold-shrink-sleeves/9146802/</t>
  </si>
  <si>
    <t xml:space="preserve">Sandisk Micro SD Card 128 GB MicroSDXC Card Class 10, UHS-1 U1</t>
  </si>
  <si>
    <t xml:space="preserve">174-7340</t>
  </si>
  <si>
    <t xml:space="preserve">https://uk.rs-online.com/web/p/micro-sd-cards/1747340</t>
  </si>
  <si>
    <t xml:space="preserve">RS PRO RS41 K Input Wired Digital Thermometer</t>
  </si>
  <si>
    <t xml:space="preserve">123-1940</t>
  </si>
  <si>
    <t xml:space="preserve">https://uk.rs-online.com/web/p/products/1231940/</t>
  </si>
  <si>
    <t xml:space="preserve">RS PRO Digital Timer Switch 230 V ac 100h</t>
  </si>
  <si>
    <t xml:space="preserve">178-5368</t>
  </si>
  <si>
    <t xml:space="preserve">https://uk.rs-online.com/web/p/time-switches/1785368/</t>
  </si>
  <si>
    <t xml:space="preserve">RS PRO, 24 V dc, DC Axial Fan, 80 x 80 x 25mm, 68m³/h, 2.4W</t>
  </si>
  <si>
    <t xml:space="preserve">668-8833</t>
  </si>
  <si>
    <t xml:space="preserve">https://uk.rs-online.com/web/p/axial-fans/6688833/</t>
  </si>
  <si>
    <t xml:space="preserve">Fan Filter, Fan Mounted 86.5 x 86.5mm, for 80mm Fan PET</t>
  </si>
  <si>
    <t xml:space="preserve">221-336</t>
  </si>
  <si>
    <t xml:space="preserve">https://uk.rs-online.com/web/p/fan-filters/0221336/</t>
  </si>
  <si>
    <t xml:space="preserve">RS PRO, 20W Plug In Power Supply 24V ac, 800mA Type G</t>
  </si>
  <si>
    <t xml:space="preserve">139-1777</t>
  </si>
  <si>
    <t xml:space="preserve">https://uk.rs-online.com/web/p/ac-dc-adapters/1391777/</t>
  </si>
  <si>
    <t xml:space="preserve">Seeed Studio, SPDT Relay – 103020133</t>
  </si>
  <si>
    <t xml:space="preserve">brennenstuhl 3m 6 Socket Type G - British Extension Lead, 230 V </t>
  </si>
  <si>
    <t xml:space="preserve">Remain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</si>
</sst>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dd/mm/yy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u val="single"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k.rs-online.com/web/p/raspberry-pi-os/1213897/" TargetMode="External"/><Relationship Id="rId2" Type="http://schemas.openxmlformats.org/officeDocument/2006/relationships/hyperlink" Target="https://uk.rs-online.com/web/p/products/2013517/" TargetMode="External"/><Relationship Id="rId3" Type="http://schemas.openxmlformats.org/officeDocument/2006/relationships/hyperlink" Target="https://uk.rs-online.com/web/p/products/174-3233/" TargetMode="External"/><Relationship Id="rId4" Type="http://schemas.openxmlformats.org/officeDocument/2006/relationships/hyperlink" Target="https://uk.rs-online.com/web/p/products/179-3726/" TargetMode="External"/><Relationship Id="rId5" Type="http://schemas.openxmlformats.org/officeDocument/2006/relationships/hyperlink" Target="https://uk.rs-online.com/web/p/power-motor-robotics-development-tools/1845099" TargetMode="External"/><Relationship Id="rId6" Type="http://schemas.openxmlformats.org/officeDocument/2006/relationships/hyperlink" Target="https://uk.rs-online.com/web/p/mosfets/9148154/" TargetMode="External"/><Relationship Id="rId7" Type="http://schemas.openxmlformats.org/officeDocument/2006/relationships/hyperlink" Target="https://uk.rs-online.com/web/p/jack-plugs-sockets/8104605/" TargetMode="External"/><Relationship Id="rId8" Type="http://schemas.openxmlformats.org/officeDocument/2006/relationships/hyperlink" Target="https://uk.rs-online.com/web/p/ac-dc-adapters/1217133/" TargetMode="External"/><Relationship Id="rId9" Type="http://schemas.openxmlformats.org/officeDocument/2006/relationships/hyperlink" Target="https://uk.rs-online.com/web/p/products/0233487/" TargetMode="External"/><Relationship Id="rId10" Type="http://schemas.openxmlformats.org/officeDocument/2006/relationships/hyperlink" Target="https://uk.rs-online.com/web/p/sensor-development-tools/1719122/" TargetMode="External"/><Relationship Id="rId11" Type="http://schemas.openxmlformats.org/officeDocument/2006/relationships/hyperlink" Target="https://uk.rs-online.com/web/p/extension-leads-cable-reels/7685320/" TargetMode="External"/><Relationship Id="rId12" Type="http://schemas.openxmlformats.org/officeDocument/2006/relationships/hyperlink" Target="https://uk.rs-online.com/web/p/3d-printing-materials/8320223/" TargetMode="External"/><Relationship Id="rId13" Type="http://schemas.openxmlformats.org/officeDocument/2006/relationships/hyperlink" Target="https://uk.rs-online.com/web/p/heater-pads/0245528/" TargetMode="External"/><Relationship Id="rId14" Type="http://schemas.openxmlformats.org/officeDocument/2006/relationships/hyperlink" Target="https://uk.rs-online.com/web/p/led-kits/8750037/" TargetMode="External"/><Relationship Id="rId15" Type="http://schemas.openxmlformats.org/officeDocument/2006/relationships/hyperlink" Target="https://uk.rs-online.com/web/p/mains-plugs-sockets/0854380/" TargetMode="External"/><Relationship Id="rId16" Type="http://schemas.openxmlformats.org/officeDocument/2006/relationships/hyperlink" Target="https://uk.rs-online.com/web/p/standard-terminal-blocks/7822857?cm_mmc=UK-PLA-DS3A-_-google-_-CSS_UK_EN_Connectors_Whoop-_-Standard+Terminal+Blocks_Whoop+(2)-_-7822857&amp;matchtype=&amp;aud-826607888547:pla-302090786601&amp;gclid=Cj0KCQjwyZmEBhCpARIsALIzmnLCHxAQ4jYS" TargetMode="External"/><Relationship Id="rId17" Type="http://schemas.openxmlformats.org/officeDocument/2006/relationships/hyperlink" Target="https://uk.rs-online.com/web/p/heat-shrink-cold-shrink-sleeves/9146802/" TargetMode="External"/><Relationship Id="rId18" Type="http://schemas.openxmlformats.org/officeDocument/2006/relationships/hyperlink" Target="https://uk.rs-online.com/web/p/micro-sd-cards/1747340" TargetMode="External"/><Relationship Id="rId19" Type="http://schemas.openxmlformats.org/officeDocument/2006/relationships/hyperlink" Target="https://uk.rs-online.com/web/p/products/1231940/" TargetMode="External"/><Relationship Id="rId20" Type="http://schemas.openxmlformats.org/officeDocument/2006/relationships/hyperlink" Target="https://uk.rs-online.com/web/p/time-switches/1785368/" TargetMode="External"/><Relationship Id="rId21" Type="http://schemas.openxmlformats.org/officeDocument/2006/relationships/hyperlink" Target="https://uk.rs-online.com/web/p/axial-fans/6688833/" TargetMode="External"/><Relationship Id="rId22" Type="http://schemas.openxmlformats.org/officeDocument/2006/relationships/hyperlink" Target="https://uk.rs-online.com/web/p/fan-filters/0221336/" TargetMode="External"/><Relationship Id="rId23" Type="http://schemas.openxmlformats.org/officeDocument/2006/relationships/hyperlink" Target="https://uk.rs-online.com/web/p/ac-dc-adapters/1391777/" TargetMode="External"/><Relationship Id="rId24" Type="http://schemas.openxmlformats.org/officeDocument/2006/relationships/hyperlink" Target="https://uk.rs-online.com/web/p/3d-printing-materials/8320223/" TargetMode="External"/><Relationship Id="rId25" Type="http://schemas.openxmlformats.org/officeDocument/2006/relationships/hyperlink" Target="https://uk.rs-online.com/web/p/power-motor-robotics-development-tools/1845099" TargetMode="External"/><Relationship Id="rId26" Type="http://schemas.openxmlformats.org/officeDocument/2006/relationships/hyperlink" Target="https://uk.rs-online.com/web/p/extension-leads-cable-reels/768532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19" colorId="64" zoomScale="125" zoomScaleNormal="125" zoomScalePageLayoutView="100" workbookViewId="0">
      <selection pane="topLeft" activeCell="F45" activeCellId="0" sqref="F45"/>
    </sheetView>
  </sheetViews>
  <sheetFormatPr defaultColWidth="11.515625" defaultRowHeight="13" zeroHeight="false" outlineLevelRow="0" outlineLevelCol="0"/>
  <cols>
    <col collapsed="false" customWidth="true" hidden="false" outlineLevel="0" max="1" min="1" style="1" width="56.83"/>
    <col collapsed="false" customWidth="false" hidden="false" outlineLevel="0" max="4" min="2" style="1" width="11.5"/>
    <col collapsed="false" customWidth="true" hidden="false" outlineLevel="0" max="5" min="5" style="1" width="8.83"/>
    <col collapsed="false" customWidth="false" hidden="false" outlineLevel="0" max="1024" min="6" style="1" width="11.5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4" hidden="false" customHeight="false" outlineLevel="0" collapsed="false">
      <c r="A2" s="2" t="s">
        <v>9</v>
      </c>
      <c r="B2" s="1" t="n">
        <v>53.22</v>
      </c>
      <c r="C2" s="1" t="n">
        <v>2</v>
      </c>
      <c r="D2" s="1" t="n">
        <f aca="false">B2*C2</f>
        <v>106.44</v>
      </c>
      <c r="E2" s="3" t="n">
        <v>273.37</v>
      </c>
      <c r="F2" s="1" t="s">
        <v>10</v>
      </c>
      <c r="G2" s="1" t="s">
        <v>11</v>
      </c>
      <c r="I2" s="4" t="n">
        <v>44186</v>
      </c>
      <c r="J2" s="1" t="s">
        <v>12</v>
      </c>
    </row>
    <row r="3" customFormat="false" ht="14" hidden="false" customHeight="false" outlineLevel="0" collapsed="false">
      <c r="A3" s="2" t="s">
        <v>13</v>
      </c>
      <c r="B3" s="1" t="n">
        <v>9.204</v>
      </c>
      <c r="C3" s="1" t="n">
        <v>2</v>
      </c>
      <c r="D3" s="1" t="n">
        <f aca="false">B3*C3</f>
        <v>18.408</v>
      </c>
      <c r="E3" s="3"/>
      <c r="F3" s="1" t="s">
        <v>10</v>
      </c>
      <c r="G3" s="1" t="s">
        <v>14</v>
      </c>
      <c r="I3" s="4" t="n">
        <v>44186</v>
      </c>
      <c r="J3" s="1" t="s">
        <v>15</v>
      </c>
    </row>
    <row r="4" customFormat="false" ht="15" hidden="false" customHeight="true" outlineLevel="0" collapsed="false">
      <c r="A4" s="2" t="s">
        <v>16</v>
      </c>
      <c r="B4" s="1" t="n">
        <v>7.62</v>
      </c>
      <c r="C4" s="1" t="n">
        <v>2</v>
      </c>
      <c r="D4" s="1" t="n">
        <f aca="false">B4*C4</f>
        <v>15.24</v>
      </c>
      <c r="E4" s="3"/>
      <c r="F4" s="1" t="s">
        <v>10</v>
      </c>
      <c r="G4" s="1" t="s">
        <v>17</v>
      </c>
      <c r="I4" s="4" t="n">
        <v>44186</v>
      </c>
      <c r="J4" s="1" t="s">
        <v>15</v>
      </c>
    </row>
    <row r="5" customFormat="false" ht="14" hidden="false" customHeight="false" outlineLevel="0" collapsed="false">
      <c r="A5" s="2" t="s">
        <v>18</v>
      </c>
      <c r="B5" s="1" t="n">
        <v>57.96</v>
      </c>
      <c r="C5" s="1" t="n">
        <v>1</v>
      </c>
      <c r="D5" s="1" t="n">
        <f aca="false">B5*C5</f>
        <v>57.96</v>
      </c>
      <c r="E5" s="3"/>
      <c r="F5" s="1" t="s">
        <v>10</v>
      </c>
      <c r="G5" s="1" t="s">
        <v>19</v>
      </c>
      <c r="I5" s="4" t="n">
        <v>44186</v>
      </c>
      <c r="J5" s="1" t="s">
        <v>12</v>
      </c>
    </row>
    <row r="6" customFormat="false" ht="14" hidden="false" customHeight="false" outlineLevel="0" collapsed="false">
      <c r="A6" s="2" t="s">
        <v>20</v>
      </c>
      <c r="B6" s="1" t="n">
        <v>17.99</v>
      </c>
      <c r="C6" s="1" t="n">
        <v>1</v>
      </c>
      <c r="D6" s="1" t="n">
        <v>17.99</v>
      </c>
      <c r="E6" s="3"/>
      <c r="F6" s="1" t="s">
        <v>10</v>
      </c>
      <c r="G6" s="1" t="s">
        <v>21</v>
      </c>
      <c r="I6" s="4" t="n">
        <v>44186</v>
      </c>
      <c r="J6" s="1" t="s">
        <v>15</v>
      </c>
    </row>
    <row r="7" customFormat="false" ht="14" hidden="false" customHeight="false" outlineLevel="0" collapsed="false">
      <c r="A7" s="5" t="s">
        <v>22</v>
      </c>
      <c r="B7" s="1" t="n">
        <v>17.988</v>
      </c>
      <c r="C7" s="1" t="n">
        <v>1</v>
      </c>
      <c r="D7" s="1" t="n">
        <f aca="false">B7*C7</f>
        <v>17.988</v>
      </c>
      <c r="E7" s="3"/>
      <c r="F7" s="1" t="s">
        <v>10</v>
      </c>
      <c r="G7" s="1" t="s">
        <v>23</v>
      </c>
      <c r="H7" s="1" t="s">
        <v>24</v>
      </c>
      <c r="I7" s="4" t="n">
        <v>44186</v>
      </c>
      <c r="J7" s="1" t="s">
        <v>12</v>
      </c>
    </row>
    <row r="8" customFormat="false" ht="14" hidden="false" customHeight="false" outlineLevel="0" collapsed="false">
      <c r="A8" s="2" t="s">
        <v>25</v>
      </c>
      <c r="B8" s="1" t="n">
        <v>12.288</v>
      </c>
      <c r="C8" s="1" t="n">
        <v>1</v>
      </c>
      <c r="D8" s="1" t="n">
        <f aca="false">B8*C8</f>
        <v>12.288</v>
      </c>
      <c r="E8" s="3"/>
      <c r="F8" s="1" t="s">
        <v>10</v>
      </c>
      <c r="G8" s="1" t="s">
        <v>26</v>
      </c>
      <c r="H8" s="1" t="s">
        <v>27</v>
      </c>
      <c r="I8" s="4" t="n">
        <v>44186</v>
      </c>
      <c r="J8" s="1" t="s">
        <v>15</v>
      </c>
    </row>
    <row r="9" customFormat="false" ht="14" hidden="false" customHeight="false" outlineLevel="0" collapsed="false">
      <c r="A9" s="2" t="s">
        <v>28</v>
      </c>
      <c r="B9" s="1" t="n">
        <v>24.12</v>
      </c>
      <c r="C9" s="1" t="n">
        <v>1</v>
      </c>
      <c r="D9" s="1" t="n">
        <f aca="false">B9*C9</f>
        <v>24.12</v>
      </c>
      <c r="E9" s="3"/>
      <c r="F9" s="1" t="s">
        <v>10</v>
      </c>
      <c r="G9" s="1" t="s">
        <v>29</v>
      </c>
      <c r="H9" s="1" t="s">
        <v>30</v>
      </c>
      <c r="I9" s="4" t="n">
        <v>44186</v>
      </c>
      <c r="J9" s="1" t="s">
        <v>12</v>
      </c>
    </row>
    <row r="11" customFormat="false" ht="13" hidden="false" customHeight="false" outlineLevel="0" collapsed="false">
      <c r="A11" s="1" t="s">
        <v>31</v>
      </c>
      <c r="B11" s="1" t="n">
        <v>17.304</v>
      </c>
      <c r="C11" s="1" t="n">
        <v>2</v>
      </c>
      <c r="D11" s="1" t="n">
        <f aca="false">B11*C11</f>
        <v>34.608</v>
      </c>
      <c r="E11" s="3" t="n">
        <v>165</v>
      </c>
      <c r="F11" s="4" t="s">
        <v>10</v>
      </c>
      <c r="G11" s="4" t="s">
        <v>32</v>
      </c>
      <c r="H11" s="4"/>
      <c r="I11" s="4" t="n">
        <v>44228</v>
      </c>
    </row>
    <row r="12" customFormat="false" ht="13" hidden="false" customHeight="false" outlineLevel="0" collapsed="false">
      <c r="A12" s="1" t="s">
        <v>33</v>
      </c>
      <c r="B12" s="1" t="n">
        <v>7.596</v>
      </c>
      <c r="C12" s="1" t="n">
        <v>1</v>
      </c>
      <c r="D12" s="1" t="n">
        <f aca="false">B12*C12</f>
        <v>7.596</v>
      </c>
      <c r="E12" s="3"/>
      <c r="F12" s="4" t="s">
        <v>10</v>
      </c>
      <c r="G12" s="4" t="s">
        <v>34</v>
      </c>
      <c r="H12" s="4"/>
      <c r="I12" s="4" t="n">
        <v>44228</v>
      </c>
    </row>
    <row r="13" customFormat="false" ht="13" hidden="false" customHeight="false" outlineLevel="0" collapsed="false">
      <c r="A13" s="1" t="s">
        <v>35</v>
      </c>
      <c r="B13" s="1" t="n">
        <v>18.756</v>
      </c>
      <c r="C13" s="1" t="n">
        <v>3</v>
      </c>
      <c r="D13" s="1" t="n">
        <f aca="false">B13*C13</f>
        <v>56.268</v>
      </c>
      <c r="E13" s="3"/>
      <c r="F13" s="4" t="s">
        <v>10</v>
      </c>
      <c r="G13" s="4" t="s">
        <v>36</v>
      </c>
      <c r="H13" s="4"/>
      <c r="I13" s="4" t="n">
        <v>44228</v>
      </c>
      <c r="J13" s="1" t="s">
        <v>12</v>
      </c>
    </row>
    <row r="14" customFormat="false" ht="13" hidden="false" customHeight="false" outlineLevel="0" collapsed="false">
      <c r="A14" s="1" t="s">
        <v>37</v>
      </c>
      <c r="B14" s="1" t="n">
        <v>4.728</v>
      </c>
      <c r="C14" s="1" t="n">
        <v>2</v>
      </c>
      <c r="D14" s="1" t="n">
        <f aca="false">B14*C14</f>
        <v>9.456</v>
      </c>
      <c r="E14" s="3"/>
      <c r="F14" s="4" t="s">
        <v>10</v>
      </c>
      <c r="G14" s="4" t="s">
        <v>38</v>
      </c>
      <c r="H14" s="4"/>
      <c r="I14" s="4" t="n">
        <v>44228</v>
      </c>
    </row>
    <row r="15" customFormat="false" ht="13" hidden="false" customHeight="false" outlineLevel="0" collapsed="false">
      <c r="A15" s="1" t="s">
        <v>39</v>
      </c>
      <c r="B15" s="1" t="n">
        <v>28.8</v>
      </c>
      <c r="C15" s="1" t="n">
        <v>1</v>
      </c>
      <c r="D15" s="1" t="n">
        <f aca="false">B15*C15</f>
        <v>28.8</v>
      </c>
      <c r="E15" s="3"/>
      <c r="F15" s="4" t="s">
        <v>10</v>
      </c>
      <c r="G15" s="4" t="s">
        <v>40</v>
      </c>
      <c r="H15" s="4"/>
      <c r="I15" s="4" t="n">
        <v>44228</v>
      </c>
    </row>
    <row r="16" customFormat="false" ht="13" hidden="false" customHeight="false" outlineLevel="0" collapsed="false">
      <c r="A16" s="1" t="s">
        <v>41</v>
      </c>
      <c r="B16" s="1" t="n">
        <v>4.68</v>
      </c>
      <c r="C16" s="1" t="n">
        <v>1</v>
      </c>
      <c r="D16" s="1" t="n">
        <f aca="false">B16*C16</f>
        <v>4.68</v>
      </c>
      <c r="E16" s="3"/>
      <c r="F16" s="4" t="s">
        <v>10</v>
      </c>
      <c r="G16" s="4" t="s">
        <v>42</v>
      </c>
      <c r="H16" s="4"/>
      <c r="I16" s="4" t="n">
        <v>44228</v>
      </c>
    </row>
    <row r="17" customFormat="false" ht="13" hidden="false" customHeight="false" outlineLevel="0" collapsed="false">
      <c r="A17" s="1" t="s">
        <v>43</v>
      </c>
      <c r="B17" s="1" t="n">
        <v>0.996</v>
      </c>
      <c r="C17" s="1" t="s">
        <v>44</v>
      </c>
      <c r="D17" s="1" t="n">
        <v>0.996</v>
      </c>
      <c r="E17" s="3"/>
      <c r="F17" s="4" t="s">
        <v>10</v>
      </c>
      <c r="G17" s="4" t="s">
        <v>45</v>
      </c>
      <c r="H17" s="4"/>
      <c r="I17" s="4" t="n">
        <v>44228</v>
      </c>
    </row>
    <row r="18" customFormat="false" ht="13" hidden="false" customHeight="false" outlineLevel="0" collapsed="false">
      <c r="A18" s="1" t="s">
        <v>46</v>
      </c>
      <c r="B18" s="1" t="n">
        <v>0.996</v>
      </c>
      <c r="C18" s="1" t="s">
        <v>44</v>
      </c>
      <c r="D18" s="1" t="n">
        <v>0.996</v>
      </c>
      <c r="E18" s="3"/>
      <c r="F18" s="4" t="s">
        <v>10</v>
      </c>
      <c r="G18" s="4" t="s">
        <v>47</v>
      </c>
      <c r="H18" s="4"/>
      <c r="I18" s="4" t="n">
        <v>44228</v>
      </c>
    </row>
    <row r="19" customFormat="false" ht="13" hidden="false" customHeight="false" outlineLevel="0" collapsed="false">
      <c r="A19" s="1" t="s">
        <v>48</v>
      </c>
      <c r="B19" s="1" t="n">
        <v>7.86</v>
      </c>
      <c r="C19" s="1" t="n">
        <v>1</v>
      </c>
      <c r="D19" s="1" t="n">
        <f aca="false">B19*C19</f>
        <v>7.86</v>
      </c>
      <c r="E19" s="3"/>
      <c r="F19" s="4" t="s">
        <v>10</v>
      </c>
      <c r="G19" s="4" t="s">
        <v>49</v>
      </c>
      <c r="H19" s="4"/>
      <c r="I19" s="4" t="n">
        <v>44228</v>
      </c>
    </row>
    <row r="21" customFormat="false" ht="13" hidden="false" customHeight="false" outlineLevel="0" collapsed="false">
      <c r="A21" s="1" t="s">
        <v>50</v>
      </c>
      <c r="B21" s="1" t="n">
        <v>9.2</v>
      </c>
      <c r="C21" s="1" t="n">
        <v>3</v>
      </c>
      <c r="D21" s="1" t="n">
        <f aca="false">B21*C21</f>
        <v>27.6</v>
      </c>
      <c r="E21" s="6" t="n">
        <f aca="false">D21</f>
        <v>27.6</v>
      </c>
      <c r="F21" s="4" t="s">
        <v>10</v>
      </c>
      <c r="G21" s="1" t="s">
        <v>14</v>
      </c>
      <c r="H21" s="7" t="s">
        <v>51</v>
      </c>
      <c r="I21" s="4" t="n">
        <v>44252</v>
      </c>
      <c r="J21" s="1" t="s">
        <v>15</v>
      </c>
      <c r="K21" s="1" t="s">
        <v>52</v>
      </c>
    </row>
    <row r="23" customFormat="false" ht="13" hidden="false" customHeight="false" outlineLevel="0" collapsed="false">
      <c r="A23" s="1" t="s">
        <v>53</v>
      </c>
      <c r="B23" s="1" t="n">
        <v>66</v>
      </c>
      <c r="C23" s="1" t="n">
        <v>1</v>
      </c>
      <c r="D23" s="1" t="n">
        <f aca="false">B23*C23</f>
        <v>66</v>
      </c>
      <c r="E23" s="8" t="n">
        <v>114.57</v>
      </c>
      <c r="F23" s="4" t="s">
        <v>10</v>
      </c>
      <c r="G23" s="1" t="s">
        <v>54</v>
      </c>
      <c r="H23" s="9" t="s">
        <v>55</v>
      </c>
      <c r="I23" s="10" t="n">
        <v>44273</v>
      </c>
      <c r="J23" s="1" t="s">
        <v>15</v>
      </c>
    </row>
    <row r="24" customFormat="false" ht="13" hidden="false" customHeight="false" outlineLevel="0" collapsed="false">
      <c r="A24" s="1" t="s">
        <v>56</v>
      </c>
      <c r="B24" s="1" t="n">
        <v>6.7</v>
      </c>
      <c r="C24" s="1" t="n">
        <v>1</v>
      </c>
      <c r="D24" s="1" t="n">
        <f aca="false">B24*C24</f>
        <v>6.7</v>
      </c>
      <c r="E24" s="8"/>
      <c r="F24" s="4" t="s">
        <v>10</v>
      </c>
      <c r="G24" s="1" t="s">
        <v>57</v>
      </c>
      <c r="H24" s="9" t="s">
        <v>58</v>
      </c>
      <c r="I24" s="10" t="n">
        <v>44273</v>
      </c>
      <c r="J24" s="1" t="s">
        <v>15</v>
      </c>
    </row>
    <row r="25" customFormat="false" ht="13" hidden="false" customHeight="false" outlineLevel="0" collapsed="false">
      <c r="A25" s="1" t="s">
        <v>59</v>
      </c>
      <c r="B25" s="1" t="n">
        <v>2.54</v>
      </c>
      <c r="C25" s="1" t="n">
        <v>5</v>
      </c>
      <c r="D25" s="1" t="n">
        <f aca="false">B25*C25</f>
        <v>12.7</v>
      </c>
      <c r="E25" s="8"/>
      <c r="F25" s="4" t="s">
        <v>10</v>
      </c>
      <c r="G25" s="1" t="s">
        <v>60</v>
      </c>
      <c r="H25" s="9" t="s">
        <v>61</v>
      </c>
      <c r="I25" s="10" t="n">
        <v>44273</v>
      </c>
      <c r="J25" s="1" t="s">
        <v>15</v>
      </c>
    </row>
    <row r="26" customFormat="false" ht="13" hidden="false" customHeight="false" outlineLevel="0" collapsed="false">
      <c r="A26" s="1" t="s">
        <v>62</v>
      </c>
      <c r="B26" s="1" t="n">
        <v>9.06</v>
      </c>
      <c r="C26" s="1" t="n">
        <v>1</v>
      </c>
      <c r="D26" s="1" t="n">
        <f aca="false">B26*C26</f>
        <v>9.06</v>
      </c>
      <c r="E26" s="8"/>
      <c r="F26" s="4" t="s">
        <v>10</v>
      </c>
      <c r="G26" s="1" t="s">
        <v>63</v>
      </c>
      <c r="H26" s="9" t="s">
        <v>64</v>
      </c>
      <c r="I26" s="10" t="n">
        <v>44273</v>
      </c>
      <c r="J26" s="1" t="s">
        <v>15</v>
      </c>
    </row>
    <row r="27" customFormat="false" ht="13" hidden="false" customHeight="false" outlineLevel="0" collapsed="false">
      <c r="A27" s="1" t="s">
        <v>65</v>
      </c>
      <c r="B27" s="1" t="n">
        <v>12.28</v>
      </c>
      <c r="C27" s="1" t="n">
        <v>1</v>
      </c>
      <c r="D27" s="1" t="n">
        <f aca="false">B27*C27</f>
        <v>12.28</v>
      </c>
      <c r="E27" s="8"/>
      <c r="F27" s="4" t="s">
        <v>10</v>
      </c>
      <c r="G27" s="1" t="s">
        <v>66</v>
      </c>
      <c r="H27" s="9" t="s">
        <v>67</v>
      </c>
      <c r="I27" s="10" t="n">
        <v>44273</v>
      </c>
      <c r="J27" s="1" t="s">
        <v>15</v>
      </c>
    </row>
    <row r="28" customFormat="false" ht="13" hidden="false" customHeight="false" outlineLevel="0" collapsed="false">
      <c r="A28" s="1" t="s">
        <v>68</v>
      </c>
      <c r="B28" s="1" t="n">
        <v>2.78</v>
      </c>
      <c r="C28" s="1" t="n">
        <v>1</v>
      </c>
      <c r="D28" s="1" t="n">
        <f aca="false">B28*C28</f>
        <v>2.78</v>
      </c>
      <c r="E28" s="8"/>
      <c r="F28" s="4" t="s">
        <v>10</v>
      </c>
      <c r="G28" s="1" t="s">
        <v>69</v>
      </c>
      <c r="H28" s="9" t="s">
        <v>70</v>
      </c>
      <c r="I28" s="10" t="n">
        <v>44273</v>
      </c>
      <c r="J28" s="1" t="s">
        <v>15</v>
      </c>
    </row>
    <row r="29" customFormat="false" ht="13" hidden="false" customHeight="false" outlineLevel="0" collapsed="false">
      <c r="A29" s="1" t="s">
        <v>71</v>
      </c>
      <c r="B29" s="1" t="n">
        <v>1</v>
      </c>
      <c r="C29" s="1" t="n">
        <v>1</v>
      </c>
      <c r="D29" s="1" t="n">
        <f aca="false">B29*C29</f>
        <v>1</v>
      </c>
      <c r="E29" s="8"/>
      <c r="F29" s="4" t="s">
        <v>10</v>
      </c>
      <c r="G29" s="1" t="s">
        <v>72</v>
      </c>
      <c r="H29" s="9" t="s">
        <v>73</v>
      </c>
      <c r="I29" s="10" t="n">
        <v>44273</v>
      </c>
      <c r="J29" s="1" t="s">
        <v>15</v>
      </c>
    </row>
    <row r="30" customFormat="false" ht="13" hidden="false" customHeight="false" outlineLevel="0" collapsed="false">
      <c r="A30" s="1" t="s">
        <v>74</v>
      </c>
      <c r="B30" s="1" t="n">
        <v>13.25</v>
      </c>
      <c r="C30" s="1" t="n">
        <v>1</v>
      </c>
      <c r="D30" s="1" t="n">
        <f aca="false">B30*C30</f>
        <v>13.25</v>
      </c>
      <c r="E30" s="8"/>
      <c r="F30" s="4" t="s">
        <v>10</v>
      </c>
      <c r="G30" s="1" t="s">
        <v>75</v>
      </c>
      <c r="H30" s="9" t="s">
        <v>76</v>
      </c>
      <c r="I30" s="10" t="n">
        <v>44273</v>
      </c>
      <c r="J30" s="1" t="s">
        <v>15</v>
      </c>
    </row>
    <row r="32" customFormat="false" ht="12.8" hidden="false" customHeight="false" outlineLevel="0" collapsed="false">
      <c r="A32" s="1" t="s">
        <v>77</v>
      </c>
      <c r="B32" s="1" t="n">
        <v>6.26</v>
      </c>
      <c r="C32" s="1" t="n">
        <v>1</v>
      </c>
      <c r="D32" s="1" t="n">
        <f aca="false">B32*C32</f>
        <v>6.26</v>
      </c>
      <c r="E32" s="3" t="n">
        <v>224.63</v>
      </c>
      <c r="F32" s="4" t="s">
        <v>10</v>
      </c>
      <c r="G32" s="1" t="s">
        <v>78</v>
      </c>
      <c r="H32" s="7" t="s">
        <v>79</v>
      </c>
    </row>
    <row r="33" customFormat="false" ht="12.8" hidden="false" customHeight="false" outlineLevel="0" collapsed="false">
      <c r="A33" s="1" t="s">
        <v>80</v>
      </c>
      <c r="B33" s="1" t="n">
        <v>19.55</v>
      </c>
      <c r="C33" s="1" t="n">
        <v>1</v>
      </c>
      <c r="D33" s="1" t="n">
        <f aca="false">B33*C33</f>
        <v>19.55</v>
      </c>
      <c r="E33" s="3"/>
      <c r="F33" s="4" t="s">
        <v>10</v>
      </c>
      <c r="G33" s="1" t="s">
        <v>81</v>
      </c>
      <c r="H33" s="7" t="s">
        <v>82</v>
      </c>
    </row>
    <row r="34" customFormat="false" ht="12.8" hidden="false" customHeight="false" outlineLevel="0" collapsed="false">
      <c r="A34" s="1" t="s">
        <v>83</v>
      </c>
      <c r="B34" s="1" t="n">
        <v>29.17</v>
      </c>
      <c r="C34" s="1" t="n">
        <v>1</v>
      </c>
      <c r="D34" s="1" t="n">
        <f aca="false">B34*C34</f>
        <v>29.17</v>
      </c>
      <c r="E34" s="3"/>
      <c r="F34" s="4" t="s">
        <v>10</v>
      </c>
      <c r="G34" s="1" t="s">
        <v>84</v>
      </c>
      <c r="H34" s="7" t="s">
        <v>85</v>
      </c>
    </row>
    <row r="35" customFormat="false" ht="12.8" hidden="false" customHeight="false" outlineLevel="0" collapsed="false">
      <c r="A35" s="1" t="s">
        <v>86</v>
      </c>
      <c r="B35" s="1" t="n">
        <v>22.21</v>
      </c>
      <c r="C35" s="1" t="n">
        <v>1</v>
      </c>
      <c r="D35" s="1" t="n">
        <f aca="false">B35*C35</f>
        <v>22.21</v>
      </c>
      <c r="E35" s="3"/>
      <c r="F35" s="4" t="s">
        <v>10</v>
      </c>
      <c r="G35" s="1" t="s">
        <v>87</v>
      </c>
      <c r="H35" s="7" t="s">
        <v>88</v>
      </c>
    </row>
    <row r="36" customFormat="false" ht="12.8" hidden="false" customHeight="false" outlineLevel="0" collapsed="false">
      <c r="A36" s="1" t="s">
        <v>89</v>
      </c>
      <c r="B36" s="1" t="n">
        <v>145.6</v>
      </c>
      <c r="C36" s="1" t="n">
        <v>1</v>
      </c>
      <c r="D36" s="1" t="n">
        <f aca="false">B36*C36</f>
        <v>145.6</v>
      </c>
      <c r="E36" s="3"/>
      <c r="F36" s="4" t="s">
        <v>10</v>
      </c>
      <c r="G36" s="1" t="s">
        <v>90</v>
      </c>
      <c r="H36" s="7" t="s">
        <v>91</v>
      </c>
    </row>
    <row r="37" customFormat="false" ht="12.8" hidden="false" customHeight="false" outlineLevel="0" collapsed="false">
      <c r="A37" s="1" t="s">
        <v>92</v>
      </c>
      <c r="B37" s="1" t="n">
        <v>6.1</v>
      </c>
      <c r="C37" s="1" t="n">
        <v>1</v>
      </c>
      <c r="D37" s="1" t="n">
        <f aca="false">B37*C37</f>
        <v>6.1</v>
      </c>
      <c r="E37" s="3"/>
      <c r="F37" s="4" t="s">
        <v>10</v>
      </c>
      <c r="G37" s="11" t="s">
        <v>93</v>
      </c>
      <c r="H37" s="12" t="s">
        <v>94</v>
      </c>
    </row>
    <row r="38" customFormat="false" ht="12.8" hidden="false" customHeight="false" outlineLevel="0" collapsed="false">
      <c r="A38" s="1" t="s">
        <v>95</v>
      </c>
      <c r="B38" s="1" t="n">
        <v>1.68</v>
      </c>
      <c r="C38" s="1" t="n">
        <v>10</v>
      </c>
      <c r="D38" s="1" t="n">
        <f aca="false">B38*C38</f>
        <v>16.8</v>
      </c>
      <c r="E38" s="3"/>
      <c r="F38" s="4" t="s">
        <v>10</v>
      </c>
      <c r="G38" s="1" t="s">
        <v>96</v>
      </c>
      <c r="H38" s="7" t="s">
        <v>97</v>
      </c>
    </row>
    <row r="39" customFormat="false" ht="12.8" hidden="false" customHeight="false" outlineLevel="0" collapsed="false">
      <c r="A39" s="1" t="s">
        <v>98</v>
      </c>
      <c r="B39" s="1" t="n">
        <v>4.45</v>
      </c>
      <c r="C39" s="1" t="n">
        <v>1</v>
      </c>
      <c r="D39" s="1" t="n">
        <f aca="false">B39*C39</f>
        <v>4.45</v>
      </c>
      <c r="E39" s="3"/>
      <c r="F39" s="4" t="s">
        <v>10</v>
      </c>
      <c r="G39" s="1" t="s">
        <v>99</v>
      </c>
      <c r="H39" s="7" t="s">
        <v>100</v>
      </c>
    </row>
    <row r="40" customFormat="false" ht="12.8" hidden="false" customHeight="false" outlineLevel="0" collapsed="false"/>
    <row r="41" customFormat="false" ht="12.8" hidden="false" customHeight="false" outlineLevel="0" collapsed="false">
      <c r="A41" s="1" t="s">
        <v>101</v>
      </c>
      <c r="B41" s="1" t="n">
        <v>69.34</v>
      </c>
      <c r="C41" s="1" t="n">
        <v>1</v>
      </c>
      <c r="D41" s="1" t="n">
        <f aca="false">B41*C41</f>
        <v>69.34</v>
      </c>
      <c r="E41" s="13" t="n">
        <f aca="false">181.53*1.2</f>
        <v>217.836</v>
      </c>
      <c r="F41" s="4" t="s">
        <v>10</v>
      </c>
      <c r="G41" s="1" t="s">
        <v>102</v>
      </c>
      <c r="H41" s="7" t="s">
        <v>103</v>
      </c>
    </row>
    <row r="42" customFormat="false" ht="12.8" hidden="false" customHeight="false" outlineLevel="0" collapsed="false">
      <c r="A42" s="1" t="s">
        <v>104</v>
      </c>
      <c r="B42" s="1" t="n">
        <v>47.18</v>
      </c>
      <c r="C42" s="1" t="n">
        <v>1</v>
      </c>
      <c r="D42" s="1" t="n">
        <f aca="false">B42*C42</f>
        <v>47.18</v>
      </c>
      <c r="E42" s="13"/>
      <c r="F42" s="4" t="s">
        <v>10</v>
      </c>
      <c r="G42" s="1" t="s">
        <v>105</v>
      </c>
      <c r="H42" s="7" t="s">
        <v>106</v>
      </c>
    </row>
    <row r="43" customFormat="false" ht="12.8" hidden="false" customHeight="false" outlineLevel="0" collapsed="false">
      <c r="A43" s="1" t="s">
        <v>107</v>
      </c>
      <c r="B43" s="1" t="n">
        <v>18.56</v>
      </c>
      <c r="C43" s="1" t="n">
        <v>1</v>
      </c>
      <c r="D43" s="1" t="n">
        <f aca="false">B43*C43</f>
        <v>18.56</v>
      </c>
      <c r="E43" s="13"/>
      <c r="F43" s="4" t="s">
        <v>10</v>
      </c>
      <c r="G43" s="1" t="s">
        <v>108</v>
      </c>
      <c r="H43" s="7" t="s">
        <v>109</v>
      </c>
    </row>
    <row r="44" customFormat="false" ht="12.8" hidden="false" customHeight="false" outlineLevel="0" collapsed="false">
      <c r="A44" s="1" t="s">
        <v>110</v>
      </c>
      <c r="B44" s="1" t="n">
        <v>9.72</v>
      </c>
      <c r="C44" s="1" t="n">
        <v>1</v>
      </c>
      <c r="D44" s="1" t="n">
        <f aca="false">B44*C44</f>
        <v>9.72</v>
      </c>
      <c r="E44" s="13"/>
      <c r="F44" s="4" t="s">
        <v>10</v>
      </c>
      <c r="G44" s="1" t="s">
        <v>111</v>
      </c>
      <c r="H44" s="7" t="s">
        <v>112</v>
      </c>
    </row>
    <row r="45" customFormat="false" ht="12.8" hidden="false" customHeight="false" outlineLevel="0" collapsed="false">
      <c r="A45" s="1" t="s">
        <v>113</v>
      </c>
      <c r="B45" s="1" t="n">
        <v>5.82</v>
      </c>
      <c r="C45" s="1" t="n">
        <v>1</v>
      </c>
      <c r="D45" s="1" t="n">
        <f aca="false">B45*C45</f>
        <v>5.82</v>
      </c>
      <c r="E45" s="13"/>
      <c r="F45" s="4" t="s">
        <v>10</v>
      </c>
      <c r="G45" s="1" t="s">
        <v>114</v>
      </c>
      <c r="H45" s="7" t="s">
        <v>115</v>
      </c>
    </row>
    <row r="46" customFormat="false" ht="12.8" hidden="false" customHeight="false" outlineLevel="0" collapsed="false">
      <c r="A46" s="1" t="s">
        <v>116</v>
      </c>
      <c r="B46" s="1" t="n">
        <v>11.89</v>
      </c>
      <c r="C46" s="1" t="n">
        <v>1</v>
      </c>
      <c r="D46" s="1" t="n">
        <f aca="false">B46*C46</f>
        <v>11.89</v>
      </c>
      <c r="E46" s="13"/>
      <c r="F46" s="4" t="s">
        <v>10</v>
      </c>
      <c r="G46" s="1" t="s">
        <v>117</v>
      </c>
      <c r="H46" s="7" t="s">
        <v>118</v>
      </c>
    </row>
    <row r="47" customFormat="false" ht="12.8" hidden="false" customHeight="false" outlineLevel="0" collapsed="false">
      <c r="A47" s="1" t="s">
        <v>83</v>
      </c>
      <c r="B47" s="1" t="n">
        <v>29.17</v>
      </c>
      <c r="C47" s="1" t="n">
        <v>1</v>
      </c>
      <c r="D47" s="1" t="n">
        <f aca="false">B47*C47</f>
        <v>29.17</v>
      </c>
      <c r="E47" s="13"/>
      <c r="F47" s="4" t="s">
        <v>10</v>
      </c>
      <c r="G47" s="1" t="s">
        <v>84</v>
      </c>
      <c r="H47" s="7" t="s">
        <v>85</v>
      </c>
    </row>
    <row r="48" customFormat="false" ht="12.8" hidden="false" customHeight="false" outlineLevel="0" collapsed="false">
      <c r="A48" s="1" t="s">
        <v>119</v>
      </c>
      <c r="B48" s="1" t="n">
        <v>9.06</v>
      </c>
      <c r="C48" s="1" t="n">
        <v>1</v>
      </c>
      <c r="D48" s="1" t="n">
        <f aca="false">B48*C48</f>
        <v>9.06</v>
      </c>
      <c r="E48" s="13"/>
      <c r="F48" s="4" t="s">
        <v>10</v>
      </c>
      <c r="G48" s="1" t="s">
        <v>63</v>
      </c>
      <c r="H48" s="7" t="s">
        <v>64</v>
      </c>
    </row>
    <row r="49" customFormat="false" ht="12.8" hidden="false" customHeight="false" outlineLevel="0" collapsed="false">
      <c r="A49" s="1" t="s">
        <v>120</v>
      </c>
      <c r="B49" s="1" t="n">
        <v>19.55</v>
      </c>
      <c r="C49" s="1" t="n">
        <v>1</v>
      </c>
      <c r="D49" s="1" t="n">
        <f aca="false">B49*C49</f>
        <v>19.55</v>
      </c>
      <c r="E49" s="13"/>
      <c r="F49" s="4" t="s">
        <v>10</v>
      </c>
      <c r="G49" s="14" t="s">
        <v>81</v>
      </c>
      <c r="H49" s="7" t="s">
        <v>82</v>
      </c>
    </row>
    <row r="50" customFormat="false" ht="12.8" hidden="false" customHeight="false" outlineLevel="0" collapsed="false"/>
    <row r="51" customFormat="false" ht="13" hidden="false" customHeight="false" outlineLevel="0" collapsed="false">
      <c r="A51" s="1" t="s">
        <v>121</v>
      </c>
      <c r="E51" s="1" t="n">
        <f aca="false">3000-SUM(E2:E50)</f>
        <v>1976.994</v>
      </c>
    </row>
  </sheetData>
  <mergeCells count="5">
    <mergeCell ref="E2:E9"/>
    <mergeCell ref="E11:E19"/>
    <mergeCell ref="E23:E30"/>
    <mergeCell ref="E32:E39"/>
    <mergeCell ref="E41:E49"/>
  </mergeCells>
  <hyperlinks>
    <hyperlink ref="H21" r:id="rId1" display="https://uk.rs-online.com/web/p/raspberry-pi-os/1213897/"/>
    <hyperlink ref="H23" r:id="rId2" display="https://uk.rs-online.com/web/p/products/2013517/"/>
    <hyperlink ref="H24" r:id="rId3" display="https://uk.rs-online.com/web/p/products/174-3233/"/>
    <hyperlink ref="H25" r:id="rId4" display="https://uk.rs-online.com/web/p/products/179-3726/"/>
    <hyperlink ref="H26" r:id="rId5" display="https://uk.rs-online.com/web/p/power-motor-robotics-development-tools/1845099"/>
    <hyperlink ref="H27" r:id="rId6" display="https://uk.rs-online.com/web/p/mosfets/9148154/"/>
    <hyperlink ref="H28" r:id="rId7" display="https://uk.rs-online.com/web/p/jack-plugs-sockets/8104605/"/>
    <hyperlink ref="H29" r:id="rId8" display="https://uk.rs-online.com/web/p/ac-dc-adapters/1217133/"/>
    <hyperlink ref="H30" r:id="rId9" display="https://uk.rs-online.com/web/p/products/0233487/"/>
    <hyperlink ref="H32" r:id="rId10" display="https://uk.rs-online.com/web/p/sensor-development-tools/1719122/"/>
    <hyperlink ref="H33" r:id="rId11" display="https://uk.rs-online.com/web/p/extension-leads-cable-reels/7685320/"/>
    <hyperlink ref="H34" r:id="rId12" display="https://uk.rs-online.com/web/p/3d-printing-materials/8320223/"/>
    <hyperlink ref="H35" r:id="rId13" display="https://uk.rs-online.com/web/p/heater-pads/0245528/"/>
    <hyperlink ref="H36" r:id="rId14" display="https://uk.rs-online.com/web/p/led-kits/8750037/"/>
    <hyperlink ref="H37" r:id="rId15" display="https://uk.rs-online.com/web/p/mains-plugs-sockets/0854380/"/>
    <hyperlink ref="H38" r:id="rId16" display="https://uk.rs-online.com/web/p/standard-terminal-blocks/7822857?cm_mmc=UK-PLA-DS3A-_-google-_-CSS_UK_EN_Connectors_Whoop-_-Standard+Terminal+Blocks_Whoop+(2)-_-7822857&amp;matchtype=&amp;aud-826607888547:pla-302090786601&amp;gclid=Cj0KCQjwyZmEBhCpARIsALIzmnLCHxAQ4jYSvQ67LUSVpl-s1F3SjJgTcXCgc59uX36_UIUZsUNBkCMaAnZYEALw_wcB&amp;gclsrc=aw.ds"/>
    <hyperlink ref="H39" r:id="rId17" display="https://uk.rs-online.com/web/p/heat-shrink-cold-shrink-sleeves/9146802/"/>
    <hyperlink ref="H41" r:id="rId18" display="https://uk.rs-online.com/web/p/micro-sd-cards/1747340"/>
    <hyperlink ref="H42" r:id="rId19" display="https://uk.rs-online.com/web/p/products/1231940/"/>
    <hyperlink ref="H43" r:id="rId20" display="https://uk.rs-online.com/web/p/time-switches/1785368/"/>
    <hyperlink ref="H44" r:id="rId21" display="https://uk.rs-online.com/web/p/axial-fans/6688833/"/>
    <hyperlink ref="H45" r:id="rId22" display="https://uk.rs-online.com/web/p/fan-filters/0221336/"/>
    <hyperlink ref="H46" r:id="rId23" display="https://uk.rs-online.com/web/p/ac-dc-adapters/1391777/"/>
    <hyperlink ref="H47" r:id="rId24" display="https://uk.rs-online.com/web/p/3d-printing-materials/8320223/"/>
    <hyperlink ref="H48" r:id="rId25" display="https://uk.rs-online.com/web/p/power-motor-robotics-development-tools/1845099"/>
    <hyperlink ref="H49" r:id="rId26" display="https://uk.rs-online.com/web/p/extension-leads-cable-reels/7685320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2020-12-23T14:33:06Z</dcterms:created>
  <dc:creator/>
  <dc:description/>
  <dc:language>en-GB</dc:language>
  <cp:lastModifiedBy/>
  <dcterms:modified xsi:type="dcterms:W3CDTF">2021-06-21T20:04:57Z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