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ther_Projects/Plant-Chamber/"/>
    </mc:Choice>
  </mc:AlternateContent>
  <xr:revisionPtr revIDLastSave="0" documentId="13_ncr:1_{DDFD809C-EAE1-F042-8653-885DF08C9AB9}" xr6:coauthVersionLast="46" xr6:coauthVersionMax="46" xr10:uidLastSave="{00000000-0000-0000-0000-000000000000}"/>
  <bookViews>
    <workbookView xWindow="0" yWindow="500" windowWidth="32480" windowHeight="141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4" i="1" l="1"/>
  <c r="D28" i="1"/>
  <c r="D29" i="1"/>
  <c r="D30" i="1"/>
  <c r="D31" i="1"/>
  <c r="D32" i="1"/>
  <c r="D25" i="1"/>
  <c r="D26" i="1"/>
  <c r="D27" i="1"/>
  <c r="D22" i="1"/>
  <c r="E22" i="1" s="1"/>
  <c r="D20" i="1"/>
  <c r="D16" i="1"/>
  <c r="D15" i="1"/>
  <c r="D14" i="1"/>
  <c r="D13" i="1"/>
  <c r="D12" i="1"/>
  <c r="D11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<sst xmlns="http://schemas.openxmlformats.org/spreadsheetml/2006/main" count="128" uniqueCount="84">
  <si>
    <t>Item</t>
  </si>
  <si>
    <t>Price</t>
  </si>
  <si>
    <t>Number</t>
  </si>
  <si>
    <t>Total price</t>
  </si>
  <si>
    <t>Company</t>
  </si>
  <si>
    <t xml:space="preserve">Stock Number </t>
  </si>
  <si>
    <t>Link</t>
  </si>
  <si>
    <t>Date</t>
  </si>
  <si>
    <t>Document on Hackster?</t>
  </si>
  <si>
    <t>Raspberry Pi 4 B 4GB</t>
  </si>
  <si>
    <t>RS</t>
  </si>
  <si>
    <t>182-2096</t>
  </si>
  <si>
    <t>Y</t>
  </si>
  <si>
    <t>Two Sandisk Storage Card 16Gb</t>
  </si>
  <si>
    <t>121-3897</t>
  </si>
  <si>
    <t>N</t>
  </si>
  <si>
    <t>Okdo Raspberry Pi Power Supply, USB Type C with Universal Plug Type, 1.5m</t>
  </si>
  <si>
    <t>187-1381</t>
  </si>
  <si>
    <t xml:space="preserve"> LCD Touch Screen with 7in Capacitive Touch Screen</t>
  </si>
  <si>
    <t>899-7466</t>
  </si>
  <si>
    <t>DesignSpark ABS Case</t>
  </si>
  <si>
    <t>117-6025</t>
  </si>
  <si>
    <t>SAD-01, Breadboard Prototyping Board</t>
  </si>
  <si>
    <t>453-8824</t>
  </si>
  <si>
    <t>https://uk.rs-online.com/web/p/breadboards/4538824/</t>
  </si>
  <si>
    <t xml:space="preserve">1.75mm Black PLA 3D Printer Filament, 300g </t>
  </si>
  <si>
    <t>832-0406</t>
  </si>
  <si>
    <t>https://uk.rs-online.com/web/p/3d-printing-materials/8320406/</t>
  </si>
  <si>
    <t>Raspberry Pi, Camera</t>
  </si>
  <si>
    <t>913-2664</t>
  </si>
  <si>
    <t>https://uk.rs-online.com/web/p/raspberry-pi-cameras/9132664/</t>
  </si>
  <si>
    <t>heating element</t>
  </si>
  <si>
    <t>299-5950</t>
  </si>
  <si>
    <t>Bostik Bond-Flex 100HMA Black Sealant Non-Slump Paste 300 ml Cartridge</t>
  </si>
  <si>
    <t>341-0955</t>
  </si>
  <si>
    <t>Seeed Studio 101020513, Grove-Temperature, Humidity, Pressure and Gas Sensor (BME680) for BME680</t>
  </si>
  <si>
    <t>184-5086</t>
  </si>
  <si>
    <t>Raspberry Pi 1m HDMI to Micro HDMI Cable in Black.</t>
  </si>
  <si>
    <t>187-1377</t>
  </si>
  <si>
    <t>Laserliner 082.034A Digital Hygrometer</t>
  </si>
  <si>
    <t>191-9564</t>
  </si>
  <si>
    <t xml:space="preserve">Okdo ABS Case in Black. </t>
  </si>
  <si>
    <t>187-3799</t>
  </si>
  <si>
    <t>Feather HUZZAH 3213</t>
  </si>
  <si>
    <t>Mouser</t>
  </si>
  <si>
    <t>RS PRO 1kΩ Carbon Film Resistor 2W ±5%.</t>
  </si>
  <si>
    <t>1 (pack of 10)</t>
  </si>
  <si>
    <t>707-8861</t>
  </si>
  <si>
    <t>RS PRO 10kΩ Carbon Film Resistor 2W ±5%</t>
  </si>
  <si>
    <t>707-8906</t>
  </si>
  <si>
    <t>12 V dc, DC Axial Fan, 60 x 60 x 25mm, 39.1m³/h, 2.8W.</t>
  </si>
  <si>
    <t>668-8827</t>
  </si>
  <si>
    <t xml:space="preserve">Raspberry Pi Storage Card for Raspberry Pi, 32GB NOOBs </t>
  </si>
  <si>
    <t>136-0148</t>
  </si>
  <si>
    <t>https://uk.rs-online.com/web/p/products/1360148/</t>
  </si>
  <si>
    <t>Previous cards were damaged</t>
  </si>
  <si>
    <t>Samsung 32 GB MicroSDHC Card Class 10</t>
  </si>
  <si>
    <t>144-9017</t>
  </si>
  <si>
    <t>https://uk.rs-online.com/web/p/micro-sd-cards/1449017/</t>
  </si>
  <si>
    <t>Remain</t>
  </si>
  <si>
    <t>RS PRO 0.8MP 30fps Webcam, 1080 x 720</t>
  </si>
  <si>
    <t>201-3517</t>
  </si>
  <si>
    <t>https://uk.rs-online.com/web/p/products/2013517/</t>
  </si>
  <si>
    <t>233-487</t>
  </si>
  <si>
    <t>https://uk.rs-online.com/web/p/products/0233487/</t>
  </si>
  <si>
    <t>Seeed Studio, Grove Base Shield V2</t>
  </si>
  <si>
    <t>174-3233</t>
  </si>
  <si>
    <t>https://uk.rs-online.com/web/p/products/174-3233/</t>
  </si>
  <si>
    <t>Seeed Studio 110990210 for use with Grove-Base Shield</t>
  </si>
  <si>
    <t>https://uk.rs-online.com/web/p/products/179-3726/</t>
  </si>
  <si>
    <t>179-3726</t>
  </si>
  <si>
    <t>Seeed Studio, SPDT Relay - 103020133</t>
  </si>
  <si>
    <t>184-5099</t>
  </si>
  <si>
    <t>https://uk.rs-online.com/web/p/power-motor-robotics-development-tools/1845099</t>
  </si>
  <si>
    <t>914-8154</t>
  </si>
  <si>
    <t>https://uk.rs-online.com/web/p/mosfets/9148154/</t>
  </si>
  <si>
    <t>N-Channel MOSFET, 33 A, 100 V, 3-Pin TO-220AB Infineon IRF540NPBF, pack of 20</t>
  </si>
  <si>
    <t>RS PRO Black Cable Tie Nylon, 300mm x 4.8 mm, pack of 100</t>
  </si>
  <si>
    <t>Clever Little Box, CLB Cable Mount DC Jack Socket, 1Pole 1A</t>
  </si>
  <si>
    <t>810-4605</t>
  </si>
  <si>
    <t>https://uk.rs-online.com/web/p/jack-plugs-sockets/8104605/</t>
  </si>
  <si>
    <t>XP Power,12V dc, 5W Plug In Power Supply, 420mA, Level VI Efficiency, 1 Output Switched Mode Power Supply, Type G</t>
  </si>
  <si>
    <t>121-7133</t>
  </si>
  <si>
    <t>https://uk.rs-online.com/web/p/ac-dc-adapters/1217133/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</si>
</sst>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\£#,##0.00_);[Red]&quot;(£&quot;#,##0.00\)"/>
  </numFmts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u/>
      <sz val="10"/>
      <color rgb="FF0000FF"/>
      <name val="Arial"/>
      <family val="2"/>
      <charset val="1"/>
    </font>
    <font>
      <u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wrapText="1"/>
    </xf>
    <xf numFmtId="165" fontId="1" fillId="0" borderId="0" xfId="0" applyNumberFormat="1" applyFont="1"/>
    <xf numFmtId="0" fontId="3" fillId="0" borderId="0" xfId="1" applyFont="1" applyBorder="1" applyAlignment="1" applyProtection="1"/>
    <xf numFmtId="14" fontId="1" fillId="0" borderId="0" xfId="0" applyNumberFormat="1" applyFont="1"/>
    <xf numFmtId="0" fontId="4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mosfets/9148154/" TargetMode="External"/><Relationship Id="rId3" Type="http://schemas.openxmlformats.org/officeDocument/2006/relationships/hyperlink" Target="https://uk.rs-online.com/web/p/products/2013517/" TargetMode="External"/><Relationship Id="rId7" Type="http://schemas.openxmlformats.org/officeDocument/2006/relationships/hyperlink" Target="https://uk.rs-online.com/web/p/power-motor-robotics-development-tools/1845099" TargetMode="External"/><Relationship Id="rId2" Type="http://schemas.openxmlformats.org/officeDocument/2006/relationships/hyperlink" Target="https://uk.rs-online.com/web/p/micro-sd-cards/1449017/" TargetMode="External"/><Relationship Id="rId1" Type="http://schemas.openxmlformats.org/officeDocument/2006/relationships/hyperlink" Target="https://uk.rs-online.com/web/p/products/1360148/" TargetMode="External"/><Relationship Id="rId6" Type="http://schemas.openxmlformats.org/officeDocument/2006/relationships/hyperlink" Target="https://uk.rs-online.com/web/p/products/179-3726/" TargetMode="External"/><Relationship Id="rId5" Type="http://schemas.openxmlformats.org/officeDocument/2006/relationships/hyperlink" Target="https://uk.rs-online.com/web/p/products/174-3233/" TargetMode="External"/><Relationship Id="rId10" Type="http://schemas.openxmlformats.org/officeDocument/2006/relationships/hyperlink" Target="https://uk.rs-online.com/web/p/ac-dc-adapters/1217133/" TargetMode="External"/><Relationship Id="rId4" Type="http://schemas.openxmlformats.org/officeDocument/2006/relationships/hyperlink" Target="https://uk.rs-online.com/web/p/products/0233487/" TargetMode="External"/><Relationship Id="rId9" Type="http://schemas.openxmlformats.org/officeDocument/2006/relationships/hyperlink" Target="https://uk.rs-online.com/web/p/jack-plugs-sockets/81046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"/>
  <sheetViews>
    <sheetView tabSelected="1" topLeftCell="A9" zoomScale="125" zoomScaleNormal="100" workbookViewId="0">
      <selection activeCell="J20" sqref="J20"/>
    </sheetView>
  </sheetViews>
  <sheetFormatPr baseColWidth="10" defaultColWidth="8.83203125" defaultRowHeight="13" x14ac:dyDescent="0.15"/>
  <cols>
    <col min="1" max="1" width="56.83203125" style="2" customWidth="1"/>
    <col min="2" max="4" width="11.5" style="2"/>
    <col min="5" max="5" width="8.83203125" style="2" customWidth="1"/>
    <col min="6" max="1025" width="11.5" style="2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4" x14ac:dyDescent="0.15">
      <c r="A2" s="3" t="s">
        <v>9</v>
      </c>
      <c r="B2" s="2">
        <v>53.22</v>
      </c>
      <c r="C2" s="2">
        <v>2</v>
      </c>
      <c r="D2" s="2">
        <f>B2*C2</f>
        <v>106.44</v>
      </c>
      <c r="E2" s="1">
        <v>273.37</v>
      </c>
      <c r="F2" s="2" t="s">
        <v>10</v>
      </c>
      <c r="G2" s="2" t="s">
        <v>11</v>
      </c>
      <c r="I2" s="4">
        <v>44186</v>
      </c>
      <c r="J2" s="2" t="s">
        <v>12</v>
      </c>
    </row>
    <row r="3" spans="1:10" ht="14" x14ac:dyDescent="0.15">
      <c r="A3" s="3" t="s">
        <v>13</v>
      </c>
      <c r="B3" s="2">
        <v>9.2040000000000006</v>
      </c>
      <c r="C3" s="2">
        <v>2</v>
      </c>
      <c r="D3" s="2">
        <f>B3*C3</f>
        <v>18.408000000000001</v>
      </c>
      <c r="E3" s="1"/>
      <c r="F3" s="2" t="s">
        <v>10</v>
      </c>
      <c r="G3" s="2" t="s">
        <v>14</v>
      </c>
      <c r="I3" s="4">
        <v>44186</v>
      </c>
      <c r="J3" s="2" t="s">
        <v>15</v>
      </c>
    </row>
    <row r="4" spans="1:10" ht="15" customHeight="1" x14ac:dyDescent="0.15">
      <c r="A4" s="3" t="s">
        <v>16</v>
      </c>
      <c r="B4" s="2">
        <v>7.62</v>
      </c>
      <c r="C4" s="2">
        <v>2</v>
      </c>
      <c r="D4" s="2">
        <f>B4*C4</f>
        <v>15.24</v>
      </c>
      <c r="E4" s="1"/>
      <c r="F4" s="2" t="s">
        <v>10</v>
      </c>
      <c r="G4" s="2" t="s">
        <v>17</v>
      </c>
      <c r="I4" s="4">
        <v>44186</v>
      </c>
      <c r="J4" s="2" t="s">
        <v>15</v>
      </c>
    </row>
    <row r="5" spans="1:10" ht="14" x14ac:dyDescent="0.15">
      <c r="A5" s="3" t="s">
        <v>18</v>
      </c>
      <c r="B5" s="2">
        <v>57.96</v>
      </c>
      <c r="C5" s="2">
        <v>1</v>
      </c>
      <c r="D5" s="2">
        <f>B5*C5</f>
        <v>57.96</v>
      </c>
      <c r="E5" s="1"/>
      <c r="F5" s="2" t="s">
        <v>10</v>
      </c>
      <c r="G5" s="2" t="s">
        <v>19</v>
      </c>
      <c r="I5" s="4">
        <v>44186</v>
      </c>
      <c r="J5" s="2" t="s">
        <v>12</v>
      </c>
    </row>
    <row r="6" spans="1:10" ht="14" x14ac:dyDescent="0.15">
      <c r="A6" s="3" t="s">
        <v>20</v>
      </c>
      <c r="B6" s="2">
        <v>17.989999999999998</v>
      </c>
      <c r="C6" s="2">
        <v>1</v>
      </c>
      <c r="D6" s="2">
        <v>17.989999999999998</v>
      </c>
      <c r="E6" s="1"/>
      <c r="F6" s="2" t="s">
        <v>10</v>
      </c>
      <c r="G6" s="2" t="s">
        <v>21</v>
      </c>
      <c r="I6" s="4">
        <v>44186</v>
      </c>
      <c r="J6" s="2" t="s">
        <v>15</v>
      </c>
    </row>
    <row r="7" spans="1:10" ht="14" x14ac:dyDescent="0.15">
      <c r="A7" s="5" t="s">
        <v>22</v>
      </c>
      <c r="B7" s="2">
        <v>17.988</v>
      </c>
      <c r="C7" s="2">
        <v>1</v>
      </c>
      <c r="D7" s="2">
        <f>B7*C7</f>
        <v>17.988</v>
      </c>
      <c r="E7" s="1"/>
      <c r="F7" s="2" t="s">
        <v>10</v>
      </c>
      <c r="G7" s="2" t="s">
        <v>23</v>
      </c>
      <c r="H7" s="2" t="s">
        <v>24</v>
      </c>
      <c r="I7" s="4">
        <v>44186</v>
      </c>
      <c r="J7" s="2" t="s">
        <v>12</v>
      </c>
    </row>
    <row r="8" spans="1:10" ht="14" x14ac:dyDescent="0.15">
      <c r="A8" s="3" t="s">
        <v>25</v>
      </c>
      <c r="B8" s="2">
        <v>12.288</v>
      </c>
      <c r="C8" s="2">
        <v>1</v>
      </c>
      <c r="D8" s="2">
        <f>B8*C8</f>
        <v>12.288</v>
      </c>
      <c r="E8" s="1"/>
      <c r="F8" s="2" t="s">
        <v>10</v>
      </c>
      <c r="G8" s="2" t="s">
        <v>26</v>
      </c>
      <c r="H8" s="2" t="s">
        <v>27</v>
      </c>
      <c r="I8" s="4">
        <v>44186</v>
      </c>
      <c r="J8" s="2" t="s">
        <v>15</v>
      </c>
    </row>
    <row r="9" spans="1:10" ht="14" x14ac:dyDescent="0.15">
      <c r="A9" s="3" t="s">
        <v>28</v>
      </c>
      <c r="B9" s="2">
        <v>24.12</v>
      </c>
      <c r="C9" s="2">
        <v>1</v>
      </c>
      <c r="D9" s="2">
        <f>B9*C9</f>
        <v>24.12</v>
      </c>
      <c r="E9" s="1"/>
      <c r="F9" s="2" t="s">
        <v>10</v>
      </c>
      <c r="G9" s="2" t="s">
        <v>29</v>
      </c>
      <c r="H9" s="2" t="s">
        <v>30</v>
      </c>
      <c r="I9" s="4">
        <v>44186</v>
      </c>
      <c r="J9" s="2" t="s">
        <v>12</v>
      </c>
    </row>
    <row r="11" spans="1:10" x14ac:dyDescent="0.15">
      <c r="A11" s="2" t="s">
        <v>31</v>
      </c>
      <c r="B11" s="2">
        <v>17.303999999999998</v>
      </c>
      <c r="C11" s="2">
        <v>2</v>
      </c>
      <c r="D11" s="2">
        <f t="shared" ref="D11:D16" si="0">B11*C11</f>
        <v>34.607999999999997</v>
      </c>
      <c r="E11" s="1">
        <v>165</v>
      </c>
      <c r="F11" s="4" t="s">
        <v>10</v>
      </c>
      <c r="G11" s="4" t="s">
        <v>32</v>
      </c>
      <c r="H11" s="4"/>
      <c r="I11" s="4">
        <v>44228</v>
      </c>
    </row>
    <row r="12" spans="1:10" x14ac:dyDescent="0.15">
      <c r="A12" s="2" t="s">
        <v>33</v>
      </c>
      <c r="B12" s="2">
        <v>7.5960000000000001</v>
      </c>
      <c r="C12" s="2">
        <v>1</v>
      </c>
      <c r="D12" s="2">
        <f t="shared" si="0"/>
        <v>7.5960000000000001</v>
      </c>
      <c r="E12" s="1"/>
      <c r="F12" s="4" t="s">
        <v>10</v>
      </c>
      <c r="G12" s="4" t="s">
        <v>34</v>
      </c>
      <c r="H12" s="4"/>
      <c r="I12" s="4">
        <v>44228</v>
      </c>
    </row>
    <row r="13" spans="1:10" x14ac:dyDescent="0.15">
      <c r="A13" s="2" t="s">
        <v>35</v>
      </c>
      <c r="B13" s="2">
        <v>18.756</v>
      </c>
      <c r="C13" s="2">
        <v>3</v>
      </c>
      <c r="D13" s="2">
        <f t="shared" si="0"/>
        <v>56.268000000000001</v>
      </c>
      <c r="E13" s="1"/>
      <c r="F13" s="4" t="s">
        <v>10</v>
      </c>
      <c r="G13" s="4" t="s">
        <v>36</v>
      </c>
      <c r="H13" s="4"/>
      <c r="I13" s="4">
        <v>44228</v>
      </c>
    </row>
    <row r="14" spans="1:10" x14ac:dyDescent="0.15">
      <c r="A14" s="2" t="s">
        <v>37</v>
      </c>
      <c r="B14" s="2">
        <v>4.7279999999999998</v>
      </c>
      <c r="C14" s="2">
        <v>2</v>
      </c>
      <c r="D14" s="2">
        <f t="shared" si="0"/>
        <v>9.4559999999999995</v>
      </c>
      <c r="E14" s="1"/>
      <c r="F14" s="4" t="s">
        <v>10</v>
      </c>
      <c r="G14" s="4" t="s">
        <v>38</v>
      </c>
      <c r="H14" s="4"/>
      <c r="I14" s="4">
        <v>44228</v>
      </c>
    </row>
    <row r="15" spans="1:10" x14ac:dyDescent="0.15">
      <c r="A15" s="2" t="s">
        <v>39</v>
      </c>
      <c r="B15" s="2">
        <v>28.8</v>
      </c>
      <c r="C15" s="2">
        <v>1</v>
      </c>
      <c r="D15" s="2">
        <f t="shared" si="0"/>
        <v>28.8</v>
      </c>
      <c r="E15" s="1"/>
      <c r="F15" s="4" t="s">
        <v>10</v>
      </c>
      <c r="G15" s="4" t="s">
        <v>40</v>
      </c>
      <c r="H15" s="4"/>
      <c r="I15" s="4">
        <v>44228</v>
      </c>
    </row>
    <row r="16" spans="1:10" x14ac:dyDescent="0.15">
      <c r="A16" s="2" t="s">
        <v>41</v>
      </c>
      <c r="B16" s="2">
        <v>4.68</v>
      </c>
      <c r="C16" s="2">
        <v>1</v>
      </c>
      <c r="D16" s="2">
        <f t="shared" si="0"/>
        <v>4.68</v>
      </c>
      <c r="E16" s="1"/>
      <c r="F16" s="4" t="s">
        <v>10</v>
      </c>
      <c r="G16" s="4" t="s">
        <v>42</v>
      </c>
      <c r="H16" s="4"/>
      <c r="I16" s="4">
        <v>44228</v>
      </c>
    </row>
    <row r="17" spans="1:11" x14ac:dyDescent="0.15">
      <c r="A17" s="2" t="s">
        <v>43</v>
      </c>
      <c r="C17" s="2">
        <v>1</v>
      </c>
      <c r="E17" s="1"/>
      <c r="F17" s="4" t="s">
        <v>44</v>
      </c>
      <c r="G17" s="4"/>
      <c r="H17" s="4"/>
      <c r="I17" s="4">
        <v>44228</v>
      </c>
    </row>
    <row r="18" spans="1:11" x14ac:dyDescent="0.15">
      <c r="A18" s="2" t="s">
        <v>45</v>
      </c>
      <c r="B18" s="2">
        <v>0.996</v>
      </c>
      <c r="C18" s="2" t="s">
        <v>46</v>
      </c>
      <c r="D18" s="2">
        <v>0.996</v>
      </c>
      <c r="E18" s="1"/>
      <c r="F18" s="4" t="s">
        <v>10</v>
      </c>
      <c r="G18" s="4" t="s">
        <v>47</v>
      </c>
      <c r="H18" s="4"/>
      <c r="I18" s="4">
        <v>44228</v>
      </c>
    </row>
    <row r="19" spans="1:11" x14ac:dyDescent="0.15">
      <c r="A19" s="2" t="s">
        <v>48</v>
      </c>
      <c r="B19" s="2">
        <v>0.996</v>
      </c>
      <c r="C19" s="2" t="s">
        <v>46</v>
      </c>
      <c r="D19" s="2">
        <v>0.996</v>
      </c>
      <c r="E19" s="1"/>
      <c r="F19" s="4" t="s">
        <v>10</v>
      </c>
      <c r="G19" s="4" t="s">
        <v>49</v>
      </c>
      <c r="H19" s="4"/>
      <c r="I19" s="4">
        <v>44228</v>
      </c>
    </row>
    <row r="20" spans="1:11" x14ac:dyDescent="0.15">
      <c r="A20" s="2" t="s">
        <v>50</v>
      </c>
      <c r="B20" s="2">
        <v>7.86</v>
      </c>
      <c r="C20" s="2">
        <v>1</v>
      </c>
      <c r="D20" s="2">
        <f>B20*C20</f>
        <v>7.86</v>
      </c>
      <c r="E20" s="1"/>
      <c r="F20" s="4" t="s">
        <v>10</v>
      </c>
      <c r="G20" s="4" t="s">
        <v>51</v>
      </c>
      <c r="H20" s="4"/>
      <c r="I20" s="4">
        <v>44228</v>
      </c>
    </row>
    <row r="22" spans="1:11" x14ac:dyDescent="0.15">
      <c r="A22" s="2" t="s">
        <v>52</v>
      </c>
      <c r="B22" s="2">
        <v>10.119999999999999</v>
      </c>
      <c r="C22" s="2">
        <v>3</v>
      </c>
      <c r="D22" s="2">
        <f>B22*C22</f>
        <v>30.36</v>
      </c>
      <c r="E22" s="1">
        <f>D22+D23</f>
        <v>45.9</v>
      </c>
      <c r="F22" s="4" t="s">
        <v>10</v>
      </c>
      <c r="G22" s="2" t="s">
        <v>53</v>
      </c>
      <c r="H22" s="6" t="s">
        <v>54</v>
      </c>
      <c r="I22" s="4">
        <v>44252</v>
      </c>
      <c r="J22" s="2" t="s">
        <v>15</v>
      </c>
      <c r="K22" s="2" t="s">
        <v>55</v>
      </c>
    </row>
    <row r="23" spans="1:11" ht="14" x14ac:dyDescent="0.15">
      <c r="A23" s="7" t="s">
        <v>56</v>
      </c>
      <c r="B23" s="8">
        <v>15.54</v>
      </c>
      <c r="C23" s="2">
        <v>1</v>
      </c>
      <c r="D23" s="8">
        <v>15.54</v>
      </c>
      <c r="E23" s="1"/>
      <c r="F23" s="4" t="s">
        <v>10</v>
      </c>
      <c r="G23" s="7" t="s">
        <v>57</v>
      </c>
      <c r="H23" s="9" t="s">
        <v>58</v>
      </c>
      <c r="I23" s="4">
        <v>44252</v>
      </c>
      <c r="J23" s="2" t="s">
        <v>15</v>
      </c>
    </row>
    <row r="25" spans="1:11" x14ac:dyDescent="0.15">
      <c r="A25" s="2" t="s">
        <v>60</v>
      </c>
      <c r="B25" s="2">
        <v>66</v>
      </c>
      <c r="C25" s="2">
        <v>1</v>
      </c>
      <c r="D25" s="2">
        <f t="shared" ref="D25:D32" si="1">B25*C25</f>
        <v>66</v>
      </c>
      <c r="E25" s="12">
        <v>114.57</v>
      </c>
      <c r="F25" s="4" t="s">
        <v>10</v>
      </c>
      <c r="G25" s="2" t="s">
        <v>61</v>
      </c>
      <c r="H25" s="11" t="s">
        <v>62</v>
      </c>
      <c r="I25" s="10">
        <v>44273</v>
      </c>
      <c r="J25" s="2" t="s">
        <v>15</v>
      </c>
    </row>
    <row r="26" spans="1:11" x14ac:dyDescent="0.15">
      <c r="A26" s="2" t="s">
        <v>65</v>
      </c>
      <c r="B26" s="2">
        <v>6.7</v>
      </c>
      <c r="C26" s="2">
        <v>1</v>
      </c>
      <c r="D26" s="2">
        <f t="shared" si="1"/>
        <v>6.7</v>
      </c>
      <c r="E26" s="12"/>
      <c r="F26" s="4" t="s">
        <v>10</v>
      </c>
      <c r="G26" s="2" t="s">
        <v>66</v>
      </c>
      <c r="H26" s="11" t="s">
        <v>67</v>
      </c>
      <c r="I26" s="10">
        <v>44273</v>
      </c>
      <c r="J26" s="2" t="s">
        <v>15</v>
      </c>
    </row>
    <row r="27" spans="1:11" x14ac:dyDescent="0.15">
      <c r="A27" s="2" t="s">
        <v>68</v>
      </c>
      <c r="B27" s="2">
        <v>2.54</v>
      </c>
      <c r="C27" s="2">
        <v>5</v>
      </c>
      <c r="D27" s="2">
        <f>B27*C27</f>
        <v>12.7</v>
      </c>
      <c r="E27" s="12"/>
      <c r="F27" s="4" t="s">
        <v>10</v>
      </c>
      <c r="G27" s="2" t="s">
        <v>70</v>
      </c>
      <c r="H27" s="11" t="s">
        <v>69</v>
      </c>
      <c r="I27" s="10">
        <v>44273</v>
      </c>
      <c r="J27" s="2" t="s">
        <v>15</v>
      </c>
    </row>
    <row r="28" spans="1:11" x14ac:dyDescent="0.15">
      <c r="A28" s="2" t="s">
        <v>71</v>
      </c>
      <c r="B28" s="2">
        <v>9.06</v>
      </c>
      <c r="C28" s="2">
        <v>1</v>
      </c>
      <c r="D28" s="2">
        <f t="shared" si="1"/>
        <v>9.06</v>
      </c>
      <c r="E28" s="12"/>
      <c r="F28" s="4" t="s">
        <v>10</v>
      </c>
      <c r="G28" s="2" t="s">
        <v>72</v>
      </c>
      <c r="H28" s="11" t="s">
        <v>73</v>
      </c>
      <c r="I28" s="10">
        <v>44273</v>
      </c>
      <c r="J28" s="2" t="s">
        <v>15</v>
      </c>
    </row>
    <row r="29" spans="1:11" x14ac:dyDescent="0.15">
      <c r="A29" s="2" t="s">
        <v>76</v>
      </c>
      <c r="B29" s="2">
        <v>12.28</v>
      </c>
      <c r="C29" s="2">
        <v>1</v>
      </c>
      <c r="D29" s="2">
        <f t="shared" si="1"/>
        <v>12.28</v>
      </c>
      <c r="E29" s="12"/>
      <c r="F29" s="4" t="s">
        <v>10</v>
      </c>
      <c r="G29" s="2" t="s">
        <v>74</v>
      </c>
      <c r="H29" s="11" t="s">
        <v>75</v>
      </c>
      <c r="I29" s="10">
        <v>44273</v>
      </c>
      <c r="J29" s="2" t="s">
        <v>15</v>
      </c>
    </row>
    <row r="30" spans="1:11" x14ac:dyDescent="0.15">
      <c r="A30" s="2" t="s">
        <v>78</v>
      </c>
      <c r="B30" s="2">
        <v>2.78</v>
      </c>
      <c r="C30" s="2">
        <v>1</v>
      </c>
      <c r="D30" s="2">
        <f t="shared" si="1"/>
        <v>2.78</v>
      </c>
      <c r="E30" s="12"/>
      <c r="F30" s="4" t="s">
        <v>10</v>
      </c>
      <c r="G30" s="2" t="s">
        <v>79</v>
      </c>
      <c r="H30" s="11" t="s">
        <v>80</v>
      </c>
      <c r="I30" s="10">
        <v>44273</v>
      </c>
      <c r="J30" s="2" t="s">
        <v>15</v>
      </c>
    </row>
    <row r="31" spans="1:11" x14ac:dyDescent="0.15">
      <c r="A31" s="2" t="s">
        <v>81</v>
      </c>
      <c r="B31" s="2">
        <v>1</v>
      </c>
      <c r="C31" s="2">
        <v>1</v>
      </c>
      <c r="D31" s="2">
        <f t="shared" si="1"/>
        <v>1</v>
      </c>
      <c r="E31" s="12"/>
      <c r="F31" s="4" t="s">
        <v>10</v>
      </c>
      <c r="G31" s="2" t="s">
        <v>82</v>
      </c>
      <c r="H31" s="11" t="s">
        <v>83</v>
      </c>
      <c r="I31" s="10">
        <v>44273</v>
      </c>
      <c r="J31" s="2" t="s">
        <v>15</v>
      </c>
    </row>
    <row r="32" spans="1:11" x14ac:dyDescent="0.15">
      <c r="A32" s="2" t="s">
        <v>77</v>
      </c>
      <c r="B32" s="2">
        <v>13.25</v>
      </c>
      <c r="C32" s="2">
        <v>1</v>
      </c>
      <c r="D32" s="2">
        <f t="shared" si="1"/>
        <v>13.25</v>
      </c>
      <c r="E32" s="12"/>
      <c r="F32" s="4" t="s">
        <v>10</v>
      </c>
      <c r="G32" s="2" t="s">
        <v>63</v>
      </c>
      <c r="H32" s="11" t="s">
        <v>64</v>
      </c>
      <c r="I32" s="10">
        <v>44273</v>
      </c>
      <c r="J32" s="2" t="s">
        <v>15</v>
      </c>
    </row>
    <row r="34" spans="1:5" x14ac:dyDescent="0.15">
      <c r="A34" s="2" t="s">
        <v>59</v>
      </c>
      <c r="E34" s="2">
        <f>1000-SUM(E2:E32)</f>
        <v>401.16000000000008</v>
      </c>
    </row>
  </sheetData>
  <mergeCells count="4">
    <mergeCell ref="E2:E9"/>
    <mergeCell ref="E11:E20"/>
    <mergeCell ref="E22:E23"/>
    <mergeCell ref="E25:E32"/>
  </mergeCells>
  <hyperlinks>
    <hyperlink ref="H22" r:id="rId1" xr:uid="{00000000-0004-0000-0000-000000000000}"/>
    <hyperlink ref="H23" r:id="rId2" xr:uid="{00000000-0004-0000-0000-000001000000}"/>
    <hyperlink ref="H25" r:id="rId3" xr:uid="{66254EC2-F285-DB4F-AB13-5B63487EB786}"/>
    <hyperlink ref="H32" r:id="rId4" xr:uid="{1E03F654-2D7B-1E43-8D86-B5CC4F806C97}"/>
    <hyperlink ref="H26" r:id="rId5" xr:uid="{5D445560-99F3-E947-8B52-B6605AFB48A4}"/>
    <hyperlink ref="H27" r:id="rId6" xr:uid="{68A626E4-A71C-2046-8CA0-ADBF6409F79E}"/>
    <hyperlink ref="H28" r:id="rId7" xr:uid="{5F95752A-101A-9744-9B77-7787F474B89B}"/>
    <hyperlink ref="H29" r:id="rId8" xr:uid="{B2F08823-B075-B845-9E83-6A9887A05003}"/>
    <hyperlink ref="H30" r:id="rId9" xr:uid="{C0680770-4B11-8342-8850-1CF102EF05F3}"/>
    <hyperlink ref="H31" r:id="rId10" xr:uid="{B1FC853D-E70C-AD4D-9FB7-87D307F47525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Z. Di</cp:lastModifiedBy>
  <cp:revision>9</cp:revision>
  <dcterms:created xsi:type="dcterms:W3CDTF">2020-12-23T14:33:06Z</dcterms:created>
  <dcterms:modified xsi:type="dcterms:W3CDTF">2021-03-19T11:19:57Z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